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5FA41A25-CDAD-4277-A02D-F69CAE729F8A}" xr6:coauthVersionLast="47" xr6:coauthVersionMax="47" xr10:uidLastSave="{00000000-0000-0000-0000-000000000000}"/>
  <bookViews>
    <workbookView xWindow="-120" yWindow="-120" windowWidth="29040" windowHeight="1764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 r:id="rId57"/>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7" l="1"/>
  <c r="D2" i="7"/>
  <c r="E2" i="7"/>
  <c r="F2" i="7"/>
  <c r="G2" i="7"/>
  <c r="H2" i="7"/>
  <c r="I2" i="7"/>
  <c r="J2" i="7"/>
  <c r="K2" i="7"/>
  <c r="L2" i="7"/>
  <c r="M2" i="7"/>
  <c r="N2" i="7"/>
  <c r="O2" i="7"/>
  <c r="P2" i="7"/>
  <c r="Q2" i="7"/>
  <c r="R2" i="7"/>
  <c r="S2" i="7"/>
  <c r="T2" i="7"/>
  <c r="U2" i="7"/>
  <c r="V2" i="7"/>
  <c r="W2" i="7"/>
  <c r="X2" i="7"/>
  <c r="Y2" i="7"/>
  <c r="Z2" i="7"/>
  <c r="AA2" i="7"/>
  <c r="AB2" i="7"/>
  <c r="AC2" i="7"/>
  <c r="AD2" i="7"/>
  <c r="AE2" i="7"/>
  <c r="B2" i="7"/>
  <c r="C127" i="31"/>
  <c r="B127" i="31"/>
  <c r="C126" i="31"/>
  <c r="B126" i="31"/>
  <c r="C125" i="31"/>
  <c r="B125" i="31"/>
  <c r="C124" i="31"/>
  <c r="B124" i="31"/>
  <c r="C123" i="31"/>
  <c r="B123" i="31"/>
  <c r="C122" i="31"/>
  <c r="B122" i="31"/>
  <c r="C121" i="31"/>
  <c r="B121" i="31"/>
  <c r="B129" i="31" s="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0" i="31" l="1"/>
  <c r="B131" i="31" s="1"/>
  <c r="B2" i="61" s="1"/>
  <c r="B4" i="14"/>
  <c r="V4" i="14" s="1"/>
  <c r="B5" i="13"/>
  <c r="B5" i="9"/>
  <c r="F5" i="9" s="1"/>
  <c r="B5" i="8"/>
  <c r="B2" i="8" s="1"/>
  <c r="T5" i="9" l="1"/>
  <c r="S5" i="9"/>
  <c r="U5" i="9"/>
  <c r="R5" i="9"/>
  <c r="D5" i="9"/>
  <c r="Y5" i="9"/>
  <c r="V5" i="9"/>
  <c r="U4" i="14"/>
  <c r="T4" i="14"/>
  <c r="S4" i="14"/>
  <c r="R4" i="14"/>
  <c r="Q4" i="14"/>
  <c r="B3" i="5"/>
  <c r="B4" i="5"/>
  <c r="B5" i="5"/>
  <c r="B7" i="5"/>
  <c r="B2" i="5"/>
  <c r="I2" i="2"/>
  <c r="Q2" i="2"/>
  <c r="Y2" i="2"/>
  <c r="D3" i="2"/>
  <c r="L3" i="2"/>
  <c r="T3" i="2"/>
  <c r="AB3" i="2"/>
  <c r="G4" i="2"/>
  <c r="O4" i="2"/>
  <c r="W4" i="2"/>
  <c r="AE4" i="2"/>
  <c r="J5" i="2"/>
  <c r="R5" i="2"/>
  <c r="Z5" i="2"/>
  <c r="E6" i="2"/>
  <c r="M6" i="2"/>
  <c r="U6" i="2"/>
  <c r="AC6" i="2"/>
  <c r="H7" i="2"/>
  <c r="P7" i="2"/>
  <c r="X7" i="2"/>
  <c r="C8" i="2"/>
  <c r="K8" i="2"/>
  <c r="S8" i="2"/>
  <c r="AA8" i="2"/>
  <c r="B6" i="2"/>
  <c r="AE2" i="2"/>
  <c r="U4" i="2"/>
  <c r="F7" i="2"/>
  <c r="Q8" i="2"/>
  <c r="C3" i="2"/>
  <c r="AD4" i="2"/>
  <c r="AB6" i="2"/>
  <c r="R8" i="2"/>
  <c r="J2" i="2"/>
  <c r="R2" i="2"/>
  <c r="Z2"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C2" i="2"/>
  <c r="K2" i="2"/>
  <c r="S2" i="2"/>
  <c r="AA2" i="2"/>
  <c r="F3" i="2"/>
  <c r="N3" i="2"/>
  <c r="V3" i="2"/>
  <c r="AD3" i="2"/>
  <c r="I4" i="2"/>
  <c r="Q4" i="2"/>
  <c r="Y4" i="2"/>
  <c r="D5" i="2"/>
  <c r="L5" i="2"/>
  <c r="T5" i="2"/>
  <c r="AB5" i="2"/>
  <c r="G6" i="2"/>
  <c r="O6" i="2"/>
  <c r="W6" i="2"/>
  <c r="AE6" i="2"/>
  <c r="J7" i="2"/>
  <c r="R7" i="2"/>
  <c r="Z7" i="2"/>
  <c r="E8" i="2"/>
  <c r="M8" i="2"/>
  <c r="U8" i="2"/>
  <c r="AC8" i="2"/>
  <c r="B8" i="2"/>
  <c r="R3" i="2"/>
  <c r="P5" i="2"/>
  <c r="S6" i="2"/>
  <c r="I8" i="2"/>
  <c r="X2" i="2"/>
  <c r="N4" i="2"/>
  <c r="D6" i="2"/>
  <c r="AE7" i="2"/>
  <c r="D2" i="2"/>
  <c r="L2" i="2"/>
  <c r="T2" i="2"/>
  <c r="AB2" i="2"/>
  <c r="G3" i="2"/>
  <c r="O3" i="2"/>
  <c r="W3" i="2"/>
  <c r="AE3" i="2"/>
  <c r="J4" i="2"/>
  <c r="R4" i="2"/>
  <c r="Z4" i="2"/>
  <c r="E5" i="2"/>
  <c r="M5" i="2"/>
  <c r="U5" i="2"/>
  <c r="AC5" i="2"/>
  <c r="H6" i="2"/>
  <c r="P6" i="2"/>
  <c r="X6" i="2"/>
  <c r="C7" i="2"/>
  <c r="K7" i="2"/>
  <c r="S7" i="2"/>
  <c r="AA7" i="2"/>
  <c r="F8" i="2"/>
  <c r="N8" i="2"/>
  <c r="V8" i="2"/>
  <c r="AD8" i="2"/>
  <c r="B2" i="2"/>
  <c r="G2" i="2"/>
  <c r="Z3" i="2"/>
  <c r="H5" i="2"/>
  <c r="K6" i="2"/>
  <c r="AD7" i="2"/>
  <c r="B4" i="2"/>
  <c r="S3" i="2"/>
  <c r="I5" i="2"/>
  <c r="L6" i="2"/>
  <c r="W7" i="2"/>
  <c r="Z8" i="2"/>
  <c r="E2" i="2"/>
  <c r="M2" i="2"/>
  <c r="U2" i="2"/>
  <c r="AC2" i="2"/>
  <c r="H3" i="2"/>
  <c r="P3" i="2"/>
  <c r="X3" i="2"/>
  <c r="C4" i="2"/>
  <c r="K4" i="2"/>
  <c r="S4" i="2"/>
  <c r="AA4" i="2"/>
  <c r="F5" i="2"/>
  <c r="N5" i="2"/>
  <c r="V5" i="2"/>
  <c r="AD5" i="2"/>
  <c r="I6" i="2"/>
  <c r="Q6" i="2"/>
  <c r="Y6" i="2"/>
  <c r="D7" i="2"/>
  <c r="L7" i="2"/>
  <c r="T7" i="2"/>
  <c r="AB7" i="2"/>
  <c r="G8" i="2"/>
  <c r="O8" i="2"/>
  <c r="W8" i="2"/>
  <c r="AE8" i="2"/>
  <c r="W2" i="2"/>
  <c r="M4" i="2"/>
  <c r="X5" i="2"/>
  <c r="N7" i="2"/>
  <c r="P2" i="2"/>
  <c r="AA3" i="2"/>
  <c r="Y5" i="2"/>
  <c r="O7" i="2"/>
  <c r="B5" i="2"/>
  <c r="F2" i="2"/>
  <c r="N2" i="2"/>
  <c r="V2" i="2"/>
  <c r="AD2" i="2"/>
  <c r="I3" i="2"/>
  <c r="Q3" i="2"/>
  <c r="Y3" i="2"/>
  <c r="D4" i="2"/>
  <c r="L4" i="2"/>
  <c r="T4" i="2"/>
  <c r="AB4" i="2"/>
  <c r="G5" i="2"/>
  <c r="O5" i="2"/>
  <c r="W5" i="2"/>
  <c r="AE5" i="2"/>
  <c r="J6" i="2"/>
  <c r="R6" i="2"/>
  <c r="Z6" i="2"/>
  <c r="E7" i="2"/>
  <c r="M7" i="2"/>
  <c r="U7" i="2"/>
  <c r="AC7" i="2"/>
  <c r="H8" i="2"/>
  <c r="P8" i="2"/>
  <c r="X8" i="2"/>
  <c r="B3" i="2"/>
  <c r="O2" i="2"/>
  <c r="E4" i="2"/>
  <c r="C6" i="2"/>
  <c r="V7" i="2"/>
  <c r="H2"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F7" i="5" l="1"/>
  <c r="N7" i="5"/>
  <c r="V7" i="5"/>
  <c r="AD7" i="5"/>
  <c r="G7" i="5"/>
  <c r="O7" i="5"/>
  <c r="W7" i="5"/>
  <c r="AE7" i="5"/>
  <c r="U7" i="5"/>
  <c r="H7" i="5"/>
  <c r="P7" i="5"/>
  <c r="X7" i="5"/>
  <c r="M7" i="5"/>
  <c r="I7" i="5"/>
  <c r="Q7" i="5"/>
  <c r="Y7" i="5"/>
  <c r="J7" i="5"/>
  <c r="R7" i="5"/>
  <c r="Z7" i="5"/>
  <c r="C7" i="5"/>
  <c r="K7" i="5"/>
  <c r="S7" i="5"/>
  <c r="AA7" i="5"/>
  <c r="E7" i="5"/>
  <c r="AC7" i="5"/>
  <c r="D7" i="5"/>
  <c r="L7" i="5"/>
  <c r="T7" i="5"/>
  <c r="AB7" i="5"/>
  <c r="F5" i="5"/>
  <c r="N5" i="5"/>
  <c r="V5" i="5"/>
  <c r="AD5" i="5"/>
  <c r="AC5" i="5"/>
  <c r="G5" i="5"/>
  <c r="O5" i="5"/>
  <c r="W5" i="5"/>
  <c r="AE5" i="5"/>
  <c r="E5" i="5"/>
  <c r="H5" i="5"/>
  <c r="P5" i="5"/>
  <c r="X5" i="5"/>
  <c r="M5" i="5"/>
  <c r="I5" i="5"/>
  <c r="Q5" i="5"/>
  <c r="Y5" i="5"/>
  <c r="B8" i="5"/>
  <c r="J5" i="5"/>
  <c r="R5" i="5"/>
  <c r="Z5" i="5"/>
  <c r="C5" i="5"/>
  <c r="K5" i="5"/>
  <c r="S5" i="5"/>
  <c r="AA5" i="5"/>
  <c r="U5" i="5"/>
  <c r="D5" i="5"/>
  <c r="L5" i="5"/>
  <c r="T5" i="5"/>
  <c r="AB5" i="5"/>
  <c r="B6" i="5"/>
  <c r="C4" i="5"/>
  <c r="K4" i="5"/>
  <c r="S4" i="5"/>
  <c r="AA4" i="5"/>
  <c r="D4" i="5"/>
  <c r="L4" i="5"/>
  <c r="T4" i="5"/>
  <c r="AB4" i="5"/>
  <c r="E4" i="5"/>
  <c r="M4" i="5"/>
  <c r="U4" i="5"/>
  <c r="AC4" i="5"/>
  <c r="J4" i="5"/>
  <c r="F4" i="5"/>
  <c r="N4" i="5"/>
  <c r="V4" i="5"/>
  <c r="AD4" i="5"/>
  <c r="G4" i="5"/>
  <c r="O4" i="5"/>
  <c r="W4" i="5"/>
  <c r="AE4" i="5"/>
  <c r="H4" i="5"/>
  <c r="P4" i="5"/>
  <c r="X4" i="5"/>
  <c r="R4" i="5"/>
  <c r="I4" i="5"/>
  <c r="Q4" i="5"/>
  <c r="Y4" i="5"/>
  <c r="Z4" i="5"/>
  <c r="E2" i="5"/>
  <c r="M2" i="5"/>
  <c r="U2" i="5"/>
  <c r="AC2" i="5"/>
  <c r="AB2" i="5"/>
  <c r="F2" i="5"/>
  <c r="N2" i="5"/>
  <c r="V2" i="5"/>
  <c r="AD2" i="5"/>
  <c r="T2" i="5"/>
  <c r="G2" i="5"/>
  <c r="O2" i="5"/>
  <c r="W2" i="5"/>
  <c r="AE2" i="5"/>
  <c r="H2" i="5"/>
  <c r="P2" i="5"/>
  <c r="X2" i="5"/>
  <c r="I2" i="5"/>
  <c r="Q2" i="5"/>
  <c r="Y2" i="5"/>
  <c r="J2" i="5"/>
  <c r="R2" i="5"/>
  <c r="R6" i="5" s="1"/>
  <c r="Z2" i="5"/>
  <c r="L2" i="5"/>
  <c r="C2" i="5"/>
  <c r="K2" i="5"/>
  <c r="S2" i="5"/>
  <c r="AA2" i="5"/>
  <c r="D2" i="5"/>
  <c r="H3" i="5"/>
  <c r="P3" i="5"/>
  <c r="X3" i="5"/>
  <c r="I3" i="5"/>
  <c r="Q3" i="5"/>
  <c r="Y3" i="5"/>
  <c r="J3" i="5"/>
  <c r="R3" i="5"/>
  <c r="Z3" i="5"/>
  <c r="O3" i="5"/>
  <c r="C3" i="5"/>
  <c r="K3" i="5"/>
  <c r="S3" i="5"/>
  <c r="AA3" i="5"/>
  <c r="G3" i="5"/>
  <c r="D3" i="5"/>
  <c r="L3" i="5"/>
  <c r="T3" i="5"/>
  <c r="AB3" i="5"/>
  <c r="E3" i="5"/>
  <c r="M3" i="5"/>
  <c r="U3" i="5"/>
  <c r="AC3" i="5"/>
  <c r="W3" i="5"/>
  <c r="AE3" i="5"/>
  <c r="F3" i="5"/>
  <c r="N3" i="5"/>
  <c r="V3" i="5"/>
  <c r="AD3" i="5"/>
  <c r="H9"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O6" i="5" l="1"/>
  <c r="M6" i="5"/>
  <c r="E6" i="5"/>
  <c r="U6" i="5"/>
  <c r="G6" i="5"/>
  <c r="Y6" i="5"/>
  <c r="AE6" i="5"/>
  <c r="D6" i="5"/>
  <c r="Z6" i="5"/>
  <c r="W6" i="5"/>
  <c r="AC6" i="5"/>
  <c r="AA6" i="5"/>
  <c r="S6" i="5"/>
  <c r="J6" i="5"/>
  <c r="K6" i="5"/>
  <c r="AD6" i="5"/>
  <c r="C6" i="5"/>
  <c r="I8" i="5"/>
  <c r="Q8" i="5"/>
  <c r="Y8" i="5"/>
  <c r="H8" i="5"/>
  <c r="J8" i="5"/>
  <c r="R8" i="5"/>
  <c r="Z8" i="5"/>
  <c r="C8" i="5"/>
  <c r="K8" i="5"/>
  <c r="S8" i="5"/>
  <c r="AA8" i="5"/>
  <c r="X8" i="5"/>
  <c r="D8" i="5"/>
  <c r="L8" i="5"/>
  <c r="T8" i="5"/>
  <c r="AB8" i="5"/>
  <c r="E8" i="5"/>
  <c r="M8" i="5"/>
  <c r="U8" i="5"/>
  <c r="AC8" i="5"/>
  <c r="F8" i="5"/>
  <c r="N8" i="5"/>
  <c r="V8" i="5"/>
  <c r="AD8" i="5"/>
  <c r="G8" i="5"/>
  <c r="O8" i="5"/>
  <c r="W8" i="5"/>
  <c r="AE8" i="5"/>
  <c r="P8" i="5"/>
  <c r="Q6" i="5"/>
  <c r="X6" i="5"/>
  <c r="V6" i="5"/>
  <c r="AB6" i="5"/>
  <c r="I6" i="5"/>
  <c r="P6" i="5"/>
  <c r="N6" i="5"/>
  <c r="T6" i="5"/>
  <c r="H6" i="5"/>
  <c r="F6" i="5"/>
  <c r="L6" i="5"/>
  <c r="B1" i="61"/>
  <c r="B7" i="7"/>
  <c r="B8" i="7"/>
  <c r="B3" i="7"/>
  <c r="B4" i="7"/>
  <c r="B6" i="7"/>
  <c r="B5" i="7"/>
  <c r="C102" i="18"/>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B102" i="18"/>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<sst xmlns="http://schemas.openxmlformats.org/spreadsheetml/2006/main" count="117228" uniqueCount="6206">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</sst>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mahajan\Documents\eps-us-analysis\InputData\trans\BNVFE\BAU%20New%20Veh%20Fuel%20Economy-.xlsx" TargetMode="External"/><Relationship Id="rId1" Type="http://schemas.openxmlformats.org/officeDocument/2006/relationships/externalLinkPath" Target="/Users/mmahajan/Documents/eps-us-analysi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7"/>
      <sheetName val="AEO 2022 Table 7"/>
      <sheetName val="AEO 2021 Table 7"/>
      <sheetName val="AEO 2020 Table 7"/>
      <sheetName val="AEO 2023 Table 35"/>
      <sheetName val="AEO 2022 Table 35"/>
      <sheetName val="AEO 2021 Table 35"/>
      <sheetName val="AEO 2023 Table 36"/>
      <sheetName val="AEO 2022 Table 36"/>
      <sheetName val="AEO 2021 Table 36"/>
      <sheetName val="AEO 2023 Table 38"/>
      <sheetName val="AEO 2022 Table 38"/>
      <sheetName val="AEO 2021 Table 38"/>
      <sheetName val="AEO 2023 Table 40"/>
      <sheetName val="AEO 2022 Table 40"/>
      <sheetName val="AEO 2021 Table 40"/>
      <sheetName val="AEO 2023 Table 44"/>
      <sheetName val="AEO 2022 Table 44"/>
      <sheetName val="AEO 2021 Table 44"/>
      <sheetName val="AEO 2023 Table 47"/>
      <sheetName val="AEO 2022 Table 47"/>
      <sheetName val="AEO 2021 Table 47"/>
      <sheetName val="AEO 2023 Table 48"/>
      <sheetName val="AEO 2022 Table 48"/>
      <sheetName val="AEO 2021 Table 48"/>
      <sheetName val="AEO 2023 Table 49"/>
      <sheetName val="AEO 2022 Table 49"/>
      <sheetName val="AEO 2021 Table 49"/>
      <sheetName val="AEO 2020 Table 49"/>
      <sheetName val="EPA Auto Trends 2022"/>
      <sheetName val="psgr LDVs"/>
      <sheetName val="NTS 1-40"/>
      <sheetName val="NRBS 40"/>
      <sheetName val="NAP F28"/>
      <sheetName val="SYFAFE-passenger"/>
      <sheetName val="SYFAFE-freight"/>
      <sheetName val="Calculations Etc"/>
      <sheetName val="Old 2020 BNVFE Values"/>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B1">
            <v>26.744390217880003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abSelected="1" topLeftCell="B1" workbookViewId="0">
      <selection activeCell="C27" sqref="C27"/>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6136</v>
      </c>
    </row>
    <row r="28" spans="2:2">
      <c r="B28" s="5">
        <v>2022</v>
      </c>
    </row>
    <row r="29" spans="2:2">
      <c r="B29" s="5" t="s">
        <v>6137</v>
      </c>
    </row>
    <row r="30" spans="2:2">
      <c r="B30" s="5" t="s">
        <v>6138</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6139</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3404</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3405</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3406</v>
      </c>
      <c r="E4" s="133"/>
      <c r="F4" s="133"/>
      <c r="G4" s="148" t="s">
        <v>3407</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3408</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3409</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3410</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3411</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3412</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3413</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3414</v>
      </c>
      <c r="B69" s="141" t="s">
        <v>3415</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3416</v>
      </c>
      <c r="B86" s="141" t="s">
        <v>3415</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3417</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3418</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3419</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3420</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3421</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3526</v>
      </c>
    </row>
    <row r="12" spans="1:36" ht="15" customHeight="1">
      <c r="B12" t="s">
        <v>3527</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6" ht="15" customHeight="1">
      <c r="B15" t="s">
        <v>45</v>
      </c>
    </row>
    <row r="16" spans="1:36" ht="15" customHeight="1">
      <c r="B16" t="s">
        <v>1200</v>
      </c>
    </row>
    <row r="17" spans="1:36" ht="15" customHeight="1">
      <c r="A17" s="109" t="s">
        <v>543</v>
      </c>
      <c r="B17" t="s">
        <v>1201</v>
      </c>
      <c r="C17" t="s">
        <v>3425</v>
      </c>
      <c r="D17" t="s">
        <v>3529</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3427</v>
      </c>
      <c r="D18" t="s">
        <v>3530</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3429</v>
      </c>
      <c r="D19" t="s">
        <v>3531</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3431</v>
      </c>
      <c r="D20" t="s">
        <v>3532</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3433</v>
      </c>
      <c r="D21" t="s">
        <v>3533</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3435</v>
      </c>
      <c r="D22" t="s">
        <v>3534</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3437</v>
      </c>
      <c r="D23" t="s">
        <v>3535</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3439</v>
      </c>
      <c r="D24" t="s">
        <v>3536</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3441</v>
      </c>
      <c r="D25" t="s">
        <v>3537</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3443</v>
      </c>
      <c r="D26" t="s">
        <v>3538</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3445</v>
      </c>
      <c r="D27" t="s">
        <v>3539</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3447</v>
      </c>
      <c r="D28" t="s">
        <v>3540</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3541</v>
      </c>
      <c r="C29" t="s">
        <v>3449</v>
      </c>
      <c r="D29" t="s">
        <v>3542</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3451</v>
      </c>
      <c r="D31" t="s">
        <v>3543</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3453</v>
      </c>
      <c r="D32" t="s">
        <v>3544</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3455</v>
      </c>
      <c r="D33" t="s">
        <v>3545</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3457</v>
      </c>
      <c r="D34" t="s">
        <v>3546</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3459</v>
      </c>
      <c r="D35" t="s">
        <v>3547</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3461</v>
      </c>
      <c r="D36" t="s">
        <v>3548</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3463</v>
      </c>
      <c r="D37" t="s">
        <v>3549</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3465</v>
      </c>
      <c r="D38" t="s">
        <v>3550</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3467</v>
      </c>
      <c r="D39" t="s">
        <v>3551</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3469</v>
      </c>
      <c r="D40" t="s">
        <v>3552</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3471</v>
      </c>
      <c r="D41" t="s">
        <v>3553</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3473</v>
      </c>
      <c r="D42" t="s">
        <v>3554</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3475</v>
      </c>
      <c r="D43" t="s">
        <v>3555</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3477</v>
      </c>
      <c r="D44" t="s">
        <v>3556</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3479</v>
      </c>
      <c r="D45" t="s">
        <v>3557</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3481</v>
      </c>
      <c r="D46" t="s">
        <v>3558</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3483</v>
      </c>
      <c r="D47" t="s">
        <v>3559</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3485</v>
      </c>
      <c r="D48" t="s">
        <v>3560</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3561</v>
      </c>
      <c r="C49" t="s">
        <v>3562</v>
      </c>
      <c r="D49" t="s">
        <v>3563</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3487</v>
      </c>
      <c r="D50" t="s">
        <v>3564</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3489</v>
      </c>
      <c r="D51" t="s">
        <v>3565</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3491</v>
      </c>
      <c r="D52" t="s">
        <v>3566</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3493</v>
      </c>
      <c r="D53" t="s">
        <v>3567</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3495</v>
      </c>
      <c r="D54" t="s">
        <v>3568</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3497</v>
      </c>
      <c r="D56" t="s">
        <v>3569</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3499</v>
      </c>
      <c r="D57" t="s">
        <v>3570</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3501</v>
      </c>
      <c r="D58" t="s">
        <v>3571</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3503</v>
      </c>
      <c r="D59" t="s">
        <v>3572</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3505</v>
      </c>
      <c r="D60" t="s">
        <v>3573</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3507</v>
      </c>
      <c r="D61" t="s">
        <v>3574</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3509</v>
      </c>
      <c r="D62" t="s">
        <v>3575</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3511</v>
      </c>
      <c r="D63" t="s">
        <v>3576</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3513</v>
      </c>
      <c r="D64" t="s">
        <v>3577</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3517</v>
      </c>
      <c r="D65" t="s">
        <v>3578</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3519</v>
      </c>
      <c r="D66" t="s">
        <v>3579</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3521</v>
      </c>
      <c r="D67" t="s">
        <v>3580</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3523</v>
      </c>
      <c r="D68" t="s">
        <v>3560</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3561</v>
      </c>
      <c r="C69" t="s">
        <v>3581</v>
      </c>
      <c r="D69" t="s">
        <v>3563</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3524</v>
      </c>
      <c r="D70" t="s">
        <v>3582</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3422</v>
      </c>
    </row>
    <row r="12" spans="1:37" ht="15" customHeight="1">
      <c r="B12" t="s">
        <v>3423</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7" ht="15" customHeight="1">
      <c r="B15" t="s">
        <v>45</v>
      </c>
    </row>
    <row r="16" spans="1:37" ht="15" customHeight="1">
      <c r="B16" t="s">
        <v>1200</v>
      </c>
    </row>
    <row r="17" spans="1:37" ht="15" customHeight="1">
      <c r="A17" s="109" t="s">
        <v>543</v>
      </c>
      <c r="B17" t="s">
        <v>1201</v>
      </c>
      <c r="C17" t="s">
        <v>3425</v>
      </c>
      <c r="D17" t="s">
        <v>3426</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3427</v>
      </c>
      <c r="D18" t="s">
        <v>3428</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3429</v>
      </c>
      <c r="D19" t="s">
        <v>3430</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3431</v>
      </c>
      <c r="D20" t="s">
        <v>3432</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3433</v>
      </c>
      <c r="D21" t="s">
        <v>3434</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3435</v>
      </c>
      <c r="D22" t="s">
        <v>3436</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3437</v>
      </c>
      <c r="D23" t="s">
        <v>3438</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3439</v>
      </c>
      <c r="D24" t="s">
        <v>3440</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3441</v>
      </c>
      <c r="D25" t="s">
        <v>3442</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3443</v>
      </c>
      <c r="D26" t="s">
        <v>3444</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3445</v>
      </c>
      <c r="D27" t="s">
        <v>3446</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3447</v>
      </c>
      <c r="D28" t="s">
        <v>3448</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3449</v>
      </c>
      <c r="D29" t="s">
        <v>3450</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3451</v>
      </c>
      <c r="D31" t="s">
        <v>3452</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3453</v>
      </c>
      <c r="D32" t="s">
        <v>3454</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3455</v>
      </c>
      <c r="D33" t="s">
        <v>3456</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3457</v>
      </c>
      <c r="D34" t="s">
        <v>3458</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3459</v>
      </c>
      <c r="D35" t="s">
        <v>3460</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3461</v>
      </c>
      <c r="D36" t="s">
        <v>3462</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3463</v>
      </c>
      <c r="D37" t="s">
        <v>3464</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3465</v>
      </c>
      <c r="D38" t="s">
        <v>3466</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3467</v>
      </c>
      <c r="D39" t="s">
        <v>3468</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3469</v>
      </c>
      <c r="D40" t="s">
        <v>3470</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3471</v>
      </c>
      <c r="D41" t="s">
        <v>3472</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3473</v>
      </c>
      <c r="D42" t="s">
        <v>3474</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3475</v>
      </c>
      <c r="D43" t="s">
        <v>3476</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3477</v>
      </c>
      <c r="D44" t="s">
        <v>3478</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3479</v>
      </c>
      <c r="D45" t="s">
        <v>3480</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3481</v>
      </c>
      <c r="D46" t="s">
        <v>3482</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3483</v>
      </c>
      <c r="D47" t="s">
        <v>3484</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3485</v>
      </c>
      <c r="D48" t="s">
        <v>3486</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3487</v>
      </c>
      <c r="D49" t="s">
        <v>3488</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3489</v>
      </c>
      <c r="D50" t="s">
        <v>3490</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3491</v>
      </c>
      <c r="D51" t="s">
        <v>3492</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3493</v>
      </c>
      <c r="D52" t="s">
        <v>3494</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3495</v>
      </c>
      <c r="D53" t="s">
        <v>3496</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3497</v>
      </c>
      <c r="D55" t="s">
        <v>3498</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3499</v>
      </c>
      <c r="D56" t="s">
        <v>3500</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3501</v>
      </c>
      <c r="D57" t="s">
        <v>3502</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3503</v>
      </c>
      <c r="D58" t="s">
        <v>3504</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3505</v>
      </c>
      <c r="D59" t="s">
        <v>3506</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3507</v>
      </c>
      <c r="D60" t="s">
        <v>3508</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3509</v>
      </c>
      <c r="D61" t="s">
        <v>3510</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3511</v>
      </c>
      <c r="D62" t="s">
        <v>3512</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3513</v>
      </c>
      <c r="D63" t="s">
        <v>3514</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3515</v>
      </c>
      <c r="D64" t="s">
        <v>3516</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3517</v>
      </c>
      <c r="D65" t="s">
        <v>3518</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3519</v>
      </c>
      <c r="D66" t="s">
        <v>3520</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3521</v>
      </c>
      <c r="D67" t="s">
        <v>3522</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3523</v>
      </c>
      <c r="D68" t="s">
        <v>3486</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3524</v>
      </c>
      <c r="D69" t="s">
        <v>3525</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3583</v>
      </c>
    </row>
    <row r="12" spans="2:37" ht="15" customHeight="1">
      <c r="C12" t="s">
        <v>3584</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2:37" ht="15" customHeight="1">
      <c r="B15" s="110" t="s">
        <v>992</v>
      </c>
      <c r="C15" t="s">
        <v>993</v>
      </c>
      <c r="D15" t="s">
        <v>3585</v>
      </c>
      <c r="E15" t="s">
        <v>3586</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3587</v>
      </c>
      <c r="E16" t="s">
        <v>3588</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3589</v>
      </c>
      <c r="E17" t="s">
        <v>3590</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3591</v>
      </c>
      <c r="E18" t="s">
        <v>3592</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3593</v>
      </c>
      <c r="E19" t="s">
        <v>3594</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3595</v>
      </c>
      <c r="E20" t="s">
        <v>3596</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3597</v>
      </c>
      <c r="E21" t="s">
        <v>3598</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3599</v>
      </c>
      <c r="E22" t="s">
        <v>3600</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3601</v>
      </c>
      <c r="E23" t="s">
        <v>3602</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3603</v>
      </c>
      <c r="E24" t="s">
        <v>3604</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3605</v>
      </c>
      <c r="E25" t="s">
        <v>3606</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3607</v>
      </c>
      <c r="E26" t="s">
        <v>3608</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3609</v>
      </c>
      <c r="E27" t="s">
        <v>3610</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3611</v>
      </c>
      <c r="E28" t="s">
        <v>3612</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3613</v>
      </c>
      <c r="E29" t="s">
        <v>3614</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3615</v>
      </c>
      <c r="E30" t="s">
        <v>3616</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3617</v>
      </c>
      <c r="E31" t="s">
        <v>3618</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3619</v>
      </c>
      <c r="E32" t="s">
        <v>3620</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3621</v>
      </c>
      <c r="E33" t="s">
        <v>3622</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3623</v>
      </c>
      <c r="E34" t="s">
        <v>3624</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3625</v>
      </c>
      <c r="E35" t="s">
        <v>3626</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3627</v>
      </c>
      <c r="E36" t="s">
        <v>3628</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3629</v>
      </c>
      <c r="E37" t="s">
        <v>3630</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3631</v>
      </c>
      <c r="E38" t="s">
        <v>3632</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3633</v>
      </c>
      <c r="E39" t="s">
        <v>3634</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3635</v>
      </c>
      <c r="E40" t="s">
        <v>3636</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3637</v>
      </c>
      <c r="E41" t="s">
        <v>3638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3639</v>
      </c>
      <c r="E42" t="s">
        <v>3640</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3641</v>
      </c>
      <c r="E43" t="s">
        <v>3642</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3643</v>
      </c>
      <c r="E44" t="s">
        <v>3644</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3645</v>
      </c>
      <c r="E45" t="s">
        <v>3646</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3647</v>
      </c>
      <c r="E46" t="s">
        <v>3648</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3649</v>
      </c>
      <c r="E47" t="s">
        <v>3650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3651</v>
      </c>
      <c r="E48" t="s">
        <v>3652</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3653</v>
      </c>
      <c r="E49" t="s">
        <v>3654</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3655</v>
      </c>
      <c r="E50" t="s">
        <v>3656</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3657</v>
      </c>
      <c r="E51" t="s">
        <v>3658</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3659</v>
      </c>
      <c r="E52" t="s">
        <v>3660</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3661</v>
      </c>
      <c r="E53" t="s">
        <v>3662</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3663</v>
      </c>
      <c r="E54" t="s">
        <v>3543</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3664</v>
      </c>
      <c r="E55" t="s">
        <v>3665</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3666</v>
      </c>
      <c r="E56" t="s">
        <v>3667</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3668</v>
      </c>
      <c r="E57" t="s">
        <v>3669</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3670</v>
      </c>
      <c r="E58" t="s">
        <v>3671</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3672</v>
      </c>
      <c r="E59" t="s">
        <v>3673</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3674</v>
      </c>
      <c r="E60" t="s">
        <v>3675</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3676</v>
      </c>
      <c r="E61" t="s">
        <v>3677</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3678</v>
      </c>
      <c r="E62" t="s">
        <v>3679</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3680</v>
      </c>
      <c r="E63" t="s">
        <v>3681</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3682</v>
      </c>
      <c r="E64" t="s">
        <v>3683</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3684</v>
      </c>
      <c r="E65" t="s">
        <v>3685</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3686</v>
      </c>
      <c r="E66" t="s">
        <v>3687</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3688</v>
      </c>
      <c r="E67" t="s">
        <v>3689</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3690</v>
      </c>
      <c r="E68" t="s">
        <v>3691</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3692</v>
      </c>
      <c r="E69" t="s">
        <v>3693</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3694</v>
      </c>
      <c r="E70" t="s">
        <v>3695</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3696</v>
      </c>
      <c r="E71" t="s">
        <v>3697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3698</v>
      </c>
      <c r="E72" t="s">
        <v>3699</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3700</v>
      </c>
      <c r="E73" t="s">
        <v>3701</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3702</v>
      </c>
      <c r="E74" t="s">
        <v>3703</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3704</v>
      </c>
      <c r="E75" t="s">
        <v>3705</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3706</v>
      </c>
      <c r="E76" t="s">
        <v>3707</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3708</v>
      </c>
      <c r="E77" t="s">
        <v>3709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3710</v>
      </c>
      <c r="E78" t="s">
        <v>3711</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3712</v>
      </c>
      <c r="E79" t="s">
        <v>3713</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3714</v>
      </c>
      <c r="E80" t="s">
        <v>3715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3716</v>
      </c>
      <c r="E81" t="s">
        <v>3717</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3718</v>
      </c>
      <c r="E82" t="s">
        <v>3719</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3720</v>
      </c>
      <c r="E83" t="s">
        <v>3721</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3722</v>
      </c>
      <c r="E84" t="s">
        <v>3723</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3724</v>
      </c>
      <c r="E85" t="s">
        <v>3725</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3726</v>
      </c>
      <c r="E86" t="s">
        <v>3727</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3728</v>
      </c>
      <c r="E87" t="s">
        <v>3729</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3730</v>
      </c>
      <c r="E88" t="s">
        <v>3731</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3732</v>
      </c>
      <c r="E89" t="s">
        <v>3733</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3734</v>
      </c>
      <c r="E90" t="s">
        <v>3735</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3736</v>
      </c>
      <c r="E91" t="s">
        <v>3737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3738</v>
      </c>
      <c r="E92" t="s">
        <v>3739</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3740</v>
      </c>
      <c r="E93" t="s">
        <v>3741</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3742</v>
      </c>
      <c r="E94" t="s">
        <v>3743</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3744</v>
      </c>
      <c r="E95" t="s">
        <v>3745</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3746</v>
      </c>
      <c r="E96" t="s">
        <v>3747</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3748</v>
      </c>
      <c r="E97" t="s">
        <v>3749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3750</v>
      </c>
      <c r="E98" t="s">
        <v>3751</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3752</v>
      </c>
      <c r="E99" t="s">
        <v>3753</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3754</v>
      </c>
      <c r="E100" t="s">
        <v>3755</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3756</v>
      </c>
      <c r="E101" t="s">
        <v>3757</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3758</v>
      </c>
      <c r="E102" t="s">
        <v>3559</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3523</v>
      </c>
      <c r="E103" t="s">
        <v>3560</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3561</v>
      </c>
      <c r="D104" t="s">
        <v>3581</v>
      </c>
      <c r="E104" t="s">
        <v>3563</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3759</v>
      </c>
      <c r="E105" t="s">
        <v>3582</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3760</v>
      </c>
    </row>
    <row r="12" spans="2:38" ht="15" customHeight="1">
      <c r="C12" t="s">
        <v>3761</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2:38" ht="15" customHeight="1">
      <c r="B15" s="110" t="s">
        <v>992</v>
      </c>
      <c r="C15" t="s">
        <v>993</v>
      </c>
      <c r="D15" t="s">
        <v>3585</v>
      </c>
      <c r="E15" t="s">
        <v>3762</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3587</v>
      </c>
      <c r="E16" t="s">
        <v>3763</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3589</v>
      </c>
      <c r="E17" t="s">
        <v>3764</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3591</v>
      </c>
      <c r="E18" t="s">
        <v>3765</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3593</v>
      </c>
      <c r="E19" t="s">
        <v>3766</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3595</v>
      </c>
      <c r="E20" t="s">
        <v>3767</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3597</v>
      </c>
      <c r="E21" t="s">
        <v>3768</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3599</v>
      </c>
      <c r="E22" t="s">
        <v>3769</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3601</v>
      </c>
      <c r="E23" t="s">
        <v>3770</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3603</v>
      </c>
      <c r="E24" t="s">
        <v>3771</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3605</v>
      </c>
      <c r="E25" t="s">
        <v>3772</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3607</v>
      </c>
      <c r="E26" t="s">
        <v>3773</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3609</v>
      </c>
      <c r="E27" t="s">
        <v>3774</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3611</v>
      </c>
      <c r="E28" t="s">
        <v>3775</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3613</v>
      </c>
      <c r="E29" t="s">
        <v>3776</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3615</v>
      </c>
      <c r="E30" t="s">
        <v>3777</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3617</v>
      </c>
      <c r="E31" t="s">
        <v>3778</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3619</v>
      </c>
      <c r="E32" t="s">
        <v>3779</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3621</v>
      </c>
      <c r="E33" t="s">
        <v>3780</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3623</v>
      </c>
      <c r="E34" t="s">
        <v>3781</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3625</v>
      </c>
      <c r="E35" t="s">
        <v>3782</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3627</v>
      </c>
      <c r="E36" t="s">
        <v>3783</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3629</v>
      </c>
      <c r="E37" t="s">
        <v>3784</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3631</v>
      </c>
      <c r="E38" t="s">
        <v>3785</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3633</v>
      </c>
      <c r="E39" t="s">
        <v>3786</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3635</v>
      </c>
      <c r="E40" t="s">
        <v>3787</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3637</v>
      </c>
      <c r="E41" t="s">
        <v>3788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3639</v>
      </c>
      <c r="E42" t="s">
        <v>3789</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3641</v>
      </c>
      <c r="E43" t="s">
        <v>3790</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3643</v>
      </c>
      <c r="E44" t="s">
        <v>3791</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3645</v>
      </c>
      <c r="E45" t="s">
        <v>3792</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3647</v>
      </c>
      <c r="E46" t="s">
        <v>3793</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3649</v>
      </c>
      <c r="E47" t="s">
        <v>3794</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3651</v>
      </c>
      <c r="E48" t="s">
        <v>3795</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3653</v>
      </c>
      <c r="E49" t="s">
        <v>3796</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3655</v>
      </c>
      <c r="E50" t="s">
        <v>3797</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3657</v>
      </c>
      <c r="E51" t="s">
        <v>3798</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3659</v>
      </c>
      <c r="E52" t="s">
        <v>3799</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3661</v>
      </c>
      <c r="E53" t="s">
        <v>3800</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3663</v>
      </c>
      <c r="E54" t="s">
        <v>3452</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3664</v>
      </c>
      <c r="E55" t="s">
        <v>3801</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3666</v>
      </c>
      <c r="E56" t="s">
        <v>3802</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3668</v>
      </c>
      <c r="E57" t="s">
        <v>3803</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3670</v>
      </c>
      <c r="E58" t="s">
        <v>3804</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3672</v>
      </c>
      <c r="E59" t="s">
        <v>3805</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3674</v>
      </c>
      <c r="E60" t="s">
        <v>3806</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3676</v>
      </c>
      <c r="E61" t="s">
        <v>3807</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3678</v>
      </c>
      <c r="E62" t="s">
        <v>3808</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3680</v>
      </c>
      <c r="E63" t="s">
        <v>3809</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3682</v>
      </c>
      <c r="E64" t="s">
        <v>3810</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3684</v>
      </c>
      <c r="E65" t="s">
        <v>3811</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3686</v>
      </c>
      <c r="E66" t="s">
        <v>3812</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3688</v>
      </c>
      <c r="E67" t="s">
        <v>3813</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3690</v>
      </c>
      <c r="E68" t="s">
        <v>3814</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3692</v>
      </c>
      <c r="E69" t="s">
        <v>3815</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3694</v>
      </c>
      <c r="E70" t="s">
        <v>3816</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3696</v>
      </c>
      <c r="E71" t="s">
        <v>3817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3698</v>
      </c>
      <c r="E72" t="s">
        <v>3818</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3700</v>
      </c>
      <c r="E73" t="s">
        <v>3819</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3702</v>
      </c>
      <c r="E74" t="s">
        <v>3820</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3704</v>
      </c>
      <c r="E75" t="s">
        <v>3821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3706</v>
      </c>
      <c r="E76" t="s">
        <v>3822</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3708</v>
      </c>
      <c r="E77" t="s">
        <v>3823</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3710</v>
      </c>
      <c r="E78" t="s">
        <v>3824</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3712</v>
      </c>
      <c r="E79" t="s">
        <v>3825</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3714</v>
      </c>
      <c r="E80" t="s">
        <v>3826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3716</v>
      </c>
      <c r="E81" t="s">
        <v>3827</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3718</v>
      </c>
      <c r="E82" t="s">
        <v>3828</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3720</v>
      </c>
      <c r="E83" t="s">
        <v>3829</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3722</v>
      </c>
      <c r="E84" t="s">
        <v>3830</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3724</v>
      </c>
      <c r="E85" t="s">
        <v>3831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3726</v>
      </c>
      <c r="E86" t="s">
        <v>3832</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3728</v>
      </c>
      <c r="E87" t="s">
        <v>3833</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3730</v>
      </c>
      <c r="E88" t="s">
        <v>3834</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3732</v>
      </c>
      <c r="E89" t="s">
        <v>3835</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3734</v>
      </c>
      <c r="E90" t="s">
        <v>3836</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3736</v>
      </c>
      <c r="E91" t="s">
        <v>3837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3738</v>
      </c>
      <c r="E92" t="s">
        <v>3838</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3740</v>
      </c>
      <c r="E93" t="s">
        <v>3839</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3742</v>
      </c>
      <c r="E94" t="s">
        <v>3840</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3744</v>
      </c>
      <c r="E95" t="s">
        <v>3841</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3746</v>
      </c>
      <c r="E96" t="s">
        <v>3842</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3748</v>
      </c>
      <c r="E97" t="s">
        <v>3843</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3750</v>
      </c>
      <c r="E98" t="s">
        <v>3844</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3752</v>
      </c>
      <c r="E99" t="s">
        <v>3845</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3754</v>
      </c>
      <c r="E100" t="s">
        <v>3846</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3756</v>
      </c>
      <c r="E101" t="s">
        <v>3847</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3758</v>
      </c>
      <c r="E102" t="s">
        <v>3484</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3523</v>
      </c>
      <c r="E103" t="s">
        <v>3486</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3759</v>
      </c>
      <c r="E104" t="s">
        <v>3525</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3957</v>
      </c>
    </row>
    <row r="12" spans="1:37" ht="15" customHeight="1">
      <c r="C12" t="s">
        <v>3958</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3850</v>
      </c>
      <c r="E17" t="s">
        <v>3959</v>
      </c>
      <c r="F17" t="s">
        <v>1588</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1550</v>
      </c>
      <c r="D18" t="s">
        <v>3852</v>
      </c>
      <c r="E18" t="s">
        <v>3960</v>
      </c>
      <c r="F18" t="s">
        <v>1588</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1551</v>
      </c>
      <c r="D19" t="s">
        <v>3854</v>
      </c>
      <c r="E19" t="s">
        <v>3961</v>
      </c>
      <c r="F19" t="s">
        <v>1588</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1552</v>
      </c>
    </row>
    <row r="21" spans="1:41" ht="15" customHeight="1">
      <c r="A21" s="117" t="s">
        <v>114</v>
      </c>
      <c r="B21" s="110" t="s">
        <v>919</v>
      </c>
      <c r="C21" t="s">
        <v>1553</v>
      </c>
      <c r="D21" t="s">
        <v>3856</v>
      </c>
      <c r="E21" t="s">
        <v>3962</v>
      </c>
      <c r="F21" t="s">
        <v>1588</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3963</v>
      </c>
      <c r="D22" t="s">
        <v>3964</v>
      </c>
      <c r="E22" t="s">
        <v>3542</v>
      </c>
      <c r="F22" t="s">
        <v>1588</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3965</v>
      </c>
      <c r="D23" t="s">
        <v>3966</v>
      </c>
      <c r="E23" t="s">
        <v>3542</v>
      </c>
      <c r="F23" t="s">
        <v>1588</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3967</v>
      </c>
      <c r="D24" t="s">
        <v>3968</v>
      </c>
      <c r="E24" t="s">
        <v>3542</v>
      </c>
      <c r="F24" t="s">
        <v>1588</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3864</v>
      </c>
      <c r="D25" t="s">
        <v>3865</v>
      </c>
      <c r="E25" t="s">
        <v>3969</v>
      </c>
      <c r="F25" t="s">
        <v>1588</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3867</v>
      </c>
      <c r="D26" t="s">
        <v>3868</v>
      </c>
      <c r="E26" t="s">
        <v>3970</v>
      </c>
      <c r="F26" t="s">
        <v>1588</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1559</v>
      </c>
      <c r="D27" t="s">
        <v>3869</v>
      </c>
      <c r="E27" t="s">
        <v>3971</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1560</v>
      </c>
      <c r="D28" t="s">
        <v>3871</v>
      </c>
      <c r="E28" t="s">
        <v>3972</v>
      </c>
      <c r="F28" t="s">
        <v>1588</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1561</v>
      </c>
      <c r="D29" t="s">
        <v>3873</v>
      </c>
      <c r="E29" t="s">
        <v>3973</v>
      </c>
      <c r="F29" t="s">
        <v>1588</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1562</v>
      </c>
      <c r="D30" t="s">
        <v>3875</v>
      </c>
      <c r="E30" t="s">
        <v>3974</v>
      </c>
      <c r="F30" t="s">
        <v>1588</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1563</v>
      </c>
      <c r="D31" t="s">
        <v>3877</v>
      </c>
      <c r="E31" t="s">
        <v>3975</v>
      </c>
      <c r="F31" t="s">
        <v>1588</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1564</v>
      </c>
      <c r="D32" t="s">
        <v>3877</v>
      </c>
      <c r="E32" t="s">
        <v>3976</v>
      </c>
      <c r="F32" t="s">
        <v>1588</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1565</v>
      </c>
      <c r="D33" t="s">
        <v>3880</v>
      </c>
      <c r="E33" t="s">
        <v>3977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1566</v>
      </c>
      <c r="D34" t="s">
        <v>3882</v>
      </c>
      <c r="E34" t="s">
        <v>3978</v>
      </c>
      <c r="F34" t="s">
        <v>1588</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1567</v>
      </c>
      <c r="D35" t="s">
        <v>3884</v>
      </c>
      <c r="E35" t="s">
        <v>3979</v>
      </c>
      <c r="F35" t="s">
        <v>1588</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3886</v>
      </c>
      <c r="E36" t="s">
        <v>3980</v>
      </c>
      <c r="F36" t="s">
        <v>1625</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3888</v>
      </c>
      <c r="E37" t="s">
        <v>3981</v>
      </c>
      <c r="F37" t="s">
        <v>1588</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3890</v>
      </c>
      <c r="E40" t="s">
        <v>3982</v>
      </c>
      <c r="F40" t="s">
        <v>1588</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1550</v>
      </c>
      <c r="D41" t="s">
        <v>3892</v>
      </c>
      <c r="E41" t="s">
        <v>3983</v>
      </c>
      <c r="F41" t="s">
        <v>1588</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1570</v>
      </c>
      <c r="D42" t="s">
        <v>3894</v>
      </c>
      <c r="E42" t="s">
        <v>3984</v>
      </c>
      <c r="F42" t="s">
        <v>1588</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1571</v>
      </c>
    </row>
    <row r="44" spans="1:41" ht="15" customHeight="1">
      <c r="A44" s="117" t="s">
        <v>114</v>
      </c>
      <c r="B44" s="110" t="s">
        <v>941</v>
      </c>
      <c r="C44" t="s">
        <v>1553</v>
      </c>
      <c r="D44" t="s">
        <v>3896</v>
      </c>
      <c r="E44" t="s">
        <v>3985</v>
      </c>
      <c r="F44" t="s">
        <v>1588</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3963</v>
      </c>
      <c r="D45" t="s">
        <v>3986</v>
      </c>
      <c r="E45" t="s">
        <v>3542</v>
      </c>
      <c r="F45" t="s">
        <v>1588</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3965</v>
      </c>
      <c r="D46" t="s">
        <v>3987</v>
      </c>
      <c r="E46" t="s">
        <v>3542</v>
      </c>
      <c r="F46" t="s">
        <v>1588</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3967</v>
      </c>
      <c r="D47" t="s">
        <v>3988</v>
      </c>
      <c r="E47" t="s">
        <v>3542</v>
      </c>
      <c r="F47" t="s">
        <v>1588</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3864</v>
      </c>
      <c r="D48" t="s">
        <v>3904</v>
      </c>
      <c r="E48" t="s">
        <v>3989</v>
      </c>
      <c r="F48" t="s">
        <v>1588</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3867</v>
      </c>
      <c r="D49" t="s">
        <v>3905</v>
      </c>
      <c r="E49" t="s">
        <v>3990</v>
      </c>
      <c r="F49" t="s">
        <v>1588</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1559</v>
      </c>
      <c r="D50" t="s">
        <v>3906</v>
      </c>
      <c r="E50" t="s">
        <v>3991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1560</v>
      </c>
      <c r="D51" t="s">
        <v>3908</v>
      </c>
      <c r="E51" t="s">
        <v>3992</v>
      </c>
      <c r="F51" t="s">
        <v>1588</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1561</v>
      </c>
      <c r="D52" t="s">
        <v>3910</v>
      </c>
      <c r="E52" t="s">
        <v>3993</v>
      </c>
      <c r="F52" t="s">
        <v>1588</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1562</v>
      </c>
      <c r="D53" t="s">
        <v>3912</v>
      </c>
      <c r="E53" t="s">
        <v>3994</v>
      </c>
      <c r="F53" t="s">
        <v>1588</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1563</v>
      </c>
      <c r="D54" t="s">
        <v>3914</v>
      </c>
      <c r="E54" t="s">
        <v>3995</v>
      </c>
      <c r="F54" t="s">
        <v>1588</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1564</v>
      </c>
      <c r="D55" t="s">
        <v>3916</v>
      </c>
      <c r="E55" t="s">
        <v>3996</v>
      </c>
      <c r="F55" t="s">
        <v>1588</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1565</v>
      </c>
      <c r="D56" t="s">
        <v>3918</v>
      </c>
      <c r="E56" t="s">
        <v>3997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1566</v>
      </c>
      <c r="D57" t="s">
        <v>3920</v>
      </c>
      <c r="E57" t="s">
        <v>3998</v>
      </c>
      <c r="F57" t="s">
        <v>1588</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1572</v>
      </c>
      <c r="D58" t="s">
        <v>3922</v>
      </c>
      <c r="E58" t="s">
        <v>3999</v>
      </c>
      <c r="F58" t="s">
        <v>1588</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3924</v>
      </c>
      <c r="E59" t="s">
        <v>4000</v>
      </c>
      <c r="F59" t="s">
        <v>1625</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3926</v>
      </c>
      <c r="E60" t="s">
        <v>4001</v>
      </c>
      <c r="F60" t="s">
        <v>1588</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3928</v>
      </c>
      <c r="E61" t="s">
        <v>4002</v>
      </c>
      <c r="F61" t="s">
        <v>1625</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3930</v>
      </c>
      <c r="E62" t="s">
        <v>4003</v>
      </c>
      <c r="F62" t="s">
        <v>1588</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3932</v>
      </c>
      <c r="E63" t="s">
        <v>4004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1573</v>
      </c>
      <c r="D64" t="s">
        <v>1677</v>
      </c>
    </row>
    <row r="65" spans="2:37" ht="15" customHeight="1">
      <c r="B65" s="110" t="s">
        <v>966</v>
      </c>
      <c r="C65" t="s">
        <v>1574</v>
      </c>
      <c r="D65" t="s">
        <v>3934</v>
      </c>
      <c r="E65" t="s">
        <v>4005</v>
      </c>
      <c r="F65" t="s">
        <v>1588</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1575</v>
      </c>
      <c r="D66" t="s">
        <v>3936</v>
      </c>
      <c r="E66" t="s">
        <v>4006</v>
      </c>
      <c r="F66" t="s">
        <v>1588</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1576</v>
      </c>
      <c r="D67" t="s">
        <v>3938</v>
      </c>
      <c r="E67" t="s">
        <v>4007</v>
      </c>
      <c r="F67" t="s">
        <v>1588</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1577</v>
      </c>
      <c r="D68" t="s">
        <v>3940</v>
      </c>
      <c r="E68" t="s">
        <v>4008</v>
      </c>
      <c r="F68" t="s">
        <v>1588</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1578</v>
      </c>
      <c r="D69" t="s">
        <v>3942</v>
      </c>
      <c r="E69" t="s">
        <v>4009</v>
      </c>
      <c r="F69" t="s">
        <v>1588</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1579</v>
      </c>
      <c r="D70" t="s">
        <v>3944</v>
      </c>
      <c r="E70" t="s">
        <v>4010</v>
      </c>
      <c r="F70" t="s">
        <v>1588</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1580</v>
      </c>
      <c r="D71" t="s">
        <v>3946</v>
      </c>
      <c r="E71" t="s">
        <v>4011</v>
      </c>
      <c r="F71" t="s">
        <v>1588</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1581</v>
      </c>
      <c r="D72" t="s">
        <v>3948</v>
      </c>
      <c r="E72" t="s">
        <v>4012</v>
      </c>
      <c r="F72" t="s">
        <v>1588</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3950</v>
      </c>
      <c r="E73" t="s">
        <v>4013</v>
      </c>
      <c r="F73" t="s">
        <v>1588</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1582</v>
      </c>
      <c r="D74" t="s">
        <v>3952</v>
      </c>
      <c r="E74" t="s">
        <v>4014</v>
      </c>
      <c r="F74" t="s">
        <v>1588</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1583</v>
      </c>
      <c r="D75" t="s">
        <v>3954</v>
      </c>
      <c r="E75" t="s">
        <v>4015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3956</v>
      </c>
      <c r="E76" t="s">
        <v>4013</v>
      </c>
      <c r="F76" t="s">
        <v>1588</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3848</v>
      </c>
    </row>
    <row r="12" spans="1:38" ht="15" customHeight="1">
      <c r="C12" t="s">
        <v>3849</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3850</v>
      </c>
      <c r="E17" t="s">
        <v>3851</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3852</v>
      </c>
      <c r="E18" t="s">
        <v>3853</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3854</v>
      </c>
      <c r="E19" t="s">
        <v>3855</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3856</v>
      </c>
      <c r="E21" t="s">
        <v>3857</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3858</v>
      </c>
      <c r="E22" t="s">
        <v>3859</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3860</v>
      </c>
      <c r="E23" t="s">
        <v>3861</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3862</v>
      </c>
      <c r="E24" t="s">
        <v>3863</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3864</v>
      </c>
      <c r="D25" t="s">
        <v>3865</v>
      </c>
      <c r="E25" t="s">
        <v>3866</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3867</v>
      </c>
      <c r="D26" t="s">
        <v>3868</v>
      </c>
      <c r="E26" t="s">
        <v>3866</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3869</v>
      </c>
      <c r="E27" t="s">
        <v>3870</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3871</v>
      </c>
      <c r="E28" t="s">
        <v>3872</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3873</v>
      </c>
      <c r="E29" t="s">
        <v>3874</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3875</v>
      </c>
      <c r="E30" t="s">
        <v>3876</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3877</v>
      </c>
      <c r="E31" t="s">
        <v>3878</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3877</v>
      </c>
      <c r="E32" t="s">
        <v>3879</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3880</v>
      </c>
      <c r="E33" t="s">
        <v>3881</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3882</v>
      </c>
      <c r="E34" t="s">
        <v>3883</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3884</v>
      </c>
      <c r="E35" t="s">
        <v>3885</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3886</v>
      </c>
      <c r="E36" t="s">
        <v>3887</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3888</v>
      </c>
      <c r="E37" t="s">
        <v>3889</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3890</v>
      </c>
      <c r="E40" t="s">
        <v>3891</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3892</v>
      </c>
      <c r="E41" t="s">
        <v>3893</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3894</v>
      </c>
      <c r="E42" t="s">
        <v>3895</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3896</v>
      </c>
      <c r="E44" t="s">
        <v>3897</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3898</v>
      </c>
      <c r="E45" t="s">
        <v>3899</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3900</v>
      </c>
      <c r="E46" t="s">
        <v>3901</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3902</v>
      </c>
      <c r="E47" t="s">
        <v>3903</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3864</v>
      </c>
      <c r="D48" t="s">
        <v>3904</v>
      </c>
      <c r="E48" t="s">
        <v>3866</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3867</v>
      </c>
      <c r="D49" t="s">
        <v>3905</v>
      </c>
      <c r="E49" t="s">
        <v>3866</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3906</v>
      </c>
      <c r="E50" t="s">
        <v>3907</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3908</v>
      </c>
      <c r="E51" t="s">
        <v>3909</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3910</v>
      </c>
      <c r="E52" t="s">
        <v>3911</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3912</v>
      </c>
      <c r="E53" t="s">
        <v>3913</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3914</v>
      </c>
      <c r="E54" t="s">
        <v>3915</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3916</v>
      </c>
      <c r="E55" t="s">
        <v>3917</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3918</v>
      </c>
      <c r="E56" t="s">
        <v>3919</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3920</v>
      </c>
      <c r="E57" t="s">
        <v>3921</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3922</v>
      </c>
      <c r="E58" t="s">
        <v>3923</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3924</v>
      </c>
      <c r="E59" t="s">
        <v>3925</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3926</v>
      </c>
      <c r="E60" t="s">
        <v>3927</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3928</v>
      </c>
      <c r="E61" t="s">
        <v>3929</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3930</v>
      </c>
      <c r="E62" t="s">
        <v>3931</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3932</v>
      </c>
      <c r="E63" t="s">
        <v>3933</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3934</v>
      </c>
      <c r="E65" t="s">
        <v>3935</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3936</v>
      </c>
      <c r="E66" t="s">
        <v>3937</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3938</v>
      </c>
      <c r="E67" t="s">
        <v>3939</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3940</v>
      </c>
      <c r="E68" t="s">
        <v>3941</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3942</v>
      </c>
      <c r="E69" t="s">
        <v>3943</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3944</v>
      </c>
      <c r="E70" t="s">
        <v>3945</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3946</v>
      </c>
      <c r="E71" t="s">
        <v>3947</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3948</v>
      </c>
      <c r="E72" t="s">
        <v>3949</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3950</v>
      </c>
      <c r="E73" t="s">
        <v>3951</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3952</v>
      </c>
      <c r="E74" t="s">
        <v>3953</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3954</v>
      </c>
      <c r="E75" t="s">
        <v>3955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3956</v>
      </c>
      <c r="E76" t="s">
        <v>3951</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4016</v>
      </c>
      <c r="AM11"/>
      <c r="AN11"/>
    </row>
    <row r="12" spans="1:40" ht="15" customHeight="1">
      <c r="C12" t="s">
        <v>4017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4018</v>
      </c>
      <c r="E17" t="s">
        <v>4019</v>
      </c>
      <c r="F17" t="s">
        <v>1718</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1550</v>
      </c>
      <c r="D18" t="s">
        <v>4020</v>
      </c>
      <c r="E18" t="s">
        <v>4021</v>
      </c>
      <c r="F18" t="s">
        <v>1718</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1552</v>
      </c>
      <c r="AM19"/>
      <c r="AN19"/>
    </row>
    <row r="20" spans="1:40" ht="15" customHeight="1">
      <c r="A20" s="117" t="s">
        <v>114</v>
      </c>
      <c r="B20" s="110" t="s">
        <v>876</v>
      </c>
      <c r="C20" t="s">
        <v>1553</v>
      </c>
      <c r="D20" t="s">
        <v>4022</v>
      </c>
      <c r="E20" t="s">
        <v>4023</v>
      </c>
      <c r="F20" t="s">
        <v>1718</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3963</v>
      </c>
      <c r="D21" t="s">
        <v>4024</v>
      </c>
      <c r="E21" t="s">
        <v>3542</v>
      </c>
      <c r="F21" t="s">
        <v>1718</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3965</v>
      </c>
      <c r="D22" t="s">
        <v>4025</v>
      </c>
      <c r="E22" t="s">
        <v>3542</v>
      </c>
      <c r="F22" t="s">
        <v>1718</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3967</v>
      </c>
      <c r="D23" t="s">
        <v>4026</v>
      </c>
      <c r="E23" t="s">
        <v>3542</v>
      </c>
      <c r="F23" t="s">
        <v>1718</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3864</v>
      </c>
      <c r="D24" t="s">
        <v>4027</v>
      </c>
      <c r="E24" t="s">
        <v>4028</v>
      </c>
      <c r="F24" t="s">
        <v>1718</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3867</v>
      </c>
      <c r="D25" t="s">
        <v>4029</v>
      </c>
      <c r="E25" t="s">
        <v>4030</v>
      </c>
      <c r="F25" t="s">
        <v>1718</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1559</v>
      </c>
      <c r="D26" t="s">
        <v>4031</v>
      </c>
      <c r="E26" t="s">
        <v>4032</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1560</v>
      </c>
      <c r="D27" t="s">
        <v>4033</v>
      </c>
      <c r="E27" t="s">
        <v>4034</v>
      </c>
      <c r="F27" t="s">
        <v>1718</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1561</v>
      </c>
      <c r="D28" t="s">
        <v>4035</v>
      </c>
      <c r="E28" t="s">
        <v>4036</v>
      </c>
      <c r="F28" t="s">
        <v>1718</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1562</v>
      </c>
      <c r="D29" t="s">
        <v>4037</v>
      </c>
      <c r="E29" t="s">
        <v>4038</v>
      </c>
      <c r="F29" t="s">
        <v>1718</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1563</v>
      </c>
      <c r="D30" t="s">
        <v>4039</v>
      </c>
      <c r="E30" t="s">
        <v>4040</v>
      </c>
      <c r="F30" t="s">
        <v>1718</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1564</v>
      </c>
      <c r="D31" t="s">
        <v>4041</v>
      </c>
      <c r="E31" t="s">
        <v>4042</v>
      </c>
      <c r="F31" t="s">
        <v>1718</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1565</v>
      </c>
      <c r="D32" t="s">
        <v>4043</v>
      </c>
      <c r="E32" t="s">
        <v>4044</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1566</v>
      </c>
      <c r="D33" t="s">
        <v>4045</v>
      </c>
      <c r="E33" t="s">
        <v>4046</v>
      </c>
      <c r="F33" t="s">
        <v>1718</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1707</v>
      </c>
      <c r="D34" t="s">
        <v>4047</v>
      </c>
      <c r="E34" t="s">
        <v>4048</v>
      </c>
      <c r="F34" t="s">
        <v>1718</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4049</v>
      </c>
      <c r="E37" t="s">
        <v>4050</v>
      </c>
      <c r="F37" t="s">
        <v>1718</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1550</v>
      </c>
      <c r="D38" t="s">
        <v>4051</v>
      </c>
      <c r="E38" t="s">
        <v>4052</v>
      </c>
      <c r="F38" t="s">
        <v>1718</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1571</v>
      </c>
      <c r="AM39"/>
      <c r="AN39"/>
    </row>
    <row r="40" spans="1:40" ht="15" customHeight="1">
      <c r="A40" s="117" t="s">
        <v>114</v>
      </c>
      <c r="B40" s="110" t="s">
        <v>893</v>
      </c>
      <c r="C40" t="s">
        <v>1553</v>
      </c>
      <c r="D40" t="s">
        <v>4053</v>
      </c>
      <c r="E40" t="s">
        <v>4054</v>
      </c>
      <c r="F40" t="s">
        <v>1718</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3963</v>
      </c>
      <c r="D41" t="s">
        <v>4055</v>
      </c>
      <c r="E41" t="s">
        <v>3542</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3965</v>
      </c>
      <c r="D42" t="s">
        <v>4056</v>
      </c>
      <c r="E42" t="s">
        <v>3542</v>
      </c>
      <c r="F42" t="s">
        <v>1718</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3967</v>
      </c>
      <c r="D43" t="s">
        <v>4057</v>
      </c>
      <c r="E43" t="s">
        <v>3542</v>
      </c>
      <c r="F43" t="s">
        <v>1718</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3864</v>
      </c>
      <c r="D44" t="s">
        <v>4058</v>
      </c>
      <c r="E44" t="s">
        <v>4059</v>
      </c>
      <c r="F44" t="s">
        <v>1718</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3867</v>
      </c>
      <c r="D45" t="s">
        <v>4060</v>
      </c>
      <c r="E45" t="s">
        <v>4061</v>
      </c>
      <c r="F45" t="s">
        <v>1718</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1559</v>
      </c>
      <c r="D46" t="s">
        <v>4062</v>
      </c>
      <c r="E46" t="s">
        <v>4063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1560</v>
      </c>
      <c r="D47" t="s">
        <v>4064</v>
      </c>
      <c r="E47" t="s">
        <v>4065</v>
      </c>
      <c r="F47" t="s">
        <v>1718</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1561</v>
      </c>
      <c r="D48" t="s">
        <v>4066</v>
      </c>
      <c r="E48" t="s">
        <v>4067</v>
      </c>
      <c r="F48" t="s">
        <v>1718</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1562</v>
      </c>
      <c r="D49" t="s">
        <v>4068</v>
      </c>
      <c r="E49" t="s">
        <v>4069</v>
      </c>
      <c r="F49" t="s">
        <v>1718</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1563</v>
      </c>
      <c r="D50" t="s">
        <v>4070</v>
      </c>
      <c r="E50" t="s">
        <v>4071</v>
      </c>
      <c r="F50" t="s">
        <v>1718</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1564</v>
      </c>
      <c r="D51" t="s">
        <v>4072</v>
      </c>
      <c r="E51" t="s">
        <v>4073</v>
      </c>
      <c r="F51" t="s">
        <v>1718</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1565</v>
      </c>
      <c r="D52" t="s">
        <v>4074</v>
      </c>
      <c r="E52" t="s">
        <v>4075</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1566</v>
      </c>
      <c r="D53" t="s">
        <v>4076</v>
      </c>
      <c r="E53" t="s">
        <v>4077</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1709</v>
      </c>
      <c r="D54" t="s">
        <v>4078</v>
      </c>
      <c r="E54" t="s">
        <v>4079</v>
      </c>
      <c r="F54" t="s">
        <v>1718</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4080</v>
      </c>
      <c r="E55" t="s">
        <v>4081</v>
      </c>
      <c r="F55" t="s">
        <v>1718</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1710</v>
      </c>
      <c r="D56" t="s">
        <v>4082</v>
      </c>
      <c r="E56" t="s">
        <v>4083</v>
      </c>
      <c r="F56" t="s">
        <v>1718</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1711</v>
      </c>
      <c r="D57" t="s">
        <v>4084</v>
      </c>
      <c r="E57" t="s">
        <v>4085</v>
      </c>
      <c r="F57" t="s">
        <v>1718</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1712</v>
      </c>
      <c r="D58" t="s">
        <v>4086</v>
      </c>
      <c r="E58" t="s">
        <v>4087</v>
      </c>
      <c r="F58" t="s">
        <v>1718</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4088</v>
      </c>
      <c r="D59" t="s">
        <v>4089</v>
      </c>
      <c r="E59" t="s">
        <v>4090</v>
      </c>
      <c r="F59" t="s">
        <v>1718</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4091</v>
      </c>
      <c r="D60" t="s">
        <v>4092</v>
      </c>
      <c r="E60" t="s">
        <v>4093</v>
      </c>
      <c r="F60" t="s">
        <v>1718</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4094</v>
      </c>
    </row>
    <row r="12" spans="1:38" ht="15" customHeight="1">
      <c r="C12" t="s">
        <v>4095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4018</v>
      </c>
      <c r="E17" t="s">
        <v>4096</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4020</v>
      </c>
      <c r="E18" t="s">
        <v>4097</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4022</v>
      </c>
      <c r="E20" t="s">
        <v>4098</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4099</v>
      </c>
      <c r="E21" t="s">
        <v>4100</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4101</v>
      </c>
      <c r="E22" t="s">
        <v>4102</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4103</v>
      </c>
      <c r="E23" t="s">
        <v>4104</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3864</v>
      </c>
      <c r="D24" t="s">
        <v>4027</v>
      </c>
      <c r="E24" t="s">
        <v>3866</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3867</v>
      </c>
      <c r="D25" t="s">
        <v>4029</v>
      </c>
      <c r="E25" t="s">
        <v>3866</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4031</v>
      </c>
      <c r="E26" t="s">
        <v>4105</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4033</v>
      </c>
      <c r="E27" t="s">
        <v>4106</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4035</v>
      </c>
      <c r="E28" t="s">
        <v>4107</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4037</v>
      </c>
      <c r="E29" t="s">
        <v>4108</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4039</v>
      </c>
      <c r="E30" t="s">
        <v>4109</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4041</v>
      </c>
      <c r="E31" t="s">
        <v>4110</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4043</v>
      </c>
      <c r="E32" t="s">
        <v>4111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4045</v>
      </c>
      <c r="E33" t="s">
        <v>4112</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4047</v>
      </c>
      <c r="E34" t="s">
        <v>4113</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4049</v>
      </c>
      <c r="E37" t="s">
        <v>4114</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4051</v>
      </c>
      <c r="E38" t="s">
        <v>4115</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4053</v>
      </c>
      <c r="E40" t="s">
        <v>4116</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4117</v>
      </c>
      <c r="E41" t="s">
        <v>4118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4119</v>
      </c>
      <c r="E42" t="s">
        <v>4120</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4121</v>
      </c>
      <c r="E43" t="s">
        <v>4122</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3864</v>
      </c>
      <c r="D44" t="s">
        <v>4058</v>
      </c>
      <c r="E44" t="s">
        <v>3866</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3867</v>
      </c>
      <c r="D45" t="s">
        <v>4060</v>
      </c>
      <c r="E45" t="s">
        <v>3866</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4062</v>
      </c>
      <c r="E46" t="s">
        <v>4123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4064</v>
      </c>
      <c r="E47" t="s">
        <v>4124</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4066</v>
      </c>
      <c r="E48" t="s">
        <v>4125</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4068</v>
      </c>
      <c r="E49" t="s">
        <v>4126</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4070</v>
      </c>
      <c r="E50" t="s">
        <v>4127</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4072</v>
      </c>
      <c r="E51" t="s">
        <v>4128</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4074</v>
      </c>
      <c r="E52" t="s">
        <v>4129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4076</v>
      </c>
      <c r="E53" t="s">
        <v>4130</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4078</v>
      </c>
      <c r="E54" t="s">
        <v>4131</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4080</v>
      </c>
      <c r="E55" t="s">
        <v>4132</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4082</v>
      </c>
      <c r="E56" t="s">
        <v>4133</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4084</v>
      </c>
      <c r="E57" t="s">
        <v>4134</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4086</v>
      </c>
      <c r="E58" t="s">
        <v>4135</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4136</v>
      </c>
      <c r="E59" t="s">
        <v>4137</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4138</v>
      </c>
      <c r="E60" t="s">
        <v>4139</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4140</v>
      </c>
    </row>
    <row r="2" spans="1:35">
      <c r="A2" t="s">
        <v>4301</v>
      </c>
    </row>
    <row r="3" spans="1:35">
      <c r="A3" t="s">
        <v>4302</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3528</v>
      </c>
    </row>
    <row r="6" spans="1:35">
      <c r="A6" t="s">
        <v>1547</v>
      </c>
    </row>
    <row r="7" spans="1:35">
      <c r="A7" t="s">
        <v>1548</v>
      </c>
      <c r="D7" t="s">
        <v>1588</v>
      </c>
    </row>
    <row r="8" spans="1:35">
      <c r="A8" t="s">
        <v>1549</v>
      </c>
      <c r="B8" t="s">
        <v>4143</v>
      </c>
      <c r="C8" t="s">
        <v>4303</v>
      </c>
      <c r="D8" t="s">
        <v>1588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1550</v>
      </c>
      <c r="B9" t="s">
        <v>4145</v>
      </c>
      <c r="C9" t="s">
        <v>4304</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1551</v>
      </c>
      <c r="B10" t="s">
        <v>4147</v>
      </c>
      <c r="C10" t="s">
        <v>4305</v>
      </c>
      <c r="D10" t="s">
        <v>1588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1552</v>
      </c>
    </row>
    <row r="12" spans="1:35">
      <c r="A12" t="s">
        <v>1553</v>
      </c>
      <c r="B12" t="s">
        <v>4149</v>
      </c>
      <c r="C12" t="s">
        <v>4306</v>
      </c>
      <c r="D12" t="s">
        <v>1588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3963</v>
      </c>
      <c r="B13" t="s">
        <v>4307</v>
      </c>
      <c r="C13" t="s">
        <v>3542</v>
      </c>
      <c r="D13" t="s">
        <v>1588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3965</v>
      </c>
      <c r="B14" t="s">
        <v>4308</v>
      </c>
      <c r="C14" t="s">
        <v>3542</v>
      </c>
      <c r="D14" t="s">
        <v>1588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3967</v>
      </c>
      <c r="B15" t="s">
        <v>4309</v>
      </c>
      <c r="C15" t="s">
        <v>3542</v>
      </c>
      <c r="D15" t="s">
        <v>1588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3864</v>
      </c>
      <c r="B16" t="s">
        <v>4157</v>
      </c>
      <c r="C16" t="s">
        <v>4310</v>
      </c>
      <c r="D16" t="s">
        <v>1588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3867</v>
      </c>
      <c r="B17" t="s">
        <v>4158</v>
      </c>
      <c r="C17" t="s">
        <v>4311</v>
      </c>
      <c r="D17" t="s">
        <v>1588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1559</v>
      </c>
      <c r="B18" t="s">
        <v>4159</v>
      </c>
      <c r="C18" t="s">
        <v>4312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1560</v>
      </c>
      <c r="B19" t="s">
        <v>4161</v>
      </c>
      <c r="C19" t="s">
        <v>4313</v>
      </c>
      <c r="D19" t="s">
        <v>1588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1561</v>
      </c>
      <c r="B20" t="s">
        <v>4163</v>
      </c>
      <c r="C20" t="s">
        <v>4314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1562</v>
      </c>
      <c r="B21" t="s">
        <v>4165</v>
      </c>
      <c r="C21" t="s">
        <v>4315</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1563</v>
      </c>
      <c r="B22" t="s">
        <v>4167</v>
      </c>
      <c r="C22" t="s">
        <v>4316</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1564</v>
      </c>
      <c r="B23" t="s">
        <v>4169</v>
      </c>
      <c r="C23" t="s">
        <v>4317</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1565</v>
      </c>
      <c r="B24" t="s">
        <v>4171</v>
      </c>
      <c r="C24" t="s">
        <v>4318</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1566</v>
      </c>
      <c r="B25" t="s">
        <v>4173</v>
      </c>
      <c r="C25" t="s">
        <v>4319</v>
      </c>
      <c r="D25" t="s">
        <v>1588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1567</v>
      </c>
      <c r="B26" t="s">
        <v>4175</v>
      </c>
      <c r="C26" t="s">
        <v>4320</v>
      </c>
      <c r="D26" t="s">
        <v>1588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4177</v>
      </c>
      <c r="C27" t="s">
        <v>4321</v>
      </c>
      <c r="D27" t="s">
        <v>1625</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4179</v>
      </c>
      <c r="C28" t="s">
        <v>4322</v>
      </c>
      <c r="D28" t="s">
        <v>1588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1568</v>
      </c>
    </row>
    <row r="30" spans="1:35">
      <c r="A30" t="s">
        <v>1569</v>
      </c>
    </row>
    <row r="31" spans="1:35">
      <c r="A31" t="s">
        <v>1549</v>
      </c>
      <c r="B31" t="s">
        <v>4181</v>
      </c>
      <c r="C31" t="s">
        <v>4323</v>
      </c>
      <c r="D31" t="s">
        <v>1588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1550</v>
      </c>
      <c r="B32" t="s">
        <v>4183</v>
      </c>
      <c r="C32" t="s">
        <v>4324</v>
      </c>
      <c r="D32" t="s">
        <v>1588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1570</v>
      </c>
      <c r="B33" t="s">
        <v>4185</v>
      </c>
      <c r="C33" t="s">
        <v>4325</v>
      </c>
      <c r="D33" t="s">
        <v>1588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1571</v>
      </c>
    </row>
    <row r="35" spans="1:35">
      <c r="A35" t="s">
        <v>1553</v>
      </c>
      <c r="B35" t="s">
        <v>4187</v>
      </c>
      <c r="C35" t="s">
        <v>4326</v>
      </c>
      <c r="D35" t="s">
        <v>1588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3963</v>
      </c>
      <c r="B36" t="s">
        <v>4327</v>
      </c>
      <c r="C36" t="s">
        <v>3542</v>
      </c>
      <c r="D36" t="s">
        <v>1588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3965</v>
      </c>
      <c r="B37" t="s">
        <v>4328</v>
      </c>
      <c r="C37" t="s">
        <v>3542</v>
      </c>
      <c r="D37" t="s">
        <v>1588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3967</v>
      </c>
      <c r="B38" t="s">
        <v>4329</v>
      </c>
      <c r="C38" t="s">
        <v>3542</v>
      </c>
      <c r="D38" t="s">
        <v>1588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3864</v>
      </c>
      <c r="B39" t="s">
        <v>4195</v>
      </c>
      <c r="C39" t="s">
        <v>4330</v>
      </c>
      <c r="D39" t="s">
        <v>1588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3867</v>
      </c>
      <c r="B40" t="s">
        <v>4196</v>
      </c>
      <c r="C40" t="s">
        <v>4331</v>
      </c>
      <c r="D40" t="s">
        <v>1588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1559</v>
      </c>
      <c r="B41" t="s">
        <v>4197</v>
      </c>
      <c r="C41" t="s">
        <v>4332</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1560</v>
      </c>
      <c r="B42" t="s">
        <v>4199</v>
      </c>
      <c r="C42" t="s">
        <v>4333</v>
      </c>
      <c r="D42" t="s">
        <v>1588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1561</v>
      </c>
      <c r="B43" t="s">
        <v>4201</v>
      </c>
      <c r="C43" t="s">
        <v>4334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1562</v>
      </c>
      <c r="B44" t="s">
        <v>4203</v>
      </c>
      <c r="C44" t="s">
        <v>4335</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1563</v>
      </c>
      <c r="B45" t="s">
        <v>4205</v>
      </c>
      <c r="C45" t="s">
        <v>4336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1564</v>
      </c>
      <c r="B46" t="s">
        <v>4207</v>
      </c>
      <c r="C46" t="s">
        <v>4337</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1565</v>
      </c>
      <c r="B47" t="s">
        <v>4209</v>
      </c>
      <c r="C47" t="s">
        <v>4338</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1566</v>
      </c>
      <c r="B48" t="s">
        <v>4211</v>
      </c>
      <c r="C48" t="s">
        <v>4339</v>
      </c>
      <c r="D48" t="s">
        <v>1588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1572</v>
      </c>
      <c r="B49" t="s">
        <v>4213</v>
      </c>
      <c r="C49" t="s">
        <v>4340</v>
      </c>
      <c r="D49" t="s">
        <v>1588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4215</v>
      </c>
      <c r="C50" t="s">
        <v>4341</v>
      </c>
      <c r="D50" t="s">
        <v>1625</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4217</v>
      </c>
      <c r="C51" t="s">
        <v>4342</v>
      </c>
      <c r="D51" t="s">
        <v>1588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4219</v>
      </c>
      <c r="B52" t="s">
        <v>4220</v>
      </c>
      <c r="C52" t="s">
        <v>4343</v>
      </c>
      <c r="D52" t="s">
        <v>1588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4222</v>
      </c>
    </row>
    <row r="54" spans="1:35">
      <c r="A54" t="s">
        <v>1352</v>
      </c>
      <c r="B54" t="s">
        <v>4223</v>
      </c>
      <c r="C54" t="s">
        <v>4344</v>
      </c>
      <c r="D54" t="s">
        <v>1588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1266</v>
      </c>
      <c r="B55" t="s">
        <v>4225</v>
      </c>
      <c r="C55" t="s">
        <v>4345</v>
      </c>
      <c r="D55" t="s">
        <v>1588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1273</v>
      </c>
      <c r="B56" t="s">
        <v>4227</v>
      </c>
      <c r="C56" t="s">
        <v>4346</v>
      </c>
      <c r="D56" t="s">
        <v>1588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1282</v>
      </c>
      <c r="B57" t="s">
        <v>4229</v>
      </c>
      <c r="C57" t="s">
        <v>4347</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2548</v>
      </c>
      <c r="B58" t="s">
        <v>4231</v>
      </c>
      <c r="C58" t="s">
        <v>4348</v>
      </c>
      <c r="D58" t="s">
        <v>1588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1577</v>
      </c>
      <c r="B59" t="s">
        <v>4233</v>
      </c>
      <c r="C59" t="s">
        <v>4349</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2550</v>
      </c>
      <c r="B60" t="s">
        <v>4235</v>
      </c>
      <c r="C60" t="s">
        <v>4350</v>
      </c>
      <c r="D60" t="s">
        <v>1588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2549</v>
      </c>
      <c r="B61" t="s">
        <v>4237</v>
      </c>
      <c r="C61" t="s">
        <v>4351</v>
      </c>
      <c r="D61" t="s">
        <v>1588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1581</v>
      </c>
      <c r="B62" t="s">
        <v>4239</v>
      </c>
      <c r="C62" t="s">
        <v>4352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4241</v>
      </c>
      <c r="B63" t="s">
        <v>4242</v>
      </c>
      <c r="C63" t="s">
        <v>4353</v>
      </c>
      <c r="D63" t="s">
        <v>1588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4140</v>
      </c>
    </row>
    <row r="2" spans="1:36">
      <c r="A2" t="s">
        <v>4141</v>
      </c>
    </row>
    <row r="3" spans="1:36">
      <c r="A3" t="s">
        <v>4142</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3424</v>
      </c>
    </row>
    <row r="6" spans="1:36">
      <c r="A6" t="s">
        <v>1547</v>
      </c>
    </row>
    <row r="7" spans="1:36">
      <c r="A7" t="s">
        <v>1548</v>
      </c>
      <c r="D7" t="s">
        <v>1588</v>
      </c>
    </row>
    <row r="8" spans="1:36">
      <c r="A8" t="s">
        <v>1549</v>
      </c>
      <c r="B8" t="s">
        <v>4143</v>
      </c>
      <c r="C8" t="s">
        <v>4144</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4145</v>
      </c>
      <c r="C9" t="s">
        <v>4146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4147</v>
      </c>
      <c r="C10" t="s">
        <v>4148</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4149</v>
      </c>
      <c r="C12" t="s">
        <v>4150</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4151</v>
      </c>
      <c r="C13" t="s">
        <v>4152</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4153</v>
      </c>
      <c r="C14" t="s">
        <v>4154</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4155</v>
      </c>
      <c r="C15" t="s">
        <v>4156</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3864</v>
      </c>
      <c r="B16" t="s">
        <v>4157</v>
      </c>
      <c r="C16" t="s">
        <v>3866</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3867</v>
      </c>
      <c r="B17" t="s">
        <v>4158</v>
      </c>
      <c r="C17" t="s">
        <v>3866</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4159</v>
      </c>
      <c r="C18" t="s">
        <v>4160</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4161</v>
      </c>
      <c r="C19" t="s">
        <v>4162</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4163</v>
      </c>
      <c r="C20" t="s">
        <v>4164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4165</v>
      </c>
      <c r="C21" t="s">
        <v>4166</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4167</v>
      </c>
      <c r="C22" t="s">
        <v>4168</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4169</v>
      </c>
      <c r="C23" t="s">
        <v>4170</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4171</v>
      </c>
      <c r="C24" t="s">
        <v>4172</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4173</v>
      </c>
      <c r="C25" t="s">
        <v>4174</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4175</v>
      </c>
      <c r="C26" t="s">
        <v>4176</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4177</v>
      </c>
      <c r="C27" t="s">
        <v>4178</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4179</v>
      </c>
      <c r="C28" t="s">
        <v>4180</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4181</v>
      </c>
      <c r="C31" t="s">
        <v>4182</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4183</v>
      </c>
      <c r="C32" t="s">
        <v>4184</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4185</v>
      </c>
      <c r="C33" t="s">
        <v>4186</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4187</v>
      </c>
      <c r="C35" t="s">
        <v>4188</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4189</v>
      </c>
      <c r="C36" t="s">
        <v>4190</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4191</v>
      </c>
      <c r="C37" t="s">
        <v>4192</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4193</v>
      </c>
      <c r="C38" t="s">
        <v>4194</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3864</v>
      </c>
      <c r="B39" t="s">
        <v>4195</v>
      </c>
      <c r="C39" t="s">
        <v>3866</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3867</v>
      </c>
      <c r="B40" t="s">
        <v>4196</v>
      </c>
      <c r="C40" t="s">
        <v>3866</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4197</v>
      </c>
      <c r="C41" t="s">
        <v>4198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4199</v>
      </c>
      <c r="C42" t="s">
        <v>4200</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4201</v>
      </c>
      <c r="C43" t="s">
        <v>4202</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4203</v>
      </c>
      <c r="C44" t="s">
        <v>4204</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4205</v>
      </c>
      <c r="C45" t="s">
        <v>4206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4207</v>
      </c>
      <c r="C46" t="s">
        <v>4208</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4209</v>
      </c>
      <c r="C47" t="s">
        <v>4210</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4211</v>
      </c>
      <c r="C48" t="s">
        <v>4212</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4213</v>
      </c>
      <c r="C49" t="s">
        <v>4214</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4215</v>
      </c>
      <c r="C50" t="s">
        <v>4216</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4217</v>
      </c>
      <c r="C51" t="s">
        <v>4218</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4219</v>
      </c>
      <c r="B52" t="s">
        <v>4220</v>
      </c>
      <c r="C52" t="s">
        <v>4221</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4222</v>
      </c>
    </row>
    <row r="54" spans="1:36">
      <c r="A54" t="s">
        <v>1352</v>
      </c>
      <c r="B54" t="s">
        <v>4223</v>
      </c>
      <c r="C54" t="s">
        <v>4224</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4225</v>
      </c>
      <c r="C55" t="s">
        <v>4226</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4227</v>
      </c>
      <c r="C56" t="s">
        <v>4228</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4229</v>
      </c>
      <c r="C57" t="s">
        <v>4230</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4231</v>
      </c>
      <c r="C58" t="s">
        <v>4232</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4233</v>
      </c>
      <c r="C59" t="s">
        <v>4234</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4235</v>
      </c>
      <c r="C60" t="s">
        <v>4236</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4237</v>
      </c>
      <c r="C61" t="s">
        <v>4238</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4239</v>
      </c>
      <c r="C62" t="s">
        <v>4240</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4241</v>
      </c>
      <c r="B63" t="s">
        <v>4242</v>
      </c>
      <c r="C63" t="s">
        <v>4243</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4140</v>
      </c>
    </row>
    <row r="2" spans="1:37">
      <c r="A2" t="s">
        <v>4244</v>
      </c>
    </row>
    <row r="3" spans="1:37">
      <c r="A3" t="s">
        <v>4245</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4143</v>
      </c>
      <c r="C8" t="s">
        <v>4246</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4145</v>
      </c>
      <c r="C9" t="s">
        <v>4247</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4147</v>
      </c>
      <c r="C10" t="s">
        <v>4248</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4149</v>
      </c>
      <c r="C12" t="s">
        <v>4249</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4151</v>
      </c>
      <c r="C13" t="s">
        <v>4250</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4153</v>
      </c>
      <c r="C14" t="s">
        <v>4251</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4155</v>
      </c>
      <c r="C15" t="s">
        <v>4252</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4253</v>
      </c>
      <c r="C16" t="s">
        <v>4254</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4255</v>
      </c>
      <c r="C17" t="s">
        <v>4256</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4159</v>
      </c>
      <c r="C18" t="s">
        <v>4257</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4161</v>
      </c>
      <c r="C19" t="s">
        <v>4258</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4163</v>
      </c>
      <c r="C20" t="s">
        <v>4259</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4165</v>
      </c>
      <c r="C21" t="s">
        <v>4260</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4167</v>
      </c>
      <c r="C22" t="s">
        <v>4261</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4169</v>
      </c>
      <c r="C23" t="s">
        <v>4262</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4171</v>
      </c>
      <c r="C24" t="s">
        <v>4263</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4173</v>
      </c>
      <c r="C25" t="s">
        <v>4264</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4175</v>
      </c>
      <c r="C26" t="s">
        <v>4265</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4177</v>
      </c>
      <c r="C27" t="s">
        <v>4266</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4179</v>
      </c>
      <c r="C28" t="s">
        <v>4267</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4181</v>
      </c>
      <c r="C31" t="s">
        <v>4268</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4183</v>
      </c>
      <c r="C32" t="s">
        <v>4269</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4185</v>
      </c>
      <c r="C33" t="s">
        <v>4270</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4187</v>
      </c>
      <c r="C35" t="s">
        <v>4271</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4189</v>
      </c>
      <c r="C36" t="s">
        <v>4272</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4191</v>
      </c>
      <c r="C37" t="s">
        <v>4273</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4193</v>
      </c>
      <c r="C38" t="s">
        <v>4274</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4275</v>
      </c>
      <c r="C39" t="s">
        <v>4276</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4277</v>
      </c>
      <c r="C40" t="s">
        <v>4278</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4197</v>
      </c>
      <c r="C41" t="s">
        <v>4279</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4199</v>
      </c>
      <c r="C42" t="s">
        <v>4280</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4201</v>
      </c>
      <c r="C43" t="s">
        <v>4281</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4203</v>
      </c>
      <c r="C44" t="s">
        <v>4282</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4205</v>
      </c>
      <c r="C45" t="s">
        <v>4283</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4207</v>
      </c>
      <c r="C46" t="s">
        <v>4284</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4209</v>
      </c>
      <c r="C47" t="s">
        <v>4285</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4211</v>
      </c>
      <c r="C48" t="s">
        <v>4286</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4213</v>
      </c>
      <c r="C49" t="s">
        <v>4287</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4215</v>
      </c>
      <c r="C50" t="s">
        <v>4288</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4217</v>
      </c>
      <c r="C51" t="s">
        <v>4289</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4219</v>
      </c>
      <c r="B52" t="s">
        <v>4220</v>
      </c>
      <c r="C52" t="s">
        <v>4290</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4222</v>
      </c>
    </row>
    <row r="54" spans="1:37">
      <c r="A54" t="s">
        <v>1352</v>
      </c>
      <c r="B54" t="s">
        <v>4223</v>
      </c>
      <c r="C54" t="s">
        <v>4291</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4225</v>
      </c>
      <c r="C55" t="s">
        <v>4292</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4227</v>
      </c>
      <c r="C56" t="s">
        <v>4293</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4229</v>
      </c>
      <c r="C57" t="s">
        <v>4294</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4231</v>
      </c>
      <c r="C58" t="s">
        <v>4295</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4233</v>
      </c>
      <c r="C59" t="s">
        <v>4296</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4235</v>
      </c>
      <c r="C60" t="s">
        <v>4297</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4237</v>
      </c>
      <c r="C61" t="s">
        <v>4298</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4239</v>
      </c>
      <c r="C62" t="s">
        <v>4299</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4241</v>
      </c>
      <c r="B63" t="s">
        <v>4242</v>
      </c>
      <c r="C63" t="s">
        <v>4300</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4354</v>
      </c>
    </row>
    <row r="12" spans="1:39" ht="15" customHeight="1">
      <c r="B12" t="s">
        <v>4355</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0"/>
      <c r="B15" t="s">
        <v>288</v>
      </c>
      <c r="C15" t="s">
        <v>4356</v>
      </c>
      <c r="D15" t="s">
        <v>4357</v>
      </c>
      <c r="E15" t="s">
        <v>1845</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1807</v>
      </c>
      <c r="C17" t="s">
        <v>4358</v>
      </c>
      <c r="D17" t="s">
        <v>4359</v>
      </c>
      <c r="E17" t="s">
        <v>1857</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1808</v>
      </c>
      <c r="C18" t="s">
        <v>4360</v>
      </c>
      <c r="D18" t="s">
        <v>4361</v>
      </c>
      <c r="E18" t="s">
        <v>1857</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4362</v>
      </c>
      <c r="D21" t="s">
        <v>4363</v>
      </c>
      <c r="E21" t="s">
        <v>1864</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1811</v>
      </c>
      <c r="C22" t="s">
        <v>4364</v>
      </c>
      <c r="D22" t="s">
        <v>4365</v>
      </c>
      <c r="E22" t="s">
        <v>1864</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4366</v>
      </c>
      <c r="C23" t="s">
        <v>4367</v>
      </c>
      <c r="D23" t="s">
        <v>4368</v>
      </c>
      <c r="E23" t="s">
        <v>1864</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4369</v>
      </c>
      <c r="C24" t="s">
        <v>4370</v>
      </c>
      <c r="D24" t="s">
        <v>4371</v>
      </c>
      <c r="E24" t="s">
        <v>1864</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4372</v>
      </c>
      <c r="C25" t="s">
        <v>4373</v>
      </c>
      <c r="D25" t="s">
        <v>4374</v>
      </c>
      <c r="E25" t="s">
        <v>1864</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4375</v>
      </c>
      <c r="C26" t="s">
        <v>4376</v>
      </c>
      <c r="D26" t="s">
        <v>4377</v>
      </c>
      <c r="E26" t="s">
        <v>1864</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4378</v>
      </c>
      <c r="C27" t="s">
        <v>4379</v>
      </c>
      <c r="D27" t="s">
        <v>4380</v>
      </c>
      <c r="E27" t="s">
        <v>1864</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4381</v>
      </c>
      <c r="C28" t="s">
        <v>4382</v>
      </c>
      <c r="D28" t="s">
        <v>4383</v>
      </c>
      <c r="E28" t="s">
        <v>1864</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4384</v>
      </c>
      <c r="C29" t="s">
        <v>4385</v>
      </c>
      <c r="D29" t="s">
        <v>4386</v>
      </c>
      <c r="E29" t="s">
        <v>1864</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1818</v>
      </c>
      <c r="C30" t="s">
        <v>4387</v>
      </c>
      <c r="D30" t="s">
        <v>4388</v>
      </c>
      <c r="E30" t="s">
        <v>1864</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4389</v>
      </c>
      <c r="C31" t="s">
        <v>4390</v>
      </c>
      <c r="D31" t="s">
        <v>4391</v>
      </c>
      <c r="E31" t="s">
        <v>1864</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4392</v>
      </c>
      <c r="C32" t="s">
        <v>4393</v>
      </c>
      <c r="D32" t="s">
        <v>4394</v>
      </c>
      <c r="E32" t="s">
        <v>1864</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4395</v>
      </c>
      <c r="C33" t="s">
        <v>4396</v>
      </c>
      <c r="D33" t="s">
        <v>4397</v>
      </c>
      <c r="E33" t="s">
        <v>1864</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1815</v>
      </c>
      <c r="C34" t="s">
        <v>4398</v>
      </c>
      <c r="D34" t="s">
        <v>4399</v>
      </c>
      <c r="E34" t="s">
        <v>1864</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4400</v>
      </c>
      <c r="C35" t="s">
        <v>4401</v>
      </c>
      <c r="D35" t="s">
        <v>4402</v>
      </c>
      <c r="E35" t="s">
        <v>1864</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4403</v>
      </c>
      <c r="C36" t="s">
        <v>4404</v>
      </c>
      <c r="D36" t="s">
        <v>4405</v>
      </c>
      <c r="E36" t="s">
        <v>1864</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4406</v>
      </c>
      <c r="D40" t="s">
        <v>4407</v>
      </c>
      <c r="E40" t="s">
        <v>1894</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1811</v>
      </c>
      <c r="C41" t="s">
        <v>4408</v>
      </c>
      <c r="D41" t="s">
        <v>4409</v>
      </c>
      <c r="E41" t="s">
        <v>1894</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4366</v>
      </c>
      <c r="C42" t="s">
        <v>4410</v>
      </c>
      <c r="D42" t="s">
        <v>4411</v>
      </c>
      <c r="E42" t="s">
        <v>1894</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4369</v>
      </c>
      <c r="C43" t="s">
        <v>4412</v>
      </c>
      <c r="D43" t="s">
        <v>4413</v>
      </c>
      <c r="E43" t="s">
        <v>1894</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4372</v>
      </c>
      <c r="C44" t="s">
        <v>4414</v>
      </c>
      <c r="D44" t="s">
        <v>4415</v>
      </c>
      <c r="E44" t="s">
        <v>1894</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4375</v>
      </c>
      <c r="C45" t="s">
        <v>4416</v>
      </c>
      <c r="D45" t="s">
        <v>4417</v>
      </c>
      <c r="E45" t="s">
        <v>1894</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4378</v>
      </c>
      <c r="C46" t="s">
        <v>4418</v>
      </c>
      <c r="D46" t="s">
        <v>4419</v>
      </c>
      <c r="E46" t="s">
        <v>1894</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4381</v>
      </c>
      <c r="C47" t="s">
        <v>4420</v>
      </c>
      <c r="D47" t="s">
        <v>4421</v>
      </c>
      <c r="E47" t="s">
        <v>1894</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4384</v>
      </c>
      <c r="C48" t="s">
        <v>4422</v>
      </c>
      <c r="D48" t="s">
        <v>4423</v>
      </c>
      <c r="E48" t="s">
        <v>1894</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1818</v>
      </c>
      <c r="C49" t="s">
        <v>4424</v>
      </c>
      <c r="D49" t="s">
        <v>4425</v>
      </c>
      <c r="E49" t="s">
        <v>1894</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4389</v>
      </c>
      <c r="C50" t="s">
        <v>4426</v>
      </c>
      <c r="D50" t="s">
        <v>4427</v>
      </c>
      <c r="E50" t="s">
        <v>1894</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4392</v>
      </c>
      <c r="C51" t="s">
        <v>4428</v>
      </c>
      <c r="D51" t="s">
        <v>4429</v>
      </c>
      <c r="E51" t="s">
        <v>1894</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4395</v>
      </c>
      <c r="C52" t="s">
        <v>4430</v>
      </c>
      <c r="D52" t="s">
        <v>4431</v>
      </c>
      <c r="E52" t="s">
        <v>1894</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1815</v>
      </c>
      <c r="C53" t="s">
        <v>4432</v>
      </c>
      <c r="D53" t="s">
        <v>4433</v>
      </c>
      <c r="E53" t="s">
        <v>1894</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4400</v>
      </c>
      <c r="C54" t="s">
        <v>4434</v>
      </c>
      <c r="D54" t="s">
        <v>4435</v>
      </c>
      <c r="E54" t="s">
        <v>1894</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4403</v>
      </c>
      <c r="C55" t="s">
        <v>4436</v>
      </c>
      <c r="D55" t="s">
        <v>4437</v>
      </c>
      <c r="E55" t="s">
        <v>1894</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4438</v>
      </c>
      <c r="C56" t="s">
        <v>4439</v>
      </c>
      <c r="D56" t="s">
        <v>4440</v>
      </c>
      <c r="E56" t="s">
        <v>1894</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1805</v>
      </c>
      <c r="AL57" s="25"/>
      <c r="AM57" s="26"/>
    </row>
    <row r="58" spans="1:39" ht="15" customHeight="1">
      <c r="A58" s="110"/>
      <c r="B58" t="s">
        <v>1810</v>
      </c>
      <c r="C58" t="s">
        <v>4441</v>
      </c>
      <c r="D58" t="s">
        <v>4442</v>
      </c>
      <c r="E58" t="s">
        <v>1894</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1811</v>
      </c>
      <c r="C59" t="s">
        <v>4443</v>
      </c>
      <c r="D59" t="s">
        <v>4444</v>
      </c>
      <c r="E59" t="s">
        <v>1894</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4366</v>
      </c>
      <c r="C60" t="s">
        <v>4445</v>
      </c>
      <c r="D60" t="s">
        <v>4446</v>
      </c>
      <c r="E60" t="s">
        <v>1894</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4369</v>
      </c>
      <c r="C61" t="s">
        <v>4447</v>
      </c>
      <c r="D61" t="s">
        <v>4448</v>
      </c>
      <c r="E61" t="s">
        <v>1894</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4372</v>
      </c>
      <c r="C62" t="s">
        <v>4449</v>
      </c>
      <c r="D62" t="s">
        <v>4450</v>
      </c>
      <c r="E62" t="s">
        <v>1894</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4375</v>
      </c>
      <c r="C63" t="s">
        <v>4451</v>
      </c>
      <c r="D63" t="s">
        <v>4452</v>
      </c>
      <c r="E63" t="s">
        <v>1894</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4378</v>
      </c>
      <c r="C64" t="s">
        <v>4453</v>
      </c>
      <c r="D64" t="s">
        <v>4454</v>
      </c>
      <c r="E64" t="s">
        <v>1894</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4381</v>
      </c>
      <c r="C65" t="s">
        <v>4455</v>
      </c>
      <c r="D65" t="s">
        <v>4456</v>
      </c>
      <c r="E65" t="s">
        <v>1894</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4384</v>
      </c>
      <c r="C66" t="s">
        <v>4457</v>
      </c>
      <c r="D66" t="s">
        <v>4458</v>
      </c>
      <c r="E66" t="s">
        <v>1894</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1818</v>
      </c>
      <c r="C67" t="s">
        <v>4459</v>
      </c>
      <c r="D67" t="s">
        <v>4460</v>
      </c>
      <c r="E67" t="s">
        <v>1894</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4389</v>
      </c>
      <c r="C68" t="s">
        <v>4461</v>
      </c>
      <c r="D68" t="s">
        <v>4462</v>
      </c>
      <c r="E68" t="s">
        <v>1894</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4392</v>
      </c>
      <c r="C69" t="s">
        <v>4463</v>
      </c>
      <c r="D69" t="s">
        <v>4464</v>
      </c>
      <c r="E69" t="s">
        <v>1894</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4395</v>
      </c>
      <c r="C70" t="s">
        <v>4465</v>
      </c>
      <c r="D70" t="s">
        <v>4466</v>
      </c>
      <c r="E70" t="s">
        <v>1894</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1815</v>
      </c>
      <c r="C71" t="s">
        <v>4467</v>
      </c>
      <c r="D71" t="s">
        <v>4468</v>
      </c>
      <c r="E71" t="s">
        <v>1894</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4400</v>
      </c>
      <c r="C72" t="s">
        <v>4469</v>
      </c>
      <c r="D72" t="s">
        <v>4470</v>
      </c>
      <c r="E72" t="s">
        <v>1894</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4403</v>
      </c>
      <c r="C73" t="s">
        <v>4471</v>
      </c>
      <c r="D73" t="s">
        <v>4472</v>
      </c>
      <c r="E73" t="s">
        <v>1894</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4473</v>
      </c>
      <c r="C74" t="s">
        <v>4474</v>
      </c>
      <c r="D74" t="s">
        <v>4475</v>
      </c>
      <c r="E74" t="s">
        <v>1894</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4476</v>
      </c>
      <c r="D75" t="s">
        <v>4475</v>
      </c>
      <c r="E75" t="s">
        <v>1894</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1824</v>
      </c>
      <c r="AL76" s="27"/>
      <c r="AM76" s="26"/>
    </row>
    <row r="77" spans="1:39" ht="15" customHeight="1">
      <c r="A77" s="110"/>
      <c r="B77" t="s">
        <v>1810</v>
      </c>
      <c r="C77" t="s">
        <v>4477</v>
      </c>
      <c r="D77" t="s">
        <v>4478</v>
      </c>
      <c r="E77" t="s">
        <v>1894</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1811</v>
      </c>
      <c r="C78" t="s">
        <v>4479</v>
      </c>
      <c r="D78" t="s">
        <v>4480</v>
      </c>
      <c r="E78" t="s">
        <v>1894</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4366</v>
      </c>
      <c r="C79" t="s">
        <v>4481</v>
      </c>
      <c r="D79" t="s">
        <v>4482</v>
      </c>
      <c r="E79" t="s">
        <v>1894</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4369</v>
      </c>
      <c r="C80" t="s">
        <v>4483</v>
      </c>
      <c r="D80" t="s">
        <v>4484</v>
      </c>
      <c r="E80" t="s">
        <v>1894</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4372</v>
      </c>
      <c r="C81" t="s">
        <v>4485</v>
      </c>
      <c r="D81" t="s">
        <v>4486</v>
      </c>
      <c r="E81" t="s">
        <v>1894</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4375</v>
      </c>
      <c r="C82" t="s">
        <v>4487</v>
      </c>
      <c r="D82" t="s">
        <v>4488</v>
      </c>
      <c r="E82" t="s">
        <v>1894</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4378</v>
      </c>
      <c r="C83" t="s">
        <v>4489</v>
      </c>
      <c r="D83" t="s">
        <v>4490</v>
      </c>
      <c r="E83" t="s">
        <v>1894</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4381</v>
      </c>
      <c r="C84" t="s">
        <v>4491</v>
      </c>
      <c r="D84" t="s">
        <v>4492</v>
      </c>
      <c r="E84" t="s">
        <v>1894</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4384</v>
      </c>
      <c r="C85" t="s">
        <v>4493</v>
      </c>
      <c r="D85" t="s">
        <v>4494</v>
      </c>
      <c r="E85" t="s">
        <v>1894</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1818</v>
      </c>
      <c r="C86" t="s">
        <v>4495</v>
      </c>
      <c r="D86" t="s">
        <v>4496</v>
      </c>
      <c r="E86" t="s">
        <v>1894</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4389</v>
      </c>
      <c r="C87" t="s">
        <v>4497</v>
      </c>
      <c r="D87" t="s">
        <v>4498</v>
      </c>
      <c r="E87" t="s">
        <v>1894</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4392</v>
      </c>
      <c r="C88" t="s">
        <v>4499</v>
      </c>
      <c r="D88" t="s">
        <v>4500</v>
      </c>
      <c r="E88" t="s">
        <v>1894</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4395</v>
      </c>
      <c r="C89" t="s">
        <v>4501</v>
      </c>
      <c r="D89" t="s">
        <v>4502</v>
      </c>
      <c r="E89" t="s">
        <v>1894</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1815</v>
      </c>
      <c r="C90" t="s">
        <v>4503</v>
      </c>
      <c r="D90" t="s">
        <v>4504</v>
      </c>
      <c r="E90" t="s">
        <v>1894</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4400</v>
      </c>
      <c r="C91" t="s">
        <v>4505</v>
      </c>
      <c r="D91" t="s">
        <v>4506</v>
      </c>
      <c r="E91" t="s">
        <v>1894</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4403</v>
      </c>
      <c r="C92" t="s">
        <v>4507</v>
      </c>
      <c r="D92" t="s">
        <v>4508</v>
      </c>
      <c r="E92" t="s">
        <v>1894</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4438</v>
      </c>
      <c r="C93" t="s">
        <v>4509</v>
      </c>
      <c r="D93" t="s">
        <v>4510</v>
      </c>
      <c r="E93" t="s">
        <v>1894</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4473</v>
      </c>
      <c r="C94" t="s">
        <v>4511</v>
      </c>
      <c r="D94" t="s">
        <v>4510</v>
      </c>
      <c r="E94" t="s">
        <v>1894</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4512</v>
      </c>
      <c r="D95" t="s">
        <v>4510</v>
      </c>
      <c r="E95" t="s">
        <v>1894</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1810</v>
      </c>
      <c r="C97" t="s">
        <v>4513</v>
      </c>
      <c r="D97" t="s">
        <v>4514</v>
      </c>
      <c r="E97" t="s">
        <v>1894</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1825</v>
      </c>
      <c r="C98" t="s">
        <v>4515</v>
      </c>
      <c r="D98" t="s">
        <v>4516</v>
      </c>
      <c r="E98" t="s">
        <v>1894</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1826</v>
      </c>
      <c r="C99" t="s">
        <v>4517</v>
      </c>
      <c r="D99" t="s">
        <v>4518</v>
      </c>
      <c r="E99" t="s">
        <v>1894</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1827</v>
      </c>
      <c r="C100" t="s">
        <v>4519</v>
      </c>
      <c r="D100" t="s">
        <v>4520</v>
      </c>
      <c r="E100" t="s">
        <v>1894</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1811</v>
      </c>
      <c r="C101" t="s">
        <v>4521</v>
      </c>
      <c r="D101" t="s">
        <v>4522</v>
      </c>
      <c r="E101" t="s">
        <v>1894</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1825</v>
      </c>
      <c r="C102" t="s">
        <v>4523</v>
      </c>
      <c r="D102" t="s">
        <v>4524</v>
      </c>
      <c r="E102" t="s">
        <v>1894</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1826</v>
      </c>
      <c r="C103" t="s">
        <v>4525</v>
      </c>
      <c r="D103" t="s">
        <v>4526</v>
      </c>
      <c r="E103" t="s">
        <v>1894</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1827</v>
      </c>
      <c r="C104" t="s">
        <v>4527</v>
      </c>
      <c r="D104" t="s">
        <v>4528</v>
      </c>
      <c r="E104" t="s">
        <v>1894</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4366</v>
      </c>
      <c r="C105" t="s">
        <v>4529</v>
      </c>
      <c r="D105" t="s">
        <v>4530</v>
      </c>
      <c r="E105" t="s">
        <v>1894</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1825</v>
      </c>
      <c r="C106" t="s">
        <v>4531</v>
      </c>
      <c r="D106" t="s">
        <v>4532</v>
      </c>
      <c r="E106" t="s">
        <v>1894</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1826</v>
      </c>
      <c r="C107" t="s">
        <v>4533</v>
      </c>
      <c r="D107" t="s">
        <v>4534</v>
      </c>
      <c r="E107" t="s">
        <v>1894</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1827</v>
      </c>
      <c r="C108" t="s">
        <v>4535</v>
      </c>
      <c r="D108" t="s">
        <v>4536</v>
      </c>
      <c r="E108" t="s">
        <v>1894</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4369</v>
      </c>
      <c r="C109" t="s">
        <v>4537</v>
      </c>
      <c r="D109" t="s">
        <v>4538</v>
      </c>
      <c r="E109" t="s">
        <v>1894</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1825</v>
      </c>
      <c r="C110" t="s">
        <v>4539</v>
      </c>
      <c r="D110" t="s">
        <v>4540</v>
      </c>
      <c r="E110" t="s">
        <v>1894</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1826</v>
      </c>
      <c r="C111" t="s">
        <v>4541</v>
      </c>
      <c r="D111" t="s">
        <v>4542</v>
      </c>
      <c r="E111" t="s">
        <v>1894</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1827</v>
      </c>
      <c r="C112" t="s">
        <v>4543</v>
      </c>
      <c r="D112" t="s">
        <v>4544</v>
      </c>
      <c r="E112" t="s">
        <v>1894</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4372</v>
      </c>
      <c r="C113" t="s">
        <v>4545</v>
      </c>
      <c r="D113" t="s">
        <v>4546</v>
      </c>
      <c r="E113" t="s">
        <v>1894</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1825</v>
      </c>
      <c r="C114" t="s">
        <v>4547</v>
      </c>
      <c r="D114" t="s">
        <v>4548</v>
      </c>
      <c r="E114" t="s">
        <v>1894</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1826</v>
      </c>
      <c r="C115" t="s">
        <v>4549</v>
      </c>
      <c r="D115" t="s">
        <v>4550</v>
      </c>
      <c r="E115" t="s">
        <v>1894</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1827</v>
      </c>
      <c r="C116" t="s">
        <v>4551</v>
      </c>
      <c r="D116" t="s">
        <v>4552</v>
      </c>
      <c r="E116" t="s">
        <v>1894</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4375</v>
      </c>
      <c r="C117" t="s">
        <v>4553</v>
      </c>
      <c r="D117" t="s">
        <v>4554</v>
      </c>
      <c r="E117" t="s">
        <v>1894</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1825</v>
      </c>
      <c r="C118" t="s">
        <v>4555</v>
      </c>
      <c r="D118" t="s">
        <v>4556</v>
      </c>
      <c r="E118" t="s">
        <v>1894</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1826</v>
      </c>
      <c r="C119" t="s">
        <v>4557</v>
      </c>
      <c r="D119" t="s">
        <v>4558</v>
      </c>
      <c r="E119" t="s">
        <v>1894</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1827</v>
      </c>
      <c r="C120" t="s">
        <v>4559</v>
      </c>
      <c r="D120" t="s">
        <v>4560</v>
      </c>
      <c r="E120" t="s">
        <v>1894</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4378</v>
      </c>
      <c r="C121" t="s">
        <v>4561</v>
      </c>
      <c r="D121" t="s">
        <v>4562</v>
      </c>
      <c r="E121" t="s">
        <v>1894</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1825</v>
      </c>
      <c r="C122" t="s">
        <v>4563</v>
      </c>
      <c r="D122" t="s">
        <v>4564</v>
      </c>
      <c r="E122" t="s">
        <v>1894</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1826</v>
      </c>
      <c r="C123" t="s">
        <v>4565</v>
      </c>
      <c r="D123" t="s">
        <v>4566</v>
      </c>
      <c r="E123" t="s">
        <v>1894</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1827</v>
      </c>
      <c r="C124" t="s">
        <v>4567</v>
      </c>
      <c r="D124" t="s">
        <v>4568</v>
      </c>
      <c r="E124" t="s">
        <v>1894</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4381</v>
      </c>
      <c r="C125" t="s">
        <v>4569</v>
      </c>
      <c r="D125" t="s">
        <v>4570</v>
      </c>
      <c r="E125" t="s">
        <v>1894</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1825</v>
      </c>
      <c r="C126" t="s">
        <v>4571</v>
      </c>
      <c r="D126" t="s">
        <v>4572</v>
      </c>
      <c r="E126" t="s">
        <v>1894</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1826</v>
      </c>
      <c r="C127" t="s">
        <v>4573</v>
      </c>
      <c r="D127" t="s">
        <v>4574</v>
      </c>
      <c r="E127" t="s">
        <v>1894</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1827</v>
      </c>
      <c r="C128" t="s">
        <v>4575</v>
      </c>
      <c r="D128" t="s">
        <v>4576</v>
      </c>
      <c r="E128" t="s">
        <v>1894</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4384</v>
      </c>
      <c r="C129" t="s">
        <v>4577</v>
      </c>
      <c r="D129" t="s">
        <v>4578</v>
      </c>
      <c r="E129" t="s">
        <v>1894</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1825</v>
      </c>
      <c r="C130" t="s">
        <v>4579</v>
      </c>
      <c r="D130" t="s">
        <v>4580</v>
      </c>
      <c r="E130" t="s">
        <v>1894</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1826</v>
      </c>
      <c r="C131" t="s">
        <v>4581</v>
      </c>
      <c r="D131" t="s">
        <v>4582</v>
      </c>
      <c r="E131" t="s">
        <v>1894</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1827</v>
      </c>
      <c r="C132" t="s">
        <v>4583</v>
      </c>
      <c r="D132" t="s">
        <v>4584</v>
      </c>
      <c r="E132" t="s">
        <v>1894</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1818</v>
      </c>
      <c r="C133" t="s">
        <v>4585</v>
      </c>
      <c r="D133" t="s">
        <v>4586</v>
      </c>
      <c r="E133" t="s">
        <v>1894</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1825</v>
      </c>
      <c r="C134" t="s">
        <v>4587</v>
      </c>
      <c r="D134" t="s">
        <v>4588</v>
      </c>
      <c r="E134" t="s">
        <v>1894</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1826</v>
      </c>
      <c r="C135" t="s">
        <v>4589</v>
      </c>
      <c r="D135" t="s">
        <v>4590</v>
      </c>
      <c r="E135" t="s">
        <v>1894</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1827</v>
      </c>
      <c r="C136" t="s">
        <v>4591</v>
      </c>
      <c r="D136" t="s">
        <v>4592</v>
      </c>
      <c r="E136" t="s">
        <v>1894</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4389</v>
      </c>
      <c r="C137" t="s">
        <v>4593</v>
      </c>
      <c r="D137" t="s">
        <v>4594</v>
      </c>
      <c r="E137" t="s">
        <v>1894</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1825</v>
      </c>
      <c r="C138" t="s">
        <v>4595</v>
      </c>
      <c r="D138" t="s">
        <v>4596</v>
      </c>
      <c r="E138" t="s">
        <v>1894</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1826</v>
      </c>
      <c r="C139" t="s">
        <v>4597</v>
      </c>
      <c r="D139" t="s">
        <v>4598</v>
      </c>
      <c r="E139" t="s">
        <v>1894</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1827</v>
      </c>
      <c r="C140" t="s">
        <v>4599</v>
      </c>
      <c r="D140" t="s">
        <v>4600</v>
      </c>
      <c r="E140" t="s">
        <v>1894</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4392</v>
      </c>
      <c r="C141" t="s">
        <v>4601</v>
      </c>
      <c r="D141" t="s">
        <v>4602</v>
      </c>
      <c r="E141" t="s">
        <v>1894</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1825</v>
      </c>
      <c r="C142" t="s">
        <v>4603</v>
      </c>
      <c r="D142" t="s">
        <v>4604</v>
      </c>
      <c r="E142" t="s">
        <v>1894</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1826</v>
      </c>
      <c r="C143" t="s">
        <v>4605</v>
      </c>
      <c r="D143" t="s">
        <v>4606</v>
      </c>
      <c r="E143" t="s">
        <v>1894</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1827</v>
      </c>
      <c r="C144" t="s">
        <v>4607</v>
      </c>
      <c r="D144" t="s">
        <v>4608</v>
      </c>
      <c r="E144" t="s">
        <v>1894</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4395</v>
      </c>
      <c r="C145" t="s">
        <v>4609</v>
      </c>
      <c r="D145" t="s">
        <v>4610</v>
      </c>
      <c r="E145" t="s">
        <v>1894</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1825</v>
      </c>
      <c r="C146" t="s">
        <v>4611</v>
      </c>
      <c r="D146" t="s">
        <v>4612</v>
      </c>
      <c r="E146" t="s">
        <v>1894</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1826</v>
      </c>
      <c r="C147" t="s">
        <v>4613</v>
      </c>
      <c r="D147" t="s">
        <v>4614</v>
      </c>
      <c r="E147" t="s">
        <v>1894</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1827</v>
      </c>
      <c r="C148" t="s">
        <v>4615</v>
      </c>
      <c r="D148" t="s">
        <v>4616</v>
      </c>
      <c r="E148" t="s">
        <v>1894</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1815</v>
      </c>
      <c r="C149" t="s">
        <v>4617</v>
      </c>
      <c r="D149" t="s">
        <v>4618</v>
      </c>
      <c r="E149" t="s">
        <v>1894</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1825</v>
      </c>
      <c r="C150" t="s">
        <v>4619</v>
      </c>
      <c r="D150" t="s">
        <v>4620</v>
      </c>
      <c r="E150" t="s">
        <v>1894</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1826</v>
      </c>
      <c r="C151" t="s">
        <v>4621</v>
      </c>
      <c r="D151" t="s">
        <v>4622</v>
      </c>
      <c r="E151" t="s">
        <v>1894</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1827</v>
      </c>
      <c r="C152" t="s">
        <v>4623</v>
      </c>
      <c r="D152" t="s">
        <v>4624</v>
      </c>
      <c r="E152" t="s">
        <v>1894</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4400</v>
      </c>
      <c r="C153" t="s">
        <v>4625</v>
      </c>
      <c r="D153" t="s">
        <v>4626</v>
      </c>
      <c r="E153" t="s">
        <v>1894</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1825</v>
      </c>
      <c r="C154" t="s">
        <v>4627</v>
      </c>
      <c r="D154" t="s">
        <v>4628</v>
      </c>
      <c r="E154" t="s">
        <v>1894</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1826</v>
      </c>
      <c r="C155" t="s">
        <v>4629</v>
      </c>
      <c r="D155" t="s">
        <v>4630</v>
      </c>
      <c r="E155" t="s">
        <v>1894</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1827</v>
      </c>
      <c r="C156" t="s">
        <v>4631</v>
      </c>
      <c r="D156" t="s">
        <v>4632</v>
      </c>
      <c r="E156" t="s">
        <v>1894</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4403</v>
      </c>
      <c r="C157" t="s">
        <v>4633</v>
      </c>
      <c r="D157" t="s">
        <v>4634</v>
      </c>
      <c r="E157" t="s">
        <v>1894</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1825</v>
      </c>
      <c r="C158" t="s">
        <v>4635</v>
      </c>
      <c r="D158" t="s">
        <v>4636</v>
      </c>
      <c r="E158" t="s">
        <v>1894</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1826</v>
      </c>
      <c r="C159" t="s">
        <v>4637</v>
      </c>
      <c r="D159" t="s">
        <v>4638</v>
      </c>
      <c r="E159" t="s">
        <v>1894</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1827</v>
      </c>
      <c r="C160" t="s">
        <v>4639</v>
      </c>
      <c r="D160" t="s">
        <v>4640</v>
      </c>
      <c r="E160" t="s">
        <v>1894</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4641</v>
      </c>
      <c r="C161" t="s">
        <v>4642</v>
      </c>
      <c r="D161" t="s">
        <v>4643</v>
      </c>
      <c r="E161" t="s">
        <v>1894</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4644</v>
      </c>
      <c r="C162" t="s">
        <v>4645</v>
      </c>
      <c r="D162" t="s">
        <v>4646</v>
      </c>
      <c r="E162" t="s">
        <v>1894</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4647</v>
      </c>
      <c r="C163" t="s">
        <v>4648</v>
      </c>
      <c r="D163" t="s">
        <v>4649</v>
      </c>
      <c r="E163" t="s">
        <v>1894</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4650</v>
      </c>
      <c r="D164" t="s">
        <v>4651</v>
      </c>
      <c r="E164" t="s">
        <v>1894</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4652</v>
      </c>
    </row>
    <row r="166" spans="2:39" ht="15" customHeight="1">
      <c r="B166" t="s">
        <v>1810</v>
      </c>
      <c r="C166" t="s">
        <v>4653</v>
      </c>
      <c r="D166" t="s">
        <v>3542</v>
      </c>
      <c r="E166" t="s">
        <v>1289</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1825</v>
      </c>
      <c r="C167" t="s">
        <v>4654</v>
      </c>
      <c r="D167" t="s">
        <v>3542</v>
      </c>
      <c r="E167" t="s">
        <v>1289</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1826</v>
      </c>
      <c r="C168" t="s">
        <v>4655</v>
      </c>
      <c r="D168" t="s">
        <v>3542</v>
      </c>
      <c r="E168" t="s">
        <v>1289</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1827</v>
      </c>
      <c r="C169" t="s">
        <v>4656</v>
      </c>
      <c r="D169" t="s">
        <v>3542</v>
      </c>
      <c r="E169" t="s">
        <v>1289</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1811</v>
      </c>
      <c r="C170" t="s">
        <v>4657</v>
      </c>
      <c r="D170" t="s">
        <v>3542</v>
      </c>
      <c r="E170" t="s">
        <v>1289</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1825</v>
      </c>
      <c r="C171" t="s">
        <v>4658</v>
      </c>
      <c r="D171" t="s">
        <v>3542</v>
      </c>
      <c r="E171" t="s">
        <v>1289</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1826</v>
      </c>
      <c r="C172" t="s">
        <v>4659</v>
      </c>
      <c r="D172" t="s">
        <v>3542</v>
      </c>
      <c r="E172" t="s">
        <v>1289</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1827</v>
      </c>
      <c r="C173" t="s">
        <v>4660</v>
      </c>
      <c r="D173" t="s">
        <v>3542</v>
      </c>
      <c r="E173" t="s">
        <v>1289</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4366</v>
      </c>
      <c r="C174" t="s">
        <v>4661</v>
      </c>
      <c r="D174" t="s">
        <v>3542</v>
      </c>
      <c r="E174" t="s">
        <v>1289</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1825</v>
      </c>
      <c r="C175" t="s">
        <v>4662</v>
      </c>
      <c r="D175" t="s">
        <v>3542</v>
      </c>
      <c r="E175" t="s">
        <v>1289</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1826</v>
      </c>
      <c r="C176" t="s">
        <v>4663</v>
      </c>
      <c r="D176" t="s">
        <v>3542</v>
      </c>
      <c r="E176" t="s">
        <v>1289</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1827</v>
      </c>
      <c r="C177" t="s">
        <v>4664</v>
      </c>
      <c r="D177" t="s">
        <v>3542</v>
      </c>
      <c r="E177" t="s">
        <v>1289</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4369</v>
      </c>
      <c r="C178" t="s">
        <v>4665</v>
      </c>
      <c r="D178" t="s">
        <v>3542</v>
      </c>
      <c r="E178" t="s">
        <v>1289</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1825</v>
      </c>
      <c r="C179" t="s">
        <v>4666</v>
      </c>
      <c r="D179" t="s">
        <v>3542</v>
      </c>
      <c r="E179" t="s">
        <v>1289</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1826</v>
      </c>
      <c r="C180" t="s">
        <v>4667</v>
      </c>
      <c r="D180" t="s">
        <v>3542</v>
      </c>
      <c r="E180" t="s">
        <v>1289</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1827</v>
      </c>
      <c r="C181" t="s">
        <v>4668</v>
      </c>
      <c r="D181" t="s">
        <v>3542</v>
      </c>
      <c r="E181" t="s">
        <v>1289</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4372</v>
      </c>
      <c r="C182" t="s">
        <v>4669</v>
      </c>
      <c r="D182" t="s">
        <v>3542</v>
      </c>
      <c r="E182" t="s">
        <v>1289</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1825</v>
      </c>
      <c r="C183" t="s">
        <v>4670</v>
      </c>
      <c r="D183" t="s">
        <v>3542</v>
      </c>
      <c r="E183" t="s">
        <v>1289</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1826</v>
      </c>
      <c r="C184" t="s">
        <v>4671</v>
      </c>
      <c r="D184" t="s">
        <v>3542</v>
      </c>
      <c r="E184" t="s">
        <v>1289</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1827</v>
      </c>
      <c r="C185" t="s">
        <v>4672</v>
      </c>
      <c r="D185" t="s">
        <v>3542</v>
      </c>
      <c r="E185" t="s">
        <v>1289</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4375</v>
      </c>
      <c r="C186" t="s">
        <v>4673</v>
      </c>
      <c r="D186" t="s">
        <v>3542</v>
      </c>
      <c r="E186" t="s">
        <v>1289</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1825</v>
      </c>
      <c r="C187" t="s">
        <v>4674</v>
      </c>
      <c r="D187" t="s">
        <v>3542</v>
      </c>
      <c r="E187" t="s">
        <v>1289</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1826</v>
      </c>
      <c r="C188" t="s">
        <v>4675</v>
      </c>
      <c r="D188" t="s">
        <v>3542</v>
      </c>
      <c r="E188" t="s">
        <v>1289</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1827</v>
      </c>
      <c r="C189" t="s">
        <v>4676</v>
      </c>
      <c r="D189" t="s">
        <v>3542</v>
      </c>
      <c r="E189" t="s">
        <v>1289</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4378</v>
      </c>
      <c r="C190" t="s">
        <v>4677</v>
      </c>
      <c r="D190" t="s">
        <v>3542</v>
      </c>
      <c r="E190" t="s">
        <v>1289</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1825</v>
      </c>
      <c r="C191" t="s">
        <v>4678</v>
      </c>
      <c r="D191" t="s">
        <v>3542</v>
      </c>
      <c r="E191" t="s">
        <v>1289</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1826</v>
      </c>
      <c r="C192" t="s">
        <v>4679</v>
      </c>
      <c r="D192" t="s">
        <v>3542</v>
      </c>
      <c r="E192" t="s">
        <v>1289</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1827</v>
      </c>
      <c r="C193" t="s">
        <v>4680</v>
      </c>
      <c r="D193" t="s">
        <v>3542</v>
      </c>
      <c r="E193" t="s">
        <v>1289</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4381</v>
      </c>
      <c r="C194" t="s">
        <v>4681</v>
      </c>
      <c r="D194" t="s">
        <v>3542</v>
      </c>
      <c r="E194" t="s">
        <v>1289</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1825</v>
      </c>
      <c r="C195" t="s">
        <v>4682</v>
      </c>
      <c r="D195" t="s">
        <v>3542</v>
      </c>
      <c r="E195" t="s">
        <v>1289</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1826</v>
      </c>
      <c r="C196" t="s">
        <v>4683</v>
      </c>
      <c r="D196" t="s">
        <v>3542</v>
      </c>
      <c r="E196" t="s">
        <v>1289</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1827</v>
      </c>
      <c r="C197" t="s">
        <v>4684</v>
      </c>
      <c r="D197" t="s">
        <v>3542</v>
      </c>
      <c r="E197" t="s">
        <v>1289</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4384</v>
      </c>
      <c r="C198" t="s">
        <v>4685</v>
      </c>
      <c r="D198" t="s">
        <v>3542</v>
      </c>
      <c r="E198" t="s">
        <v>1289</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1825</v>
      </c>
      <c r="C199" t="s">
        <v>4686</v>
      </c>
      <c r="D199" t="s">
        <v>3542</v>
      </c>
      <c r="E199" t="s">
        <v>1289</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1826</v>
      </c>
      <c r="C200" t="s">
        <v>4687</v>
      </c>
      <c r="D200" t="s">
        <v>3542</v>
      </c>
      <c r="E200" t="s">
        <v>1289</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1827</v>
      </c>
      <c r="C201" t="s">
        <v>4688</v>
      </c>
      <c r="D201" t="s">
        <v>3542</v>
      </c>
      <c r="E201" t="s">
        <v>1289</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1818</v>
      </c>
      <c r="C202" t="s">
        <v>4689</v>
      </c>
      <c r="D202" t="s">
        <v>3542</v>
      </c>
      <c r="E202" t="s">
        <v>1289</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1825</v>
      </c>
      <c r="C203" t="s">
        <v>4690</v>
      </c>
      <c r="D203" t="s">
        <v>3542</v>
      </c>
      <c r="E203" t="s">
        <v>1289</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1826</v>
      </c>
      <c r="C204" t="s">
        <v>4691</v>
      </c>
      <c r="D204" t="s">
        <v>3542</v>
      </c>
      <c r="E204" t="s">
        <v>1289</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1827</v>
      </c>
      <c r="C205" t="s">
        <v>4692</v>
      </c>
      <c r="D205" t="s">
        <v>3542</v>
      </c>
      <c r="E205" t="s">
        <v>1289</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4389</v>
      </c>
      <c r="C206" t="s">
        <v>4693</v>
      </c>
      <c r="D206" t="s">
        <v>3542</v>
      </c>
      <c r="E206" t="s">
        <v>1289</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1825</v>
      </c>
      <c r="C207" t="s">
        <v>4694</v>
      </c>
      <c r="D207" t="s">
        <v>3542</v>
      </c>
      <c r="E207" t="s">
        <v>1289</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1826</v>
      </c>
      <c r="C208" t="s">
        <v>4695</v>
      </c>
      <c r="D208" t="s">
        <v>3542</v>
      </c>
      <c r="E208" t="s">
        <v>1289</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1827</v>
      </c>
      <c r="C209" t="s">
        <v>4696</v>
      </c>
      <c r="D209" t="s">
        <v>3542</v>
      </c>
      <c r="E209" t="s">
        <v>1289</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4392</v>
      </c>
      <c r="C210" t="s">
        <v>4697</v>
      </c>
      <c r="D210" t="s">
        <v>3542</v>
      </c>
      <c r="E210" t="s">
        <v>1289</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1825</v>
      </c>
      <c r="C211" t="s">
        <v>4698</v>
      </c>
      <c r="D211" t="s">
        <v>3542</v>
      </c>
      <c r="E211" t="s">
        <v>1289</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1826</v>
      </c>
      <c r="C212" t="s">
        <v>4699</v>
      </c>
      <c r="D212" t="s">
        <v>3542</v>
      </c>
      <c r="E212" t="s">
        <v>1289</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1827</v>
      </c>
      <c r="C213" t="s">
        <v>4700</v>
      </c>
      <c r="D213" t="s">
        <v>3542</v>
      </c>
      <c r="E213" t="s">
        <v>1289</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4395</v>
      </c>
      <c r="C214" t="s">
        <v>4701</v>
      </c>
      <c r="D214" t="s">
        <v>3542</v>
      </c>
      <c r="E214" t="s">
        <v>1289</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1825</v>
      </c>
      <c r="C215" t="s">
        <v>4702</v>
      </c>
      <c r="D215" t="s">
        <v>3542</v>
      </c>
      <c r="E215" t="s">
        <v>1289</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1826</v>
      </c>
      <c r="C216" t="s">
        <v>4703</v>
      </c>
      <c r="D216" t="s">
        <v>3542</v>
      </c>
      <c r="E216" t="s">
        <v>1289</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1827</v>
      </c>
      <c r="C217" t="s">
        <v>4704</v>
      </c>
      <c r="D217" t="s">
        <v>3542</v>
      </c>
      <c r="E217" t="s">
        <v>1289</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1815</v>
      </c>
      <c r="C218" t="s">
        <v>4705</v>
      </c>
      <c r="D218" t="s">
        <v>3542</v>
      </c>
      <c r="E218" t="s">
        <v>1289</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1825</v>
      </c>
      <c r="C219" t="s">
        <v>4706</v>
      </c>
      <c r="D219" t="s">
        <v>3542</v>
      </c>
      <c r="E219" t="s">
        <v>1289</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1826</v>
      </c>
      <c r="C220" t="s">
        <v>4707</v>
      </c>
      <c r="D220" t="s">
        <v>3542</v>
      </c>
      <c r="E220" t="s">
        <v>1289</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1827</v>
      </c>
      <c r="C221" t="s">
        <v>4708</v>
      </c>
      <c r="D221" t="s">
        <v>3542</v>
      </c>
      <c r="E221" t="s">
        <v>1289</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4400</v>
      </c>
      <c r="C222" t="s">
        <v>4709</v>
      </c>
      <c r="D222" t="s">
        <v>3542</v>
      </c>
      <c r="E222" t="s">
        <v>1289</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1825</v>
      </c>
      <c r="C223" t="s">
        <v>4710</v>
      </c>
      <c r="D223" t="s">
        <v>3542</v>
      </c>
      <c r="E223" t="s">
        <v>1289</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1826</v>
      </c>
      <c r="C224" t="s">
        <v>4711</v>
      </c>
      <c r="D224" t="s">
        <v>3542</v>
      </c>
      <c r="E224" t="s">
        <v>1289</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1827</v>
      </c>
      <c r="C225" t="s">
        <v>4712</v>
      </c>
      <c r="D225" t="s">
        <v>3542</v>
      </c>
      <c r="E225" t="s">
        <v>1289</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4403</v>
      </c>
      <c r="C226" t="s">
        <v>4713</v>
      </c>
      <c r="D226" t="s">
        <v>3542</v>
      </c>
      <c r="E226" t="s">
        <v>1289</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1825</v>
      </c>
      <c r="C227" t="s">
        <v>4714</v>
      </c>
      <c r="D227" t="s">
        <v>3542</v>
      </c>
      <c r="E227" t="s">
        <v>1289</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1826</v>
      </c>
      <c r="C228" t="s">
        <v>4715</v>
      </c>
      <c r="D228" t="s">
        <v>3542</v>
      </c>
      <c r="E228" t="s">
        <v>1289</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1827</v>
      </c>
      <c r="C229" t="s">
        <v>4716</v>
      </c>
      <c r="D229" t="s">
        <v>3542</v>
      </c>
      <c r="E229" t="s">
        <v>1289</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4641</v>
      </c>
      <c r="C230" t="s">
        <v>4717</v>
      </c>
      <c r="D230" t="s">
        <v>3542</v>
      </c>
      <c r="E230" t="s">
        <v>1289</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4644</v>
      </c>
      <c r="C231" t="s">
        <v>4718</v>
      </c>
      <c r="D231" t="s">
        <v>3542</v>
      </c>
      <c r="E231" t="s">
        <v>1289</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4647</v>
      </c>
      <c r="C232" t="s">
        <v>4719</v>
      </c>
      <c r="D232" t="s">
        <v>3542</v>
      </c>
      <c r="E232" t="s">
        <v>1289</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4720</v>
      </c>
      <c r="D233" t="s">
        <v>3542</v>
      </c>
      <c r="E233" t="s">
        <v>1289</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1837</v>
      </c>
    </row>
    <row r="235" spans="2:36" ht="15" customHeight="1">
      <c r="B235" t="s">
        <v>1838</v>
      </c>
    </row>
    <row r="236" spans="2:36" ht="15" customHeight="1">
      <c r="B236" t="s">
        <v>1825</v>
      </c>
      <c r="C236" t="s">
        <v>4721</v>
      </c>
      <c r="D236" t="s">
        <v>4722</v>
      </c>
      <c r="E236" t="s">
        <v>2140</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1826</v>
      </c>
      <c r="C237" t="s">
        <v>4723</v>
      </c>
      <c r="D237" t="s">
        <v>4724</v>
      </c>
      <c r="E237" t="s">
        <v>2140</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1827</v>
      </c>
      <c r="C238" t="s">
        <v>4725</v>
      </c>
      <c r="D238" t="s">
        <v>4726</v>
      </c>
      <c r="E238" t="s">
        <v>2140</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1839</v>
      </c>
      <c r="C239" t="s">
        <v>4727</v>
      </c>
      <c r="D239" t="s">
        <v>4728</v>
      </c>
      <c r="E239" t="s">
        <v>2140</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1825</v>
      </c>
      <c r="C241" t="s">
        <v>4729</v>
      </c>
      <c r="D241" t="s">
        <v>4730</v>
      </c>
      <c r="E241" t="s">
        <v>2140</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1826</v>
      </c>
      <c r="C242" t="s">
        <v>4731</v>
      </c>
      <c r="D242" t="s">
        <v>4732</v>
      </c>
      <c r="E242" t="s">
        <v>2140</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1827</v>
      </c>
      <c r="C243" t="s">
        <v>4733</v>
      </c>
      <c r="D243" t="s">
        <v>4734</v>
      </c>
      <c r="E243" t="s">
        <v>2140</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1839</v>
      </c>
      <c r="C244" t="s">
        <v>4735</v>
      </c>
      <c r="D244" t="s">
        <v>4736</v>
      </c>
      <c r="E244" t="s">
        <v>2140</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1840</v>
      </c>
    </row>
    <row r="247" spans="2:36" ht="15" customHeight="1">
      <c r="B247" t="s">
        <v>1810</v>
      </c>
      <c r="C247" t="s">
        <v>4737</v>
      </c>
      <c r="D247" t="s">
        <v>4738</v>
      </c>
      <c r="E247" t="s">
        <v>1294</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1811</v>
      </c>
      <c r="C248" t="s">
        <v>4739</v>
      </c>
      <c r="D248" t="s">
        <v>4740</v>
      </c>
      <c r="E248" t="s">
        <v>1294</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4366</v>
      </c>
      <c r="C249" t="s">
        <v>4741</v>
      </c>
      <c r="D249" t="s">
        <v>4742</v>
      </c>
      <c r="E249" t="s">
        <v>1294</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4369</v>
      </c>
      <c r="C250" t="s">
        <v>4743</v>
      </c>
      <c r="D250" t="s">
        <v>4744</v>
      </c>
      <c r="E250" t="s">
        <v>1294</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4372</v>
      </c>
      <c r="C251" t="s">
        <v>4745</v>
      </c>
      <c r="D251" t="s">
        <v>4746</v>
      </c>
      <c r="E251" t="s">
        <v>1294</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4375</v>
      </c>
      <c r="C252" t="s">
        <v>4747</v>
      </c>
      <c r="D252" t="s">
        <v>4748</v>
      </c>
      <c r="E252" t="s">
        <v>1294</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4378</v>
      </c>
      <c r="C253" t="s">
        <v>4749</v>
      </c>
      <c r="D253" t="s">
        <v>4750</v>
      </c>
      <c r="E253" t="s">
        <v>1294</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4381</v>
      </c>
      <c r="C254" t="s">
        <v>4751</v>
      </c>
      <c r="D254" t="s">
        <v>4752</v>
      </c>
      <c r="E254" t="s">
        <v>1294</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4384</v>
      </c>
      <c r="C255" t="s">
        <v>4753</v>
      </c>
      <c r="D255" t="s">
        <v>4754</v>
      </c>
      <c r="E255" t="s">
        <v>1294</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1818</v>
      </c>
      <c r="C256" t="s">
        <v>4755</v>
      </c>
      <c r="D256" t="s">
        <v>4756</v>
      </c>
      <c r="E256" t="s">
        <v>1294</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4389</v>
      </c>
      <c r="C257" t="s">
        <v>4757</v>
      </c>
      <c r="D257" t="s">
        <v>4758</v>
      </c>
      <c r="E257" t="s">
        <v>1294</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4392</v>
      </c>
      <c r="C258" t="s">
        <v>4759</v>
      </c>
      <c r="D258" t="s">
        <v>4760</v>
      </c>
      <c r="E258" t="s">
        <v>1294</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4395</v>
      </c>
      <c r="C259" t="s">
        <v>4761</v>
      </c>
      <c r="D259" t="s">
        <v>4762</v>
      </c>
      <c r="E259" t="s">
        <v>1294</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1815</v>
      </c>
      <c r="C260" t="s">
        <v>4763</v>
      </c>
      <c r="D260" t="s">
        <v>4764</v>
      </c>
      <c r="E260" t="s">
        <v>1294</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4400</v>
      </c>
      <c r="C261" t="s">
        <v>4765</v>
      </c>
      <c r="D261" t="s">
        <v>4766</v>
      </c>
      <c r="E261" t="s">
        <v>1294</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4403</v>
      </c>
      <c r="C262" t="s">
        <v>4767</v>
      </c>
      <c r="D262" t="s">
        <v>4768</v>
      </c>
      <c r="E262" t="s">
        <v>1294</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4769</v>
      </c>
      <c r="D263" t="s">
        <v>4770</v>
      </c>
      <c r="E263" t="s">
        <v>1294</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1841</v>
      </c>
      <c r="C264" t="s">
        <v>2186</v>
      </c>
      <c r="D264" t="s">
        <v>4771</v>
      </c>
      <c r="E264" t="s">
        <v>4772</v>
      </c>
      <c r="F264" t="s">
        <v>1294</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1842</v>
      </c>
      <c r="C265" t="s">
        <v>2186</v>
      </c>
      <c r="D265" t="s">
        <v>4773</v>
      </c>
      <c r="E265" t="s">
        <v>4774</v>
      </c>
      <c r="F265" t="s">
        <v>1294</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4775</v>
      </c>
    </row>
    <row r="12" spans="1:39" ht="15" customHeight="1">
      <c r="B12" t="s">
        <v>4776</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0"/>
      <c r="B15" t="s">
        <v>288</v>
      </c>
      <c r="C15" t="s">
        <v>4356</v>
      </c>
      <c r="D15" t="s">
        <v>4777</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4778</v>
      </c>
      <c r="D17" t="s">
        <v>4779</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4780</v>
      </c>
      <c r="D18" t="s">
        <v>4781</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4782</v>
      </c>
      <c r="D19" t="s">
        <v>4783</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4358</v>
      </c>
      <c r="D21" t="s">
        <v>4784</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4360</v>
      </c>
      <c r="D22" t="s">
        <v>4785</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4362</v>
      </c>
      <c r="D25" t="s">
        <v>4786</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4364</v>
      </c>
      <c r="D26" t="s">
        <v>4787</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4788</v>
      </c>
      <c r="D27" t="s">
        <v>4789</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4790</v>
      </c>
      <c r="D28" t="s">
        <v>4791</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4792</v>
      </c>
      <c r="D29" t="s">
        <v>4793</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4398</v>
      </c>
      <c r="D30" t="s">
        <v>4794</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4795</v>
      </c>
      <c r="D31" t="s">
        <v>4796</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4797</v>
      </c>
      <c r="D32" t="s">
        <v>4798</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4387</v>
      </c>
      <c r="D33" t="s">
        <v>4799</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4800</v>
      </c>
      <c r="D34" t="s">
        <v>4801</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4802</v>
      </c>
      <c r="D35" t="s">
        <v>4803</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4804</v>
      </c>
      <c r="D36" t="s">
        <v>4805</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4806</v>
      </c>
      <c r="D37" t="s">
        <v>4807</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4406</v>
      </c>
      <c r="D41" t="s">
        <v>4808</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4408</v>
      </c>
      <c r="D42" t="s">
        <v>4809</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4810</v>
      </c>
      <c r="D43" t="s">
        <v>4811</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4812</v>
      </c>
      <c r="D44" t="s">
        <v>4813</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4814</v>
      </c>
      <c r="D45" t="s">
        <v>4815</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4432</v>
      </c>
      <c r="D46" t="s">
        <v>4816</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4817</v>
      </c>
      <c r="D47" t="s">
        <v>4818</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4819</v>
      </c>
      <c r="D48" t="s">
        <v>4820</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4424</v>
      </c>
      <c r="D49" t="s">
        <v>4821</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4822</v>
      </c>
      <c r="D50" t="s">
        <v>4823</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4824</v>
      </c>
      <c r="D51" t="s">
        <v>4825</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4826</v>
      </c>
      <c r="D52" t="s">
        <v>4827</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4828</v>
      </c>
      <c r="D53" t="s">
        <v>4829</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4830</v>
      </c>
      <c r="D55" t="s">
        <v>4831</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4832</v>
      </c>
      <c r="D56" t="s">
        <v>4833</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4834</v>
      </c>
      <c r="D57" t="s">
        <v>4835</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4836</v>
      </c>
      <c r="D58" t="s">
        <v>4837</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4838</v>
      </c>
      <c r="D59" t="s">
        <v>4839</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4840</v>
      </c>
      <c r="D60" t="s">
        <v>4841</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4842</v>
      </c>
      <c r="D61" t="s">
        <v>4843</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4844</v>
      </c>
      <c r="D62" t="s">
        <v>4845</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4846</v>
      </c>
      <c r="D63" t="s">
        <v>4847</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4848</v>
      </c>
      <c r="D64" t="s">
        <v>4849</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4850</v>
      </c>
      <c r="D65" t="s">
        <v>4851</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4852</v>
      </c>
      <c r="D66" t="s">
        <v>4853</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4854</v>
      </c>
      <c r="D67" t="s">
        <v>4855</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4856</v>
      </c>
      <c r="D69" t="s">
        <v>4857</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4479</v>
      </c>
      <c r="D70" t="s">
        <v>4858</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4859</v>
      </c>
      <c r="D71" t="s">
        <v>4860</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4861</v>
      </c>
      <c r="D72" t="s">
        <v>4862</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4863</v>
      </c>
      <c r="D73" t="s">
        <v>4864</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4503</v>
      </c>
      <c r="D74" t="s">
        <v>4865</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4866</v>
      </c>
      <c r="D75" t="s">
        <v>4867</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4868</v>
      </c>
      <c r="D76" t="s">
        <v>4869</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4495</v>
      </c>
      <c r="D77" t="s">
        <v>4870</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4871</v>
      </c>
      <c r="D78" t="s">
        <v>4872</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4873</v>
      </c>
      <c r="D79" t="s">
        <v>4874</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4875</v>
      </c>
      <c r="D80" t="s">
        <v>4876</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4877</v>
      </c>
      <c r="D81" t="s">
        <v>4878</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4512</v>
      </c>
      <c r="D82" t="s">
        <v>4879</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4513</v>
      </c>
      <c r="D84" t="s">
        <v>4880</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4515</v>
      </c>
      <c r="D85" t="s">
        <v>4881</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4517</v>
      </c>
      <c r="D86" t="s">
        <v>4882</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4519</v>
      </c>
      <c r="D87" t="s">
        <v>4883</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4521</v>
      </c>
      <c r="D88" t="s">
        <v>4884</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4885</v>
      </c>
      <c r="D89" t="s">
        <v>4886</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4887</v>
      </c>
      <c r="D90" t="s">
        <v>4888</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4889</v>
      </c>
      <c r="D91" t="s">
        <v>4890</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4617</v>
      </c>
      <c r="D92" t="s">
        <v>4891</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4892</v>
      </c>
      <c r="D93" t="s">
        <v>4893</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4894</v>
      </c>
      <c r="D94" t="s">
        <v>4895</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4585</v>
      </c>
      <c r="D95" t="s">
        <v>4896</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4897</v>
      </c>
      <c r="D96" t="s">
        <v>4898</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4899</v>
      </c>
      <c r="D97" t="s">
        <v>4900</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4901</v>
      </c>
      <c r="D98" t="s">
        <v>4902</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4903</v>
      </c>
      <c r="D99" t="s">
        <v>4904</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4650</v>
      </c>
      <c r="D100" t="s">
        <v>4905</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4652</v>
      </c>
    </row>
    <row r="102" spans="1:39" ht="15" customHeight="1">
      <c r="A102" s="110"/>
      <c r="B102" t="s">
        <v>1810</v>
      </c>
      <c r="C102" t="s">
        <v>4653</v>
      </c>
      <c r="D102" t="s">
        <v>3866</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4906</v>
      </c>
      <c r="D103" t="s">
        <v>3866</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4907</v>
      </c>
      <c r="D104" t="s">
        <v>3866</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4656</v>
      </c>
      <c r="D105" t="s">
        <v>3866</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4657</v>
      </c>
      <c r="D106" t="s">
        <v>3866</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4908</v>
      </c>
      <c r="D107" t="s">
        <v>3866</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4909</v>
      </c>
      <c r="D108" t="s">
        <v>3866</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4660</v>
      </c>
      <c r="D109" t="s">
        <v>3866</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4910</v>
      </c>
      <c r="D110" t="s">
        <v>3866</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4911</v>
      </c>
      <c r="D111" t="s">
        <v>3866</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4912</v>
      </c>
      <c r="D112" t="s">
        <v>3866</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4913</v>
      </c>
      <c r="D113" t="s">
        <v>3866</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4914</v>
      </c>
      <c r="D114" t="s">
        <v>3866</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4915</v>
      </c>
      <c r="D115" t="s">
        <v>3866</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4916</v>
      </c>
      <c r="D116" t="s">
        <v>3866</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4917</v>
      </c>
      <c r="D117" t="s">
        <v>3866</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4918</v>
      </c>
      <c r="D118" t="s">
        <v>3866</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4919</v>
      </c>
      <c r="D119" t="s">
        <v>3866</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4920</v>
      </c>
      <c r="D120" t="s">
        <v>3866</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4921</v>
      </c>
      <c r="D121" t="s">
        <v>3866</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4705</v>
      </c>
      <c r="D122" t="s">
        <v>3866</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4922</v>
      </c>
      <c r="D123" t="s">
        <v>3866</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4923</v>
      </c>
      <c r="D124" t="s">
        <v>3866</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4708</v>
      </c>
      <c r="D125" t="s">
        <v>3866</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4924</v>
      </c>
      <c r="D126" t="s">
        <v>3866</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4925</v>
      </c>
      <c r="D127" t="s">
        <v>3866</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4926</v>
      </c>
      <c r="D128" t="s">
        <v>3866</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4927</v>
      </c>
      <c r="D129" t="s">
        <v>3866</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4928</v>
      </c>
      <c r="D130" t="s">
        <v>3866</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4929</v>
      </c>
      <c r="D131" t="s">
        <v>3866</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4930</v>
      </c>
      <c r="D132" t="s">
        <v>3866</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4931</v>
      </c>
      <c r="D133" t="s">
        <v>3866</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4689</v>
      </c>
      <c r="D134" t="s">
        <v>3866</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4932</v>
      </c>
      <c r="D135" t="s">
        <v>3866</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4933</v>
      </c>
      <c r="D136" t="s">
        <v>3866</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4692</v>
      </c>
      <c r="D137" t="s">
        <v>3866</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4934</v>
      </c>
      <c r="D138" t="s">
        <v>3866</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4935</v>
      </c>
      <c r="D139" t="s">
        <v>3866</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4936</v>
      </c>
      <c r="D140" t="s">
        <v>3866</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4937</v>
      </c>
      <c r="D141" t="s">
        <v>3866</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4938</v>
      </c>
      <c r="D142" t="s">
        <v>3866</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4939</v>
      </c>
      <c r="D143" t="s">
        <v>3866</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4940</v>
      </c>
      <c r="D144" t="s">
        <v>3866</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4941</v>
      </c>
      <c r="D145" t="s">
        <v>3866</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4942</v>
      </c>
      <c r="D146" t="s">
        <v>3866</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4943</v>
      </c>
      <c r="D147" t="s">
        <v>3866</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4944</v>
      </c>
      <c r="D148" t="s">
        <v>3866</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4945</v>
      </c>
      <c r="D149" t="s">
        <v>3866</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4946</v>
      </c>
      <c r="D150" t="s">
        <v>3866</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4947</v>
      </c>
      <c r="D151" t="s">
        <v>3866</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4948</v>
      </c>
      <c r="D152" t="s">
        <v>3866</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4949</v>
      </c>
      <c r="D153" t="s">
        <v>3866</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4720</v>
      </c>
      <c r="D154" t="s">
        <v>3866</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4721</v>
      </c>
      <c r="D157" t="s">
        <v>4950</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4723</v>
      </c>
      <c r="D158" t="s">
        <v>4951</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4725</v>
      </c>
      <c r="D159" t="s">
        <v>4952</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4727</v>
      </c>
      <c r="D160" t="s">
        <v>4953</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4729</v>
      </c>
      <c r="D162" t="s">
        <v>4954</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4731</v>
      </c>
      <c r="D163" t="s">
        <v>4955</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4733</v>
      </c>
      <c r="D164" t="s">
        <v>4956</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4735</v>
      </c>
      <c r="D165" t="s">
        <v>4957</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4737</v>
      </c>
      <c r="D168" t="s">
        <v>4958</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4739</v>
      </c>
      <c r="D169" t="s">
        <v>4959</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4960</v>
      </c>
      <c r="D170" t="s">
        <v>4961</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4962</v>
      </c>
      <c r="D171" t="s">
        <v>4963</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4964</v>
      </c>
      <c r="D172" t="s">
        <v>4965</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4763</v>
      </c>
      <c r="D173" t="s">
        <v>4966</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4967</v>
      </c>
      <c r="D174" t="s">
        <v>4968</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4969</v>
      </c>
      <c r="D175" t="s">
        <v>4970</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4755</v>
      </c>
      <c r="D176" t="s">
        <v>4971</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4972</v>
      </c>
      <c r="D177" t="s">
        <v>4973</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4974</v>
      </c>
      <c r="D178" t="s">
        <v>4975</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4976</v>
      </c>
      <c r="D179" t="s">
        <v>4977</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4978</v>
      </c>
      <c r="D180" t="s">
        <v>4979</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4769</v>
      </c>
      <c r="D181" t="s">
        <v>4980</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4771</v>
      </c>
      <c r="E182" t="s">
        <v>4981</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4773</v>
      </c>
      <c r="E183" t="s">
        <v>4982</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5331</v>
      </c>
    </row>
    <row r="12" spans="1:39" ht="15" customHeight="1">
      <c r="A12" s="111"/>
      <c r="B12" t="s">
        <v>5332</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1"/>
      <c r="B15" t="s">
        <v>467</v>
      </c>
    </row>
    <row r="16" spans="1:39" ht="15" customHeight="1">
      <c r="A16" s="54" t="s">
        <v>466</v>
      </c>
      <c r="B16" t="s">
        <v>1810</v>
      </c>
      <c r="C16" t="s">
        <v>4985</v>
      </c>
      <c r="D16" t="s">
        <v>5333</v>
      </c>
      <c r="E16" t="s">
        <v>1289</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1825</v>
      </c>
      <c r="C17" t="s">
        <v>4987</v>
      </c>
      <c r="D17" t="s">
        <v>5334</v>
      </c>
      <c r="E17" t="s">
        <v>1289</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1826</v>
      </c>
      <c r="C18" t="s">
        <v>4989</v>
      </c>
      <c r="D18" t="s">
        <v>5335</v>
      </c>
      <c r="E18" t="s">
        <v>1289</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1827</v>
      </c>
      <c r="C19" t="s">
        <v>4991</v>
      </c>
      <c r="D19" t="s">
        <v>5336</v>
      </c>
      <c r="E19" t="s">
        <v>1289</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1811</v>
      </c>
      <c r="C20" t="s">
        <v>4993</v>
      </c>
      <c r="D20" t="s">
        <v>5337</v>
      </c>
      <c r="E20" t="s">
        <v>1289</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1825</v>
      </c>
      <c r="C21" t="s">
        <v>4995</v>
      </c>
      <c r="D21" t="s">
        <v>5338</v>
      </c>
      <c r="E21" t="s">
        <v>1289</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1826</v>
      </c>
      <c r="C22" t="s">
        <v>4997</v>
      </c>
      <c r="D22" t="s">
        <v>5339</v>
      </c>
      <c r="E22" t="s">
        <v>1289</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1827</v>
      </c>
      <c r="C23" t="s">
        <v>4999</v>
      </c>
      <c r="D23" t="s">
        <v>5340</v>
      </c>
      <c r="E23" t="s">
        <v>1289</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1812</v>
      </c>
      <c r="C24" t="s">
        <v>5001</v>
      </c>
      <c r="D24" t="s">
        <v>5341</v>
      </c>
      <c r="E24" t="s">
        <v>1289</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1825</v>
      </c>
      <c r="C25" t="s">
        <v>5003</v>
      </c>
      <c r="D25" t="s">
        <v>5342</v>
      </c>
      <c r="E25" t="s">
        <v>1289</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1826</v>
      </c>
      <c r="C26" t="s">
        <v>5005</v>
      </c>
      <c r="D26" t="s">
        <v>5343</v>
      </c>
      <c r="E26" t="s">
        <v>1289</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1827</v>
      </c>
      <c r="C27" t="s">
        <v>5007</v>
      </c>
      <c r="D27" t="s">
        <v>5344</v>
      </c>
      <c r="E27" t="s">
        <v>1289</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1813</v>
      </c>
      <c r="C28" t="s">
        <v>5009</v>
      </c>
      <c r="D28" t="s">
        <v>5345</v>
      </c>
      <c r="E28" t="s">
        <v>1289</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1825</v>
      </c>
      <c r="C29" t="s">
        <v>5011</v>
      </c>
      <c r="D29" t="s">
        <v>5346</v>
      </c>
      <c r="E29" t="s">
        <v>1289</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1826</v>
      </c>
      <c r="C30" t="s">
        <v>5013</v>
      </c>
      <c r="D30" t="s">
        <v>5347</v>
      </c>
      <c r="E30" t="s">
        <v>1289</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1827</v>
      </c>
      <c r="C31" t="s">
        <v>5015</v>
      </c>
      <c r="D31" t="s">
        <v>5348</v>
      </c>
      <c r="E31" t="s">
        <v>1289</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1814</v>
      </c>
      <c r="C32" t="s">
        <v>5017</v>
      </c>
      <c r="D32" t="s">
        <v>5349</v>
      </c>
      <c r="E32" t="s">
        <v>1289</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1825</v>
      </c>
      <c r="C33" t="s">
        <v>5019</v>
      </c>
      <c r="D33" t="s">
        <v>5350</v>
      </c>
      <c r="E33" t="s">
        <v>1289</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1826</v>
      </c>
      <c r="C34" t="s">
        <v>5021</v>
      </c>
      <c r="D34" t="s">
        <v>5351</v>
      </c>
      <c r="E34" t="s">
        <v>1289</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1827</v>
      </c>
      <c r="C35" t="s">
        <v>5023</v>
      </c>
      <c r="D35" t="s">
        <v>5352</v>
      </c>
      <c r="E35" t="s">
        <v>1289</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1815</v>
      </c>
      <c r="C36" t="s">
        <v>5025</v>
      </c>
      <c r="D36" t="s">
        <v>5353</v>
      </c>
      <c r="E36" t="s">
        <v>1289</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1825</v>
      </c>
      <c r="C37" t="s">
        <v>5027</v>
      </c>
      <c r="D37" t="s">
        <v>5354</v>
      </c>
      <c r="E37" t="s">
        <v>1289</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1826</v>
      </c>
      <c r="C38" t="s">
        <v>5029</v>
      </c>
      <c r="D38" t="s">
        <v>5355</v>
      </c>
      <c r="E38" t="s">
        <v>1289</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1827</v>
      </c>
      <c r="C39" t="s">
        <v>5031</v>
      </c>
      <c r="D39" t="s">
        <v>5356</v>
      </c>
      <c r="E39" t="s">
        <v>1289</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1816</v>
      </c>
      <c r="C40" t="s">
        <v>5033</v>
      </c>
      <c r="D40" t="s">
        <v>5357</v>
      </c>
      <c r="E40" t="s">
        <v>1289</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1825</v>
      </c>
      <c r="C41" t="s">
        <v>5035</v>
      </c>
      <c r="D41" t="s">
        <v>5358</v>
      </c>
      <c r="E41" t="s">
        <v>1289</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1826</v>
      </c>
      <c r="C42" t="s">
        <v>5037</v>
      </c>
      <c r="D42" t="s">
        <v>5359</v>
      </c>
      <c r="E42" t="s">
        <v>1289</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1827</v>
      </c>
      <c r="C43" t="s">
        <v>5039</v>
      </c>
      <c r="D43" t="s">
        <v>5360</v>
      </c>
      <c r="E43" t="s">
        <v>1289</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1817</v>
      </c>
      <c r="C44" t="s">
        <v>5041</v>
      </c>
      <c r="D44" t="s">
        <v>5361</v>
      </c>
      <c r="E44" t="s">
        <v>1289</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1825</v>
      </c>
      <c r="C45" t="s">
        <v>5043</v>
      </c>
      <c r="D45" t="s">
        <v>5362</v>
      </c>
      <c r="E45" t="s">
        <v>1289</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1826</v>
      </c>
      <c r="C46" t="s">
        <v>5045</v>
      </c>
      <c r="D46" t="s">
        <v>5363</v>
      </c>
      <c r="E46" t="s">
        <v>1289</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1827</v>
      </c>
      <c r="C47" t="s">
        <v>5047</v>
      </c>
      <c r="D47" t="s">
        <v>5364</v>
      </c>
      <c r="E47" t="s">
        <v>1289</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1818</v>
      </c>
      <c r="C48" t="s">
        <v>5049</v>
      </c>
      <c r="D48" t="s">
        <v>5365</v>
      </c>
      <c r="E48" t="s">
        <v>1289</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1825</v>
      </c>
      <c r="C49" t="s">
        <v>5051</v>
      </c>
      <c r="D49" t="s">
        <v>5366</v>
      </c>
      <c r="E49" t="s">
        <v>1289</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1826</v>
      </c>
      <c r="C50" t="s">
        <v>5053</v>
      </c>
      <c r="D50" t="s">
        <v>5367</v>
      </c>
      <c r="E50" t="s">
        <v>1289</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1827</v>
      </c>
      <c r="C51" t="s">
        <v>5055</v>
      </c>
      <c r="D51" t="s">
        <v>5368</v>
      </c>
      <c r="E51" t="s">
        <v>1289</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1819</v>
      </c>
      <c r="C52" t="s">
        <v>5057</v>
      </c>
      <c r="D52" t="s">
        <v>5369</v>
      </c>
      <c r="E52" t="s">
        <v>1289</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1825</v>
      </c>
      <c r="C53" t="s">
        <v>5059</v>
      </c>
      <c r="D53" t="s">
        <v>5370</v>
      </c>
      <c r="E53" t="s">
        <v>1289</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1826</v>
      </c>
      <c r="C54" t="s">
        <v>5061</v>
      </c>
      <c r="D54" t="s">
        <v>5371</v>
      </c>
      <c r="E54" t="s">
        <v>1289</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1827</v>
      </c>
      <c r="C55" t="s">
        <v>5063</v>
      </c>
      <c r="D55" t="s">
        <v>5372</v>
      </c>
      <c r="E55" t="s">
        <v>1289</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1820</v>
      </c>
      <c r="C56" t="s">
        <v>5065</v>
      </c>
      <c r="D56" t="s">
        <v>5373</v>
      </c>
      <c r="E56" t="s">
        <v>1289</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1825</v>
      </c>
      <c r="C57" t="s">
        <v>5067</v>
      </c>
      <c r="D57" t="s">
        <v>5374</v>
      </c>
      <c r="E57" t="s">
        <v>1289</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1826</v>
      </c>
      <c r="C58" t="s">
        <v>5069</v>
      </c>
      <c r="D58" t="s">
        <v>5375</v>
      </c>
      <c r="E58" t="s">
        <v>1289</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1827</v>
      </c>
      <c r="C59" t="s">
        <v>5071</v>
      </c>
      <c r="D59" t="s">
        <v>5376</v>
      </c>
      <c r="E59" t="s">
        <v>1289</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1821</v>
      </c>
      <c r="C60" t="s">
        <v>5073</v>
      </c>
      <c r="D60" t="s">
        <v>5377</v>
      </c>
      <c r="E60" t="s">
        <v>1289</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1825</v>
      </c>
      <c r="C61" t="s">
        <v>5075</v>
      </c>
      <c r="D61" t="s">
        <v>5378</v>
      </c>
      <c r="E61" t="s">
        <v>1289</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1826</v>
      </c>
      <c r="C62" t="s">
        <v>5077</v>
      </c>
      <c r="D62" t="s">
        <v>5379</v>
      </c>
      <c r="E62" t="s">
        <v>1289</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1827</v>
      </c>
      <c r="C63" t="s">
        <v>5079</v>
      </c>
      <c r="D63" t="s">
        <v>5380</v>
      </c>
      <c r="E63" t="s">
        <v>1289</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1822</v>
      </c>
      <c r="C64" t="s">
        <v>5081</v>
      </c>
      <c r="D64" t="s">
        <v>5381</v>
      </c>
      <c r="E64" t="s">
        <v>1289</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1825</v>
      </c>
      <c r="C65" t="s">
        <v>5083</v>
      </c>
      <c r="D65" t="s">
        <v>5382</v>
      </c>
      <c r="E65" t="s">
        <v>1289</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1826</v>
      </c>
      <c r="C66" t="s">
        <v>5085</v>
      </c>
      <c r="D66" t="s">
        <v>5383</v>
      </c>
      <c r="E66" t="s">
        <v>1289</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1827</v>
      </c>
      <c r="C67" t="s">
        <v>5087</v>
      </c>
      <c r="D67" t="s">
        <v>5384</v>
      </c>
      <c r="E67" t="s">
        <v>1289</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5089</v>
      </c>
      <c r="D68" t="s">
        <v>5385</v>
      </c>
      <c r="E68" t="s">
        <v>1289</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1810</v>
      </c>
      <c r="C70" t="s">
        <v>5091</v>
      </c>
      <c r="D70" t="s">
        <v>5386</v>
      </c>
      <c r="E70" t="s">
        <v>1289</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1825</v>
      </c>
      <c r="C71" t="s">
        <v>5093</v>
      </c>
      <c r="D71" t="s">
        <v>5387</v>
      </c>
      <c r="E71" t="s">
        <v>1289</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1826</v>
      </c>
      <c r="C72" t="s">
        <v>5095</v>
      </c>
      <c r="D72" t="s">
        <v>5388</v>
      </c>
      <c r="E72" t="s">
        <v>1289</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1827</v>
      </c>
      <c r="C73" t="s">
        <v>5097</v>
      </c>
      <c r="D73" t="s">
        <v>5389</v>
      </c>
      <c r="E73" t="s">
        <v>1289</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1811</v>
      </c>
      <c r="C74" t="s">
        <v>5099</v>
      </c>
      <c r="D74" t="s">
        <v>5390</v>
      </c>
      <c r="E74" t="s">
        <v>1289</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1825</v>
      </c>
      <c r="C75" t="s">
        <v>5101</v>
      </c>
      <c r="D75" t="s">
        <v>5391</v>
      </c>
      <c r="E75" t="s">
        <v>1289</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1826</v>
      </c>
      <c r="C76" t="s">
        <v>5103</v>
      </c>
      <c r="D76" t="s">
        <v>5392</v>
      </c>
      <c r="E76" t="s">
        <v>1289</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1827</v>
      </c>
      <c r="C77" t="s">
        <v>5105</v>
      </c>
      <c r="D77" t="s">
        <v>5393</v>
      </c>
      <c r="E77" t="s">
        <v>1289</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1812</v>
      </c>
      <c r="C78" t="s">
        <v>5107</v>
      </c>
      <c r="D78" t="s">
        <v>5394</v>
      </c>
      <c r="E78" t="s">
        <v>1289</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1825</v>
      </c>
      <c r="C79" t="s">
        <v>5109</v>
      </c>
      <c r="D79" t="s">
        <v>5395</v>
      </c>
      <c r="E79" t="s">
        <v>1289</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1826</v>
      </c>
      <c r="C80" t="s">
        <v>5111</v>
      </c>
      <c r="D80" t="s">
        <v>5396</v>
      </c>
      <c r="E80" t="s">
        <v>1289</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1827</v>
      </c>
      <c r="C81" t="s">
        <v>5113</v>
      </c>
      <c r="D81" t="s">
        <v>5397</v>
      </c>
      <c r="E81" t="s">
        <v>1289</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1813</v>
      </c>
      <c r="C82" t="s">
        <v>5115</v>
      </c>
      <c r="D82" t="s">
        <v>5398</v>
      </c>
      <c r="E82" t="s">
        <v>1289</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1825</v>
      </c>
      <c r="C83" t="s">
        <v>5117</v>
      </c>
      <c r="D83" t="s">
        <v>5399</v>
      </c>
      <c r="E83" t="s">
        <v>1289</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1826</v>
      </c>
      <c r="C84" t="s">
        <v>5119</v>
      </c>
      <c r="D84" t="s">
        <v>5400</v>
      </c>
      <c r="E84" t="s">
        <v>1289</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1827</v>
      </c>
      <c r="C85" t="s">
        <v>5121</v>
      </c>
      <c r="D85" t="s">
        <v>5401</v>
      </c>
      <c r="E85" t="s">
        <v>1289</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1814</v>
      </c>
      <c r="C86" t="s">
        <v>5123</v>
      </c>
      <c r="D86" t="s">
        <v>5402</v>
      </c>
      <c r="E86" t="s">
        <v>1289</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1825</v>
      </c>
      <c r="C87" t="s">
        <v>5125</v>
      </c>
      <c r="D87" t="s">
        <v>5403</v>
      </c>
      <c r="E87" t="s">
        <v>1289</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1826</v>
      </c>
      <c r="C88" t="s">
        <v>5127</v>
      </c>
      <c r="D88" t="s">
        <v>5404</v>
      </c>
      <c r="E88" t="s">
        <v>1289</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1827</v>
      </c>
      <c r="C89" t="s">
        <v>5129</v>
      </c>
      <c r="D89" t="s">
        <v>5405</v>
      </c>
      <c r="E89" t="s">
        <v>1289</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1815</v>
      </c>
      <c r="C90" t="s">
        <v>5131</v>
      </c>
      <c r="D90" t="s">
        <v>5406</v>
      </c>
      <c r="E90" t="s">
        <v>1289</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1825</v>
      </c>
      <c r="C91" t="s">
        <v>5133</v>
      </c>
      <c r="D91" t="s">
        <v>5407</v>
      </c>
      <c r="E91" t="s">
        <v>1289</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1826</v>
      </c>
      <c r="C92" t="s">
        <v>5135</v>
      </c>
      <c r="D92" t="s">
        <v>5408</v>
      </c>
      <c r="E92" t="s">
        <v>1289</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1827</v>
      </c>
      <c r="C93" t="s">
        <v>5137</v>
      </c>
      <c r="D93" t="s">
        <v>5409</v>
      </c>
      <c r="E93" t="s">
        <v>1289</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1816</v>
      </c>
      <c r="C94" t="s">
        <v>5139</v>
      </c>
      <c r="D94" t="s">
        <v>5410</v>
      </c>
      <c r="E94" t="s">
        <v>1289</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1825</v>
      </c>
      <c r="C95" t="s">
        <v>5141</v>
      </c>
      <c r="D95" t="s">
        <v>5411</v>
      </c>
      <c r="E95" t="s">
        <v>1289</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1826</v>
      </c>
      <c r="C96" t="s">
        <v>5143</v>
      </c>
      <c r="D96" t="s">
        <v>5412</v>
      </c>
      <c r="E96" t="s">
        <v>1289</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1827</v>
      </c>
      <c r="C97" t="s">
        <v>5145</v>
      </c>
      <c r="D97" t="s">
        <v>5413</v>
      </c>
      <c r="E97" t="s">
        <v>1289</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1817</v>
      </c>
      <c r="C98" t="s">
        <v>5147</v>
      </c>
      <c r="D98" t="s">
        <v>5414</v>
      </c>
      <c r="E98" t="s">
        <v>1289</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1825</v>
      </c>
      <c r="C99" t="s">
        <v>5149</v>
      </c>
      <c r="D99" t="s">
        <v>5415</v>
      </c>
      <c r="E99" t="s">
        <v>1289</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1826</v>
      </c>
      <c r="C100" t="s">
        <v>5151</v>
      </c>
      <c r="D100" t="s">
        <v>5416</v>
      </c>
      <c r="E100" t="s">
        <v>1289</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1827</v>
      </c>
      <c r="C101" t="s">
        <v>5153</v>
      </c>
      <c r="D101" t="s">
        <v>5417</v>
      </c>
      <c r="E101" t="s">
        <v>1289</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1818</v>
      </c>
      <c r="C102" t="s">
        <v>5155</v>
      </c>
      <c r="D102" t="s">
        <v>5418</v>
      </c>
      <c r="E102" t="s">
        <v>1289</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1825</v>
      </c>
      <c r="C103" t="s">
        <v>5157</v>
      </c>
      <c r="D103" t="s">
        <v>5419</v>
      </c>
      <c r="E103" t="s">
        <v>1289</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1826</v>
      </c>
      <c r="C104" t="s">
        <v>5159</v>
      </c>
      <c r="D104" t="s">
        <v>5420</v>
      </c>
      <c r="E104" t="s">
        <v>1289</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1827</v>
      </c>
      <c r="C105" t="s">
        <v>5161</v>
      </c>
      <c r="D105" t="s">
        <v>5421</v>
      </c>
      <c r="E105" t="s">
        <v>1289</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1819</v>
      </c>
      <c r="C106" t="s">
        <v>5163</v>
      </c>
      <c r="D106" t="s">
        <v>5422</v>
      </c>
      <c r="E106" t="s">
        <v>1289</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1825</v>
      </c>
      <c r="C107" t="s">
        <v>5165</v>
      </c>
      <c r="D107" t="s">
        <v>5423</v>
      </c>
      <c r="E107" t="s">
        <v>1289</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1826</v>
      </c>
      <c r="C108" t="s">
        <v>5167</v>
      </c>
      <c r="D108" t="s">
        <v>5424</v>
      </c>
      <c r="E108" t="s">
        <v>1289</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1827</v>
      </c>
      <c r="C109" t="s">
        <v>5169</v>
      </c>
      <c r="D109" t="s">
        <v>5425</v>
      </c>
      <c r="E109" t="s">
        <v>1289</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1820</v>
      </c>
      <c r="C110" t="s">
        <v>5171</v>
      </c>
      <c r="D110" t="s">
        <v>5426</v>
      </c>
      <c r="E110" t="s">
        <v>1289</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1825</v>
      </c>
      <c r="C111" t="s">
        <v>5173</v>
      </c>
      <c r="D111" t="s">
        <v>5427</v>
      </c>
      <c r="E111" t="s">
        <v>1289</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1826</v>
      </c>
      <c r="C112" t="s">
        <v>5175</v>
      </c>
      <c r="D112" t="s">
        <v>5428</v>
      </c>
      <c r="E112" t="s">
        <v>1289</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1827</v>
      </c>
      <c r="C113" t="s">
        <v>5177</v>
      </c>
      <c r="D113" t="s">
        <v>5429</v>
      </c>
      <c r="E113" t="s">
        <v>1289</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1821</v>
      </c>
      <c r="C114" t="s">
        <v>5179</v>
      </c>
      <c r="D114" t="s">
        <v>5430</v>
      </c>
      <c r="E114" t="s">
        <v>1289</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1825</v>
      </c>
      <c r="C115" t="s">
        <v>5181</v>
      </c>
      <c r="D115" t="s">
        <v>5431</v>
      </c>
      <c r="E115" t="s">
        <v>1289</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1826</v>
      </c>
      <c r="C116" t="s">
        <v>5183</v>
      </c>
      <c r="D116" t="s">
        <v>5432</v>
      </c>
      <c r="E116" t="s">
        <v>1289</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1827</v>
      </c>
      <c r="C117" t="s">
        <v>5185</v>
      </c>
      <c r="D117" t="s">
        <v>5433</v>
      </c>
      <c r="E117" t="s">
        <v>1289</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1822</v>
      </c>
      <c r="C118" t="s">
        <v>5187</v>
      </c>
      <c r="D118" t="s">
        <v>5434</v>
      </c>
      <c r="E118" t="s">
        <v>1289</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1825</v>
      </c>
      <c r="C119" t="s">
        <v>5189</v>
      </c>
      <c r="D119" t="s">
        <v>5435</v>
      </c>
      <c r="E119" t="s">
        <v>1289</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1826</v>
      </c>
      <c r="C120" t="s">
        <v>5191</v>
      </c>
      <c r="D120" t="s">
        <v>5436</v>
      </c>
      <c r="E120" t="s">
        <v>1289</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1827</v>
      </c>
      <c r="C121" t="s">
        <v>5193</v>
      </c>
      <c r="D121" t="s">
        <v>5437</v>
      </c>
      <c r="E121" t="s">
        <v>1289</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5195</v>
      </c>
      <c r="D122" t="s">
        <v>5438</v>
      </c>
      <c r="E122" t="s">
        <v>1289</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1810</v>
      </c>
      <c r="C124" t="s">
        <v>5197</v>
      </c>
      <c r="D124" t="s">
        <v>5439</v>
      </c>
      <c r="E124" t="s">
        <v>1289</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1825</v>
      </c>
      <c r="C125" t="s">
        <v>5199</v>
      </c>
      <c r="D125" t="s">
        <v>5440</v>
      </c>
      <c r="E125" t="s">
        <v>1289</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1826</v>
      </c>
      <c r="C126" t="s">
        <v>5201</v>
      </c>
      <c r="D126" t="s">
        <v>5441</v>
      </c>
      <c r="E126" t="s">
        <v>1289</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1827</v>
      </c>
      <c r="C127" t="s">
        <v>5203</v>
      </c>
      <c r="D127" t="s">
        <v>5442</v>
      </c>
      <c r="E127" t="s">
        <v>1289</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1811</v>
      </c>
      <c r="C128" t="s">
        <v>5205</v>
      </c>
      <c r="D128" t="s">
        <v>5443</v>
      </c>
      <c r="E128" t="s">
        <v>1289</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1825</v>
      </c>
      <c r="C129" t="s">
        <v>5207</v>
      </c>
      <c r="D129" t="s">
        <v>5444</v>
      </c>
      <c r="E129" t="s">
        <v>1289</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1826</v>
      </c>
      <c r="C130" t="s">
        <v>5209</v>
      </c>
      <c r="D130" t="s">
        <v>5445</v>
      </c>
      <c r="E130" t="s">
        <v>1289</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1827</v>
      </c>
      <c r="C131" t="s">
        <v>5211</v>
      </c>
      <c r="D131" t="s">
        <v>5446</v>
      </c>
      <c r="E131" t="s">
        <v>1289</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1812</v>
      </c>
      <c r="C132" t="s">
        <v>5213</v>
      </c>
      <c r="D132" t="s">
        <v>5447</v>
      </c>
      <c r="E132" t="s">
        <v>1289</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1825</v>
      </c>
      <c r="C133" t="s">
        <v>5215</v>
      </c>
      <c r="D133" t="s">
        <v>5448</v>
      </c>
      <c r="E133" t="s">
        <v>1289</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1826</v>
      </c>
      <c r="C134" t="s">
        <v>5217</v>
      </c>
      <c r="D134" t="s">
        <v>5449</v>
      </c>
      <c r="E134" t="s">
        <v>1289</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1827</v>
      </c>
      <c r="C135" t="s">
        <v>5219</v>
      </c>
      <c r="D135" t="s">
        <v>5450</v>
      </c>
      <c r="E135" t="s">
        <v>1289</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1813</v>
      </c>
      <c r="C136" t="s">
        <v>5221</v>
      </c>
      <c r="D136" t="s">
        <v>5451</v>
      </c>
      <c r="E136" t="s">
        <v>1289</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1825</v>
      </c>
      <c r="C137" t="s">
        <v>5223</v>
      </c>
      <c r="D137" t="s">
        <v>5452</v>
      </c>
      <c r="E137" t="s">
        <v>1289</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1826</v>
      </c>
      <c r="C138" t="s">
        <v>5225</v>
      </c>
      <c r="D138" t="s">
        <v>5453</v>
      </c>
      <c r="E138" t="s">
        <v>1289</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1827</v>
      </c>
      <c r="C139" t="s">
        <v>5227</v>
      </c>
      <c r="D139" t="s">
        <v>5454</v>
      </c>
      <c r="E139" t="s">
        <v>1289</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1814</v>
      </c>
      <c r="C140" t="s">
        <v>5229</v>
      </c>
      <c r="D140" t="s">
        <v>5455</v>
      </c>
      <c r="E140" t="s">
        <v>1289</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1825</v>
      </c>
      <c r="C141" t="s">
        <v>5231</v>
      </c>
      <c r="D141" t="s">
        <v>5456</v>
      </c>
      <c r="E141" t="s">
        <v>1289</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1826</v>
      </c>
      <c r="C142" t="s">
        <v>5233</v>
      </c>
      <c r="D142" t="s">
        <v>5457</v>
      </c>
      <c r="E142" t="s">
        <v>1289</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1827</v>
      </c>
      <c r="C143" t="s">
        <v>5235</v>
      </c>
      <c r="D143" t="s">
        <v>5458</v>
      </c>
      <c r="E143" t="s">
        <v>1289</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1815</v>
      </c>
      <c r="C144" t="s">
        <v>5237</v>
      </c>
      <c r="D144" t="s">
        <v>5459</v>
      </c>
      <c r="E144" t="s">
        <v>1289</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1825</v>
      </c>
      <c r="C145" t="s">
        <v>5239</v>
      </c>
      <c r="D145" t="s">
        <v>5460</v>
      </c>
      <c r="E145" t="s">
        <v>1289</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1826</v>
      </c>
      <c r="C146" t="s">
        <v>5241</v>
      </c>
      <c r="D146" t="s">
        <v>5461</v>
      </c>
      <c r="E146" t="s">
        <v>1289</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1827</v>
      </c>
      <c r="C147" t="s">
        <v>5243</v>
      </c>
      <c r="D147" t="s">
        <v>5462</v>
      </c>
      <c r="E147" t="s">
        <v>1289</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1816</v>
      </c>
      <c r="C148" t="s">
        <v>5245</v>
      </c>
      <c r="D148" t="s">
        <v>5463</v>
      </c>
      <c r="E148" t="s">
        <v>1289</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1825</v>
      </c>
      <c r="C149" t="s">
        <v>5247</v>
      </c>
      <c r="D149" t="s">
        <v>5464</v>
      </c>
      <c r="E149" t="s">
        <v>1289</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1826</v>
      </c>
      <c r="C150" t="s">
        <v>5249</v>
      </c>
      <c r="D150" t="s">
        <v>5465</v>
      </c>
      <c r="E150" t="s">
        <v>1289</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1827</v>
      </c>
      <c r="C151" t="s">
        <v>5251</v>
      </c>
      <c r="D151" t="s">
        <v>5466</v>
      </c>
      <c r="E151" t="s">
        <v>1289</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1817</v>
      </c>
      <c r="C152" t="s">
        <v>5253</v>
      </c>
      <c r="D152" t="s">
        <v>5467</v>
      </c>
      <c r="E152" t="s">
        <v>1289</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1825</v>
      </c>
      <c r="C153" t="s">
        <v>5255</v>
      </c>
      <c r="D153" t="s">
        <v>5468</v>
      </c>
      <c r="E153" t="s">
        <v>1289</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1826</v>
      </c>
      <c r="C154" t="s">
        <v>5257</v>
      </c>
      <c r="D154" t="s">
        <v>5469</v>
      </c>
      <c r="E154" t="s">
        <v>1289</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1827</v>
      </c>
      <c r="C155" t="s">
        <v>5259</v>
      </c>
      <c r="D155" t="s">
        <v>5470</v>
      </c>
      <c r="E155" t="s">
        <v>1289</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1818</v>
      </c>
      <c r="C156" t="s">
        <v>5261</v>
      </c>
      <c r="D156" t="s">
        <v>5471</v>
      </c>
      <c r="E156" t="s">
        <v>1289</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1825</v>
      </c>
      <c r="C157" t="s">
        <v>5263</v>
      </c>
      <c r="D157" t="s">
        <v>5472</v>
      </c>
      <c r="E157" t="s">
        <v>1289</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1826</v>
      </c>
      <c r="C158" t="s">
        <v>5265</v>
      </c>
      <c r="D158" t="s">
        <v>5473</v>
      </c>
      <c r="E158" t="s">
        <v>1289</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1827</v>
      </c>
      <c r="C159" t="s">
        <v>5267</v>
      </c>
      <c r="D159" t="s">
        <v>5474</v>
      </c>
      <c r="E159" t="s">
        <v>1289</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1819</v>
      </c>
      <c r="C160" t="s">
        <v>5269</v>
      </c>
      <c r="D160" t="s">
        <v>5475</v>
      </c>
      <c r="E160" t="s">
        <v>1289</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1825</v>
      </c>
      <c r="C161" t="s">
        <v>5271</v>
      </c>
      <c r="D161" t="s">
        <v>5476</v>
      </c>
      <c r="E161" t="s">
        <v>1289</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1826</v>
      </c>
      <c r="C162" t="s">
        <v>5273</v>
      </c>
      <c r="D162" t="s">
        <v>5477</v>
      </c>
      <c r="E162" t="s">
        <v>1289</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1827</v>
      </c>
      <c r="C163" t="s">
        <v>5275</v>
      </c>
      <c r="D163" t="s">
        <v>5478</v>
      </c>
      <c r="E163" t="s">
        <v>1289</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1820</v>
      </c>
      <c r="C164" t="s">
        <v>5277</v>
      </c>
      <c r="D164" t="s">
        <v>5479</v>
      </c>
      <c r="E164" t="s">
        <v>1289</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1825</v>
      </c>
      <c r="C165" t="s">
        <v>5279</v>
      </c>
      <c r="D165" t="s">
        <v>5480</v>
      </c>
      <c r="E165" t="s">
        <v>1289</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1826</v>
      </c>
      <c r="C166" t="s">
        <v>5281</v>
      </c>
      <c r="D166" t="s">
        <v>5481</v>
      </c>
      <c r="E166" t="s">
        <v>1289</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1827</v>
      </c>
      <c r="C167" t="s">
        <v>5283</v>
      </c>
      <c r="D167" t="s">
        <v>5482</v>
      </c>
      <c r="E167" t="s">
        <v>1289</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1821</v>
      </c>
      <c r="C168" t="s">
        <v>5285</v>
      </c>
      <c r="D168" t="s">
        <v>5483</v>
      </c>
      <c r="E168" t="s">
        <v>1289</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1825</v>
      </c>
      <c r="C169" t="s">
        <v>5287</v>
      </c>
      <c r="D169" t="s">
        <v>5484</v>
      </c>
      <c r="E169" t="s">
        <v>1289</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1826</v>
      </c>
      <c r="C170" t="s">
        <v>5289</v>
      </c>
      <c r="D170" t="s">
        <v>5485</v>
      </c>
      <c r="E170" t="s">
        <v>1289</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1827</v>
      </c>
      <c r="C171" t="s">
        <v>5291</v>
      </c>
      <c r="D171" t="s">
        <v>5486</v>
      </c>
      <c r="E171" t="s">
        <v>1289</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1822</v>
      </c>
      <c r="C172" t="s">
        <v>5293</v>
      </c>
      <c r="D172" t="s">
        <v>5487</v>
      </c>
      <c r="E172" t="s">
        <v>1289</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1825</v>
      </c>
      <c r="C173" t="s">
        <v>5295</v>
      </c>
      <c r="D173" t="s">
        <v>5488</v>
      </c>
      <c r="E173" t="s">
        <v>1289</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1826</v>
      </c>
      <c r="C174" t="s">
        <v>5297</v>
      </c>
      <c r="D174" t="s">
        <v>5489</v>
      </c>
      <c r="E174" t="s">
        <v>1289</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1827</v>
      </c>
      <c r="C175" t="s">
        <v>5299</v>
      </c>
      <c r="D175" t="s">
        <v>5490</v>
      </c>
      <c r="E175" t="s">
        <v>1289</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5301</v>
      </c>
      <c r="D176" t="s">
        <v>5491</v>
      </c>
      <c r="E176" t="s">
        <v>1289</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1810</v>
      </c>
      <c r="C178" t="s">
        <v>5303</v>
      </c>
      <c r="D178" t="s">
        <v>5492</v>
      </c>
      <c r="E178" t="s">
        <v>1289</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1811</v>
      </c>
      <c r="C179" t="s">
        <v>5305</v>
      </c>
      <c r="D179" t="s">
        <v>5493</v>
      </c>
      <c r="E179" t="s">
        <v>1289</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1812</v>
      </c>
      <c r="C180" t="s">
        <v>5307</v>
      </c>
      <c r="D180" t="s">
        <v>5494</v>
      </c>
      <c r="E180" t="s">
        <v>1289</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1813</v>
      </c>
      <c r="C181" t="s">
        <v>5309</v>
      </c>
      <c r="D181" t="s">
        <v>5495</v>
      </c>
      <c r="E181" t="s">
        <v>1289</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1814</v>
      </c>
      <c r="C182" t="s">
        <v>5311</v>
      </c>
      <c r="D182" t="s">
        <v>5496</v>
      </c>
      <c r="E182" t="s">
        <v>1289</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1815</v>
      </c>
      <c r="C183" t="s">
        <v>5313</v>
      </c>
      <c r="D183" t="s">
        <v>5497</v>
      </c>
      <c r="E183" t="s">
        <v>1289</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1816</v>
      </c>
      <c r="C184" t="s">
        <v>5315</v>
      </c>
      <c r="D184" t="s">
        <v>5498</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5317</v>
      </c>
      <c r="D185" t="s">
        <v>5499</v>
      </c>
      <c r="E185" t="s">
        <v>1289</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1818</v>
      </c>
      <c r="C186" t="s">
        <v>5319</v>
      </c>
      <c r="D186" t="s">
        <v>5500</v>
      </c>
      <c r="E186" t="s">
        <v>1289</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1819</v>
      </c>
      <c r="C187" t="s">
        <v>5321</v>
      </c>
      <c r="D187" t="s">
        <v>5501</v>
      </c>
      <c r="E187" t="s">
        <v>1289</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1820</v>
      </c>
      <c r="C188" t="s">
        <v>5323</v>
      </c>
      <c r="D188" t="s">
        <v>5502</v>
      </c>
      <c r="E188" t="s">
        <v>1289</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1821</v>
      </c>
      <c r="C189" t="s">
        <v>5325</v>
      </c>
      <c r="D189" t="s">
        <v>5503</v>
      </c>
      <c r="E189" t="s">
        <v>1289</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1822</v>
      </c>
      <c r="C190" t="s">
        <v>5327</v>
      </c>
      <c r="D190" t="s">
        <v>5504</v>
      </c>
      <c r="E190" t="s">
        <v>1289</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5329</v>
      </c>
      <c r="D191" t="s">
        <v>5505</v>
      </c>
      <c r="E191" t="s">
        <v>1289</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4983</v>
      </c>
    </row>
    <row r="12" spans="1:39" ht="15" customHeight="1">
      <c r="A12" s="111"/>
      <c r="B12" t="s">
        <v>4984</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1"/>
      <c r="B15" t="s">
        <v>467</v>
      </c>
    </row>
    <row r="16" spans="1:39" ht="15" customHeight="1">
      <c r="A16" s="54" t="s">
        <v>466</v>
      </c>
      <c r="B16" t="s">
        <v>1810</v>
      </c>
      <c r="C16" t="s">
        <v>4985</v>
      </c>
      <c r="D16" t="s">
        <v>4986</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4987</v>
      </c>
      <c r="D17" t="s">
        <v>4988</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4989</v>
      </c>
      <c r="D18" t="s">
        <v>4990</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4991</v>
      </c>
      <c r="D19" t="s">
        <v>4992</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4993</v>
      </c>
      <c r="D20" t="s">
        <v>4994</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4995</v>
      </c>
      <c r="D21" t="s">
        <v>4996</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4997</v>
      </c>
      <c r="D22" t="s">
        <v>4998</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4999</v>
      </c>
      <c r="D23" t="s">
        <v>5000</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5001</v>
      </c>
      <c r="D24" t="s">
        <v>5002</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5003</v>
      </c>
      <c r="D25" t="s">
        <v>5004</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5005</v>
      </c>
      <c r="D26" t="s">
        <v>5006</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5007</v>
      </c>
      <c r="D27" t="s">
        <v>5008</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5009</v>
      </c>
      <c r="D28" t="s">
        <v>5010</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5011</v>
      </c>
      <c r="D29" t="s">
        <v>5012</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5013</v>
      </c>
      <c r="D30" t="s">
        <v>5014</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5015</v>
      </c>
      <c r="D31" t="s">
        <v>5016</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5017</v>
      </c>
      <c r="D32" t="s">
        <v>5018</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5019</v>
      </c>
      <c r="D33" t="s">
        <v>5020</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5021</v>
      </c>
      <c r="D34" t="s">
        <v>5022</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5023</v>
      </c>
      <c r="D35" t="s">
        <v>5024</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5025</v>
      </c>
      <c r="D36" t="s">
        <v>5026</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5027</v>
      </c>
      <c r="D37" t="s">
        <v>5028</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5029</v>
      </c>
      <c r="D38" t="s">
        <v>5030</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5031</v>
      </c>
      <c r="D39" t="s">
        <v>5032</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5033</v>
      </c>
      <c r="D40" t="s">
        <v>5034</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5035</v>
      </c>
      <c r="D41" t="s">
        <v>5036</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5037</v>
      </c>
      <c r="D42" t="s">
        <v>5038</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5039</v>
      </c>
      <c r="D43" t="s">
        <v>5040</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5041</v>
      </c>
      <c r="D44" t="s">
        <v>5042</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5043</v>
      </c>
      <c r="D45" t="s">
        <v>5044</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5045</v>
      </c>
      <c r="D46" t="s">
        <v>5046</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5047</v>
      </c>
      <c r="D47" t="s">
        <v>5048</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5049</v>
      </c>
      <c r="D48" t="s">
        <v>5050</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5051</v>
      </c>
      <c r="D49" t="s">
        <v>5052</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5053</v>
      </c>
      <c r="D50" t="s">
        <v>5054</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5055</v>
      </c>
      <c r="D51" t="s">
        <v>5056</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5057</v>
      </c>
      <c r="D52" t="s">
        <v>5058</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5059</v>
      </c>
      <c r="D53" t="s">
        <v>5060</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5061</v>
      </c>
      <c r="D54" t="s">
        <v>5062</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5063</v>
      </c>
      <c r="D55" t="s">
        <v>5064</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5065</v>
      </c>
      <c r="D56" t="s">
        <v>5066</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5067</v>
      </c>
      <c r="D57" t="s">
        <v>5068</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5069</v>
      </c>
      <c r="D58" t="s">
        <v>5070</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5071</v>
      </c>
      <c r="D59" t="s">
        <v>5072</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5073</v>
      </c>
      <c r="D60" t="s">
        <v>5074</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5075</v>
      </c>
      <c r="D61" t="s">
        <v>5076</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5077</v>
      </c>
      <c r="D62" t="s">
        <v>5078</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5079</v>
      </c>
      <c r="D63" t="s">
        <v>5080</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5081</v>
      </c>
      <c r="D64" t="s">
        <v>5082</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5083</v>
      </c>
      <c r="D65" t="s">
        <v>5084</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5085</v>
      </c>
      <c r="D66" t="s">
        <v>5086</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5087</v>
      </c>
      <c r="D67" t="s">
        <v>5088</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5089</v>
      </c>
      <c r="D68" t="s">
        <v>5090</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5091</v>
      </c>
      <c r="D70" t="s">
        <v>5092</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5093</v>
      </c>
      <c r="D71" t="s">
        <v>5094</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5095</v>
      </c>
      <c r="D72" t="s">
        <v>5096</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5097</v>
      </c>
      <c r="D73" t="s">
        <v>5098</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5099</v>
      </c>
      <c r="D74" t="s">
        <v>5100</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5101</v>
      </c>
      <c r="D75" t="s">
        <v>5102</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5103</v>
      </c>
      <c r="D76" t="s">
        <v>5104</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5105</v>
      </c>
      <c r="D77" t="s">
        <v>5106</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5107</v>
      </c>
      <c r="D78" t="s">
        <v>5108</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5109</v>
      </c>
      <c r="D79" t="s">
        <v>5110</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5111</v>
      </c>
      <c r="D80" t="s">
        <v>5112</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5113</v>
      </c>
      <c r="D81" t="s">
        <v>5114</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5115</v>
      </c>
      <c r="D82" t="s">
        <v>5116</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5117</v>
      </c>
      <c r="D83" t="s">
        <v>5118</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5119</v>
      </c>
      <c r="D84" t="s">
        <v>5120</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5121</v>
      </c>
      <c r="D85" t="s">
        <v>5122</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5123</v>
      </c>
      <c r="D86" t="s">
        <v>5124</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5125</v>
      </c>
      <c r="D87" t="s">
        <v>5126</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5127</v>
      </c>
      <c r="D88" t="s">
        <v>5128</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5129</v>
      </c>
      <c r="D89" t="s">
        <v>5130</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5131</v>
      </c>
      <c r="D90" t="s">
        <v>5132</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5133</v>
      </c>
      <c r="D91" t="s">
        <v>5134</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5135</v>
      </c>
      <c r="D92" t="s">
        <v>5136</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5137</v>
      </c>
      <c r="D93" t="s">
        <v>5138</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5139</v>
      </c>
      <c r="D94" t="s">
        <v>5140</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5141</v>
      </c>
      <c r="D95" t="s">
        <v>5142</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5143</v>
      </c>
      <c r="D96" t="s">
        <v>5144</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5145</v>
      </c>
      <c r="D97" t="s">
        <v>5146</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5147</v>
      </c>
      <c r="D98" t="s">
        <v>5148</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5149</v>
      </c>
      <c r="D99" t="s">
        <v>5150</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5151</v>
      </c>
      <c r="D100" t="s">
        <v>5152</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5153</v>
      </c>
      <c r="D101" t="s">
        <v>5154</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5155</v>
      </c>
      <c r="D102" t="s">
        <v>5156</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5157</v>
      </c>
      <c r="D103" t="s">
        <v>5158</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5159</v>
      </c>
      <c r="D104" t="s">
        <v>5160</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5161</v>
      </c>
      <c r="D105" t="s">
        <v>5162</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5163</v>
      </c>
      <c r="D106" t="s">
        <v>5164</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5165</v>
      </c>
      <c r="D107" t="s">
        <v>5166</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5167</v>
      </c>
      <c r="D108" t="s">
        <v>5168</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5169</v>
      </c>
      <c r="D109" t="s">
        <v>5170</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5171</v>
      </c>
      <c r="D110" t="s">
        <v>5172</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5173</v>
      </c>
      <c r="D111" t="s">
        <v>5174</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5175</v>
      </c>
      <c r="D112" t="s">
        <v>5176</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5177</v>
      </c>
      <c r="D113" t="s">
        <v>5178</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5179</v>
      </c>
      <c r="D114" t="s">
        <v>5180</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5181</v>
      </c>
      <c r="D115" t="s">
        <v>5182</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5183</v>
      </c>
      <c r="D116" t="s">
        <v>5184</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5185</v>
      </c>
      <c r="D117" t="s">
        <v>5186</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5187</v>
      </c>
      <c r="D118" t="s">
        <v>5188</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5189</v>
      </c>
      <c r="D119" t="s">
        <v>5190</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5191</v>
      </c>
      <c r="D120" t="s">
        <v>5192</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5193</v>
      </c>
      <c r="D121" t="s">
        <v>5194</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5195</v>
      </c>
      <c r="D122" t="s">
        <v>5196</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5197</v>
      </c>
      <c r="D124" t="s">
        <v>5198</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5199</v>
      </c>
      <c r="D125" t="s">
        <v>5200</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5201</v>
      </c>
      <c r="D126" t="s">
        <v>5202</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5203</v>
      </c>
      <c r="D127" t="s">
        <v>5204</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5205</v>
      </c>
      <c r="D128" t="s">
        <v>5206</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5207</v>
      </c>
      <c r="D129" t="s">
        <v>5208</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5209</v>
      </c>
      <c r="D130" t="s">
        <v>5210</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5211</v>
      </c>
      <c r="D131" t="s">
        <v>5212</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5213</v>
      </c>
      <c r="D132" t="s">
        <v>5214</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5215</v>
      </c>
      <c r="D133" t="s">
        <v>5216</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5217</v>
      </c>
      <c r="D134" t="s">
        <v>5218</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5219</v>
      </c>
      <c r="D135" t="s">
        <v>5220</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5221</v>
      </c>
      <c r="D136" t="s">
        <v>5222</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5223</v>
      </c>
      <c r="D137" t="s">
        <v>5224</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5225</v>
      </c>
      <c r="D138" t="s">
        <v>5226</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5227</v>
      </c>
      <c r="D139" t="s">
        <v>5228</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5229</v>
      </c>
      <c r="D140" t="s">
        <v>5230</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5231</v>
      </c>
      <c r="D141" t="s">
        <v>5232</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5233</v>
      </c>
      <c r="D142" t="s">
        <v>5234</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5235</v>
      </c>
      <c r="D143" t="s">
        <v>5236</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5237</v>
      </c>
      <c r="D144" t="s">
        <v>5238</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5239</v>
      </c>
      <c r="D145" t="s">
        <v>5240</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5241</v>
      </c>
      <c r="D146" t="s">
        <v>5242</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5243</v>
      </c>
      <c r="D147" t="s">
        <v>5244</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5245</v>
      </c>
      <c r="D148" t="s">
        <v>5246</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5247</v>
      </c>
      <c r="D149" t="s">
        <v>5248</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5249</v>
      </c>
      <c r="D150" t="s">
        <v>5250</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5251</v>
      </c>
      <c r="D151" t="s">
        <v>5252</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5253</v>
      </c>
      <c r="D152" t="s">
        <v>5254</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5255</v>
      </c>
      <c r="D153" t="s">
        <v>5256</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5257</v>
      </c>
      <c r="D154" t="s">
        <v>5258</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5259</v>
      </c>
      <c r="D155" t="s">
        <v>5260</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5261</v>
      </c>
      <c r="D156" t="s">
        <v>5262</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5263</v>
      </c>
      <c r="D157" t="s">
        <v>5264</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5265</v>
      </c>
      <c r="D158" t="s">
        <v>5266</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5267</v>
      </c>
      <c r="D159" t="s">
        <v>5268</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5269</v>
      </c>
      <c r="D160" t="s">
        <v>5270</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5271</v>
      </c>
      <c r="D161" t="s">
        <v>5272</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5273</v>
      </c>
      <c r="D162" t="s">
        <v>5274</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5275</v>
      </c>
      <c r="D163" t="s">
        <v>5276</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5277</v>
      </c>
      <c r="D164" t="s">
        <v>5278</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5279</v>
      </c>
      <c r="D165" t="s">
        <v>5280</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5281</v>
      </c>
      <c r="D166" t="s">
        <v>5282</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5283</v>
      </c>
      <c r="D167" t="s">
        <v>5284</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5285</v>
      </c>
      <c r="D168" t="s">
        <v>5286</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5287</v>
      </c>
      <c r="D169" t="s">
        <v>5288</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5289</v>
      </c>
      <c r="D170" t="s">
        <v>5290</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5291</v>
      </c>
      <c r="D171" t="s">
        <v>5292</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5293</v>
      </c>
      <c r="D172" t="s">
        <v>5294</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5295</v>
      </c>
      <c r="D173" t="s">
        <v>5296</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5297</v>
      </c>
      <c r="D174" t="s">
        <v>5298</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5299</v>
      </c>
      <c r="D175" t="s">
        <v>5300</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5301</v>
      </c>
      <c r="D176" t="s">
        <v>5302</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5303</v>
      </c>
      <c r="D178" t="s">
        <v>5304</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5305</v>
      </c>
      <c r="D179" t="s">
        <v>5306</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5307</v>
      </c>
      <c r="D180" t="s">
        <v>5308</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5309</v>
      </c>
      <c r="D181" t="s">
        <v>5310</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5311</v>
      </c>
      <c r="D182" t="s">
        <v>5312</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5313</v>
      </c>
      <c r="D183" t="s">
        <v>5314</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5315</v>
      </c>
      <c r="D184" t="s">
        <v>5316</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5317</v>
      </c>
      <c r="D185" t="s">
        <v>5318</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5319</v>
      </c>
      <c r="D186" t="s">
        <v>5320</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5321</v>
      </c>
      <c r="D187" t="s">
        <v>5322</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5323</v>
      </c>
      <c r="D188" t="s">
        <v>5324</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5325</v>
      </c>
      <c r="D189" t="s">
        <v>5326</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5327</v>
      </c>
      <c r="D190" t="s">
        <v>5328</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5329</v>
      </c>
      <c r="D191" t="s">
        <v>5330</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5506</v>
      </c>
    </row>
    <row r="13" spans="2:37" ht="15" customHeight="1">
      <c r="C13" t="s">
        <v>5507</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3528</v>
      </c>
    </row>
    <row r="16" spans="2:37">
      <c r="C16" t="s">
        <v>831</v>
      </c>
    </row>
    <row r="17" spans="1:37" ht="15" customHeight="1">
      <c r="C17" t="s">
        <v>2547</v>
      </c>
    </row>
    <row r="18" spans="1:37" ht="15" customHeight="1">
      <c r="C18" t="s">
        <v>1221</v>
      </c>
    </row>
    <row r="19" spans="1:37" ht="15" customHeight="1">
      <c r="A19" s="121" t="s">
        <v>115</v>
      </c>
      <c r="B19" s="110" t="s">
        <v>830</v>
      </c>
      <c r="C19" t="s">
        <v>1266</v>
      </c>
      <c r="D19" t="s">
        <v>5508</v>
      </c>
      <c r="E19" t="s">
        <v>5509</v>
      </c>
      <c r="F19" t="s">
        <v>1894</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1352</v>
      </c>
      <c r="D20" t="s">
        <v>5510</v>
      </c>
      <c r="E20" t="s">
        <v>5511</v>
      </c>
      <c r="F20" t="s">
        <v>1894</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1273</v>
      </c>
      <c r="D21" t="s">
        <v>5512</v>
      </c>
      <c r="E21" t="s">
        <v>5513</v>
      </c>
      <c r="F21" t="s">
        <v>1894</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1282</v>
      </c>
      <c r="D22" t="s">
        <v>5514</v>
      </c>
      <c r="E22" t="s">
        <v>5515</v>
      </c>
      <c r="F22" t="s">
        <v>1894</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2548</v>
      </c>
      <c r="D23" t="s">
        <v>5516</v>
      </c>
      <c r="E23" t="s">
        <v>5517</v>
      </c>
      <c r="F23" t="s">
        <v>1894</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1577</v>
      </c>
      <c r="D24" t="s">
        <v>5518</v>
      </c>
      <c r="E24" t="s">
        <v>5519</v>
      </c>
      <c r="F24" t="s">
        <v>1894</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2549</v>
      </c>
      <c r="D25" t="s">
        <v>5520</v>
      </c>
      <c r="E25" t="s">
        <v>5521</v>
      </c>
      <c r="F25" t="s">
        <v>1894</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2550</v>
      </c>
      <c r="D26" t="s">
        <v>5522</v>
      </c>
      <c r="E26" t="s">
        <v>5523</v>
      </c>
      <c r="F26" t="s">
        <v>1894</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1581</v>
      </c>
      <c r="D27" t="s">
        <v>5524</v>
      </c>
      <c r="E27" t="s">
        <v>5525</v>
      </c>
      <c r="F27" t="s">
        <v>1894</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2551</v>
      </c>
      <c r="D28" t="s">
        <v>5526</v>
      </c>
      <c r="E28" t="s">
        <v>5527</v>
      </c>
      <c r="F28" t="s">
        <v>1894</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1223</v>
      </c>
    </row>
    <row r="30" spans="1:37" ht="15" customHeight="1">
      <c r="A30" s="121" t="s">
        <v>115</v>
      </c>
      <c r="B30" s="110" t="s">
        <v>820</v>
      </c>
      <c r="C30" t="s">
        <v>1266</v>
      </c>
      <c r="D30" t="s">
        <v>5528</v>
      </c>
      <c r="E30" t="s">
        <v>5529</v>
      </c>
      <c r="F30" t="s">
        <v>1894</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1352</v>
      </c>
      <c r="D31" t="s">
        <v>5530</v>
      </c>
      <c r="E31" t="s">
        <v>5531</v>
      </c>
      <c r="F31" t="s">
        <v>1894</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1273</v>
      </c>
      <c r="D32" t="s">
        <v>5532</v>
      </c>
      <c r="E32" t="s">
        <v>5533</v>
      </c>
      <c r="F32" t="s">
        <v>1894</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1282</v>
      </c>
      <c r="D33" t="s">
        <v>5534</v>
      </c>
      <c r="E33" t="s">
        <v>5535</v>
      </c>
      <c r="F33" t="s">
        <v>1894</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2548</v>
      </c>
      <c r="D34" t="s">
        <v>5536</v>
      </c>
      <c r="E34" t="s">
        <v>5537</v>
      </c>
      <c r="F34" t="s">
        <v>1894</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1577</v>
      </c>
      <c r="D35" t="s">
        <v>5538</v>
      </c>
      <c r="E35" t="s">
        <v>5539</v>
      </c>
      <c r="F35" t="s">
        <v>1894</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2549</v>
      </c>
      <c r="D36" t="s">
        <v>5540</v>
      </c>
      <c r="E36" t="s">
        <v>5541</v>
      </c>
      <c r="F36" t="s">
        <v>1894</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2550</v>
      </c>
      <c r="D37" t="s">
        <v>5542</v>
      </c>
      <c r="E37" t="s">
        <v>5543</v>
      </c>
      <c r="F37" t="s">
        <v>1894</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1581</v>
      </c>
      <c r="D38" t="s">
        <v>5544</v>
      </c>
      <c r="E38" t="s">
        <v>5545</v>
      </c>
      <c r="F38" t="s">
        <v>1894</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2552</v>
      </c>
      <c r="D39" t="s">
        <v>5546</v>
      </c>
      <c r="E39" t="s">
        <v>5547</v>
      </c>
      <c r="F39" t="s">
        <v>1894</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2553</v>
      </c>
    </row>
    <row r="41" spans="1:37" ht="15" customHeight="1">
      <c r="A41" s="121" t="s">
        <v>115</v>
      </c>
      <c r="B41" s="110" t="s">
        <v>810</v>
      </c>
      <c r="C41" t="s">
        <v>1266</v>
      </c>
      <c r="D41" t="s">
        <v>5548</v>
      </c>
      <c r="E41" t="s">
        <v>5549</v>
      </c>
      <c r="F41" t="s">
        <v>1894</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1352</v>
      </c>
      <c r="D42" t="s">
        <v>5550</v>
      </c>
      <c r="E42" t="s">
        <v>5551</v>
      </c>
      <c r="F42" t="s">
        <v>1894</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1273</v>
      </c>
      <c r="D43" t="s">
        <v>5552</v>
      </c>
      <c r="E43" t="s">
        <v>5553</v>
      </c>
      <c r="F43" t="s">
        <v>1894</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1282</v>
      </c>
      <c r="D44" t="s">
        <v>5554</v>
      </c>
      <c r="E44" t="s">
        <v>5555</v>
      </c>
      <c r="F44" t="s">
        <v>1894</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2548</v>
      </c>
      <c r="D45" t="s">
        <v>5556</v>
      </c>
      <c r="E45" t="s">
        <v>5557</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1577</v>
      </c>
      <c r="D46" t="s">
        <v>5558</v>
      </c>
      <c r="E46" t="s">
        <v>5559</v>
      </c>
      <c r="F46" t="s">
        <v>1894</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2549</v>
      </c>
      <c r="D47" t="s">
        <v>5560</v>
      </c>
      <c r="E47" t="s">
        <v>5561</v>
      </c>
      <c r="F47" t="s">
        <v>1894</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2550</v>
      </c>
      <c r="D48" t="s">
        <v>5562</v>
      </c>
      <c r="E48" t="s">
        <v>5563</v>
      </c>
      <c r="F48" t="s">
        <v>1894</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1581</v>
      </c>
      <c r="D49" t="s">
        <v>5564</v>
      </c>
      <c r="E49" t="s">
        <v>5565</v>
      </c>
      <c r="F49" t="s">
        <v>1894</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2554</v>
      </c>
      <c r="D50" t="s">
        <v>5566</v>
      </c>
      <c r="E50" t="s">
        <v>5567</v>
      </c>
      <c r="F50" t="s">
        <v>1894</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2555</v>
      </c>
      <c r="D51" t="s">
        <v>5568</v>
      </c>
      <c r="E51" t="s">
        <v>5569</v>
      </c>
      <c r="F51" t="s">
        <v>1894</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2556</v>
      </c>
    </row>
    <row r="53" spans="1:37" ht="15" customHeight="1">
      <c r="C53" t="s">
        <v>1221</v>
      </c>
    </row>
    <row r="54" spans="1:37" ht="15" customHeight="1">
      <c r="A54" s="121" t="s">
        <v>115</v>
      </c>
      <c r="B54" s="110" t="s">
        <v>799</v>
      </c>
      <c r="C54" t="s">
        <v>1266</v>
      </c>
      <c r="D54" t="s">
        <v>5570</v>
      </c>
      <c r="E54" t="s">
        <v>5571</v>
      </c>
      <c r="F54" t="s">
        <v>1294</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1352</v>
      </c>
      <c r="D55" t="s">
        <v>5572</v>
      </c>
      <c r="E55" t="s">
        <v>5573</v>
      </c>
      <c r="F55" t="s">
        <v>1294</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1273</v>
      </c>
      <c r="D56" t="s">
        <v>5574</v>
      </c>
      <c r="E56" t="s">
        <v>5575</v>
      </c>
      <c r="F56" t="s">
        <v>1294</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1282</v>
      </c>
      <c r="D57" t="s">
        <v>5576</v>
      </c>
      <c r="E57" t="s">
        <v>5577</v>
      </c>
      <c r="F57" t="s">
        <v>1294</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2548</v>
      </c>
      <c r="D58" t="s">
        <v>5578</v>
      </c>
      <c r="E58" t="s">
        <v>5579</v>
      </c>
      <c r="F58" t="s">
        <v>1294</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1577</v>
      </c>
      <c r="D59" t="s">
        <v>5580</v>
      </c>
      <c r="E59" t="s">
        <v>5581</v>
      </c>
      <c r="F59" t="s">
        <v>1294</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2549</v>
      </c>
      <c r="D60" t="s">
        <v>5582</v>
      </c>
      <c r="E60" t="s">
        <v>5583</v>
      </c>
      <c r="F60" t="s">
        <v>1294</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2550</v>
      </c>
      <c r="D61" t="s">
        <v>5584</v>
      </c>
      <c r="E61" t="s">
        <v>5585</v>
      </c>
      <c r="F61" t="s">
        <v>1294</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1581</v>
      </c>
      <c r="D62" t="s">
        <v>5586</v>
      </c>
      <c r="E62" t="s">
        <v>5587</v>
      </c>
      <c r="F62" t="s">
        <v>1294</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2551</v>
      </c>
      <c r="D63" t="s">
        <v>5588</v>
      </c>
      <c r="E63" t="s">
        <v>5589</v>
      </c>
      <c r="F63" t="s">
        <v>1294</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1223</v>
      </c>
    </row>
    <row r="65" spans="1:37" ht="15" customHeight="1">
      <c r="A65" s="121" t="s">
        <v>115</v>
      </c>
      <c r="B65" s="110" t="s">
        <v>789</v>
      </c>
      <c r="C65" t="s">
        <v>1266</v>
      </c>
      <c r="D65" t="s">
        <v>5590</v>
      </c>
      <c r="E65" t="s">
        <v>5591</v>
      </c>
      <c r="F65" t="s">
        <v>1294</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1352</v>
      </c>
      <c r="D66" t="s">
        <v>5592</v>
      </c>
      <c r="E66" t="s">
        <v>5593</v>
      </c>
      <c r="F66" t="s">
        <v>1294</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1273</v>
      </c>
      <c r="D67" t="s">
        <v>5594</v>
      </c>
      <c r="E67" t="s">
        <v>5595</v>
      </c>
      <c r="F67" t="s">
        <v>1294</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1282</v>
      </c>
      <c r="D68" t="s">
        <v>5596</v>
      </c>
      <c r="E68" t="s">
        <v>5597</v>
      </c>
      <c r="F68" t="s">
        <v>1294</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2548</v>
      </c>
      <c r="D69" t="s">
        <v>5598</v>
      </c>
      <c r="E69" t="s">
        <v>5599</v>
      </c>
      <c r="F69" t="s">
        <v>1294</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1577</v>
      </c>
      <c r="D70" t="s">
        <v>5600</v>
      </c>
      <c r="E70" t="s">
        <v>5601</v>
      </c>
      <c r="F70" t="s">
        <v>1294</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2549</v>
      </c>
      <c r="D71" t="s">
        <v>5602</v>
      </c>
      <c r="E71" t="s">
        <v>5603</v>
      </c>
      <c r="F71" t="s">
        <v>1294</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2550</v>
      </c>
      <c r="D72" t="s">
        <v>5604</v>
      </c>
      <c r="E72" t="s">
        <v>5605</v>
      </c>
      <c r="F72" t="s">
        <v>1294</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1581</v>
      </c>
      <c r="D73" t="s">
        <v>5606</v>
      </c>
      <c r="E73" t="s">
        <v>5607</v>
      </c>
      <c r="F73" t="s">
        <v>1294</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2552</v>
      </c>
      <c r="D74" t="s">
        <v>5608</v>
      </c>
      <c r="E74" t="s">
        <v>5609</v>
      </c>
      <c r="F74" t="s">
        <v>1294</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2553</v>
      </c>
    </row>
    <row r="76" spans="1:37" ht="15" customHeight="1">
      <c r="A76" s="121" t="s">
        <v>115</v>
      </c>
      <c r="B76" s="110" t="s">
        <v>779</v>
      </c>
      <c r="C76" t="s">
        <v>1266</v>
      </c>
      <c r="D76" t="s">
        <v>5610</v>
      </c>
      <c r="E76" t="s">
        <v>5611</v>
      </c>
      <c r="F76" t="s">
        <v>1294</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1352</v>
      </c>
      <c r="D77" t="s">
        <v>5612</v>
      </c>
      <c r="E77" t="s">
        <v>5613</v>
      </c>
      <c r="F77" t="s">
        <v>1294</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1273</v>
      </c>
      <c r="D78" t="s">
        <v>5614</v>
      </c>
      <c r="E78" t="s">
        <v>5615</v>
      </c>
      <c r="F78" t="s">
        <v>1294</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1282</v>
      </c>
      <c r="D79" t="s">
        <v>5616</v>
      </c>
      <c r="E79" t="s">
        <v>5617</v>
      </c>
      <c r="F79" t="s">
        <v>1294</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2548</v>
      </c>
      <c r="D80" t="s">
        <v>5618</v>
      </c>
      <c r="E80" t="s">
        <v>5619</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1577</v>
      </c>
      <c r="D81" t="s">
        <v>5620</v>
      </c>
      <c r="E81" t="s">
        <v>5621</v>
      </c>
      <c r="F81" t="s">
        <v>1294</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2549</v>
      </c>
      <c r="D82" t="s">
        <v>5622</v>
      </c>
      <c r="E82" t="s">
        <v>5623</v>
      </c>
      <c r="F82" t="s">
        <v>1294</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2550</v>
      </c>
      <c r="D83" t="s">
        <v>5624</v>
      </c>
      <c r="E83" t="s">
        <v>5625</v>
      </c>
      <c r="F83" t="s">
        <v>1294</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1581</v>
      </c>
      <c r="D84" t="s">
        <v>5626</v>
      </c>
      <c r="E84" t="s">
        <v>5627</v>
      </c>
      <c r="F84" t="s">
        <v>1294</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2554</v>
      </c>
      <c r="D85" t="s">
        <v>5628</v>
      </c>
      <c r="E85" t="s">
        <v>5629</v>
      </c>
      <c r="F85" t="s">
        <v>1294</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1221</v>
      </c>
      <c r="D86" t="s">
        <v>2702</v>
      </c>
      <c r="E86" t="s">
        <v>2703</v>
      </c>
    </row>
    <row r="87" spans="1:37" ht="15" customHeight="1">
      <c r="A87" s="121" t="s">
        <v>115</v>
      </c>
      <c r="B87" s="110" t="s">
        <v>769</v>
      </c>
      <c r="C87" t="s">
        <v>1266</v>
      </c>
      <c r="D87" t="s">
        <v>5630</v>
      </c>
      <c r="E87" t="s">
        <v>5631</v>
      </c>
      <c r="F87" t="s">
        <v>1294</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1352</v>
      </c>
      <c r="D88" t="s">
        <v>5632</v>
      </c>
      <c r="E88" t="s">
        <v>5633</v>
      </c>
      <c r="F88" t="s">
        <v>1294</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1273</v>
      </c>
      <c r="D89" t="s">
        <v>5634</v>
      </c>
      <c r="E89" t="s">
        <v>5635</v>
      </c>
      <c r="F89" t="s">
        <v>1294</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1282</v>
      </c>
      <c r="D90" t="s">
        <v>5636</v>
      </c>
      <c r="E90" t="s">
        <v>5637</v>
      </c>
      <c r="F90" t="s">
        <v>1294</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2548</v>
      </c>
      <c r="D91" t="s">
        <v>5638</v>
      </c>
      <c r="E91" t="s">
        <v>5639</v>
      </c>
      <c r="F91" t="s">
        <v>1294</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1577</v>
      </c>
      <c r="D92" t="s">
        <v>5640</v>
      </c>
      <c r="E92" t="s">
        <v>5641</v>
      </c>
      <c r="F92" t="s">
        <v>1294</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2549</v>
      </c>
      <c r="D93" t="s">
        <v>5642</v>
      </c>
      <c r="E93" t="s">
        <v>5643</v>
      </c>
      <c r="F93" t="s">
        <v>1294</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2550</v>
      </c>
      <c r="D94" t="s">
        <v>5644</v>
      </c>
      <c r="E94" t="s">
        <v>5645</v>
      </c>
      <c r="F94" t="s">
        <v>1294</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1581</v>
      </c>
      <c r="D95" t="s">
        <v>5646</v>
      </c>
      <c r="E95" t="s">
        <v>5647</v>
      </c>
      <c r="F95" t="s">
        <v>1294</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5648</v>
      </c>
      <c r="E96" t="s">
        <v>5649</v>
      </c>
      <c r="F96" t="s">
        <v>1294</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2557</v>
      </c>
    </row>
    <row r="98" spans="1:37" ht="15" customHeight="1">
      <c r="C98" t="s">
        <v>1221</v>
      </c>
    </row>
    <row r="99" spans="1:37" ht="15" customHeight="1">
      <c r="A99" s="121" t="s">
        <v>115</v>
      </c>
      <c r="B99" s="110" t="s">
        <v>759</v>
      </c>
      <c r="C99" t="s">
        <v>1266</v>
      </c>
      <c r="D99" t="s">
        <v>5650</v>
      </c>
      <c r="E99" t="s">
        <v>5651</v>
      </c>
      <c r="F99" t="s">
        <v>2729</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1352</v>
      </c>
      <c r="D100" t="s">
        <v>5652</v>
      </c>
      <c r="E100" t="s">
        <v>5653</v>
      </c>
      <c r="F100" t="s">
        <v>1718</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1273</v>
      </c>
      <c r="D101" t="s">
        <v>5654</v>
      </c>
      <c r="E101" t="s">
        <v>5655</v>
      </c>
      <c r="F101" t="s">
        <v>1718</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1282</v>
      </c>
      <c r="D102" t="s">
        <v>5656</v>
      </c>
      <c r="E102" t="s">
        <v>5657</v>
      </c>
      <c r="F102" t="s">
        <v>1718</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2548</v>
      </c>
      <c r="D103" t="s">
        <v>5658</v>
      </c>
      <c r="E103" t="s">
        <v>5659</v>
      </c>
      <c r="F103" t="s">
        <v>1718</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1577</v>
      </c>
      <c r="D104" t="s">
        <v>5660</v>
      </c>
      <c r="E104" t="s">
        <v>5661</v>
      </c>
      <c r="F104" t="s">
        <v>2729</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2549</v>
      </c>
      <c r="D105" t="s">
        <v>5662</v>
      </c>
      <c r="E105" t="s">
        <v>5663</v>
      </c>
      <c r="F105" t="s">
        <v>2729</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2550</v>
      </c>
      <c r="D106" t="s">
        <v>5664</v>
      </c>
      <c r="E106" t="s">
        <v>5665</v>
      </c>
      <c r="F106" t="s">
        <v>1718</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1581</v>
      </c>
      <c r="D107" t="s">
        <v>5666</v>
      </c>
      <c r="E107" t="s">
        <v>5667</v>
      </c>
      <c r="F107" t="s">
        <v>2729</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2558</v>
      </c>
      <c r="D108" t="s">
        <v>5668</v>
      </c>
      <c r="E108" t="s">
        <v>5669</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1223</v>
      </c>
    </row>
    <row r="110" spans="1:37" ht="15" customHeight="1">
      <c r="A110" s="121" t="s">
        <v>115</v>
      </c>
      <c r="B110" s="110" t="s">
        <v>749</v>
      </c>
      <c r="C110" t="s">
        <v>1266</v>
      </c>
      <c r="D110" t="s">
        <v>5670</v>
      </c>
      <c r="E110" t="s">
        <v>5671</v>
      </c>
      <c r="F110" t="s">
        <v>2729</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1352</v>
      </c>
      <c r="D111" t="s">
        <v>5672</v>
      </c>
      <c r="E111" t="s">
        <v>5673</v>
      </c>
      <c r="F111" t="s">
        <v>1718</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1273</v>
      </c>
      <c r="D112" t="s">
        <v>5674</v>
      </c>
      <c r="E112" t="s">
        <v>5675</v>
      </c>
      <c r="F112" t="s">
        <v>1718</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1282</v>
      </c>
      <c r="D113" t="s">
        <v>5676</v>
      </c>
      <c r="E113" t="s">
        <v>5677</v>
      </c>
      <c r="F113" t="s">
        <v>1718</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2548</v>
      </c>
      <c r="D114" t="s">
        <v>5678</v>
      </c>
      <c r="E114" t="s">
        <v>5679</v>
      </c>
      <c r="F114" t="s">
        <v>2759</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1577</v>
      </c>
      <c r="D115" t="s">
        <v>5680</v>
      </c>
      <c r="E115" t="s">
        <v>5681</v>
      </c>
      <c r="F115" t="s">
        <v>1718</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2549</v>
      </c>
      <c r="D116" t="s">
        <v>5682</v>
      </c>
      <c r="E116" t="s">
        <v>5683</v>
      </c>
      <c r="F116" t="s">
        <v>1718</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2550</v>
      </c>
      <c r="D117" t="s">
        <v>5684</v>
      </c>
      <c r="E117" t="s">
        <v>5685</v>
      </c>
      <c r="F117" t="s">
        <v>1718</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1581</v>
      </c>
      <c r="D118" t="s">
        <v>5686</v>
      </c>
      <c r="E118" t="s">
        <v>5687</v>
      </c>
      <c r="F118" t="s">
        <v>1718</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2559</v>
      </c>
      <c r="D119" t="s">
        <v>5688</v>
      </c>
      <c r="E119" t="s">
        <v>5689</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2553</v>
      </c>
    </row>
    <row r="121" spans="1:37" ht="15" customHeight="1">
      <c r="A121" s="121" t="s">
        <v>115</v>
      </c>
      <c r="B121" s="110" t="s">
        <v>739</v>
      </c>
      <c r="C121" t="s">
        <v>1266</v>
      </c>
      <c r="D121" t="s">
        <v>5690</v>
      </c>
      <c r="E121" t="s">
        <v>5691</v>
      </c>
      <c r="F121" t="s">
        <v>2729</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1352</v>
      </c>
      <c r="D122" t="s">
        <v>5692</v>
      </c>
      <c r="E122" t="s">
        <v>5693</v>
      </c>
      <c r="F122" t="s">
        <v>1718</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1273</v>
      </c>
      <c r="D123" t="s">
        <v>5694</v>
      </c>
      <c r="E123" t="s">
        <v>5695</v>
      </c>
      <c r="F123" t="s">
        <v>1718</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1282</v>
      </c>
      <c r="D124" t="s">
        <v>5696</v>
      </c>
      <c r="E124" t="s">
        <v>5697</v>
      </c>
      <c r="F124" t="s">
        <v>2729</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2548</v>
      </c>
      <c r="D125" t="s">
        <v>5698</v>
      </c>
      <c r="E125" t="s">
        <v>5699</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1577</v>
      </c>
      <c r="D126" t="s">
        <v>5700</v>
      </c>
      <c r="E126" t="s">
        <v>5701</v>
      </c>
      <c r="F126" t="s">
        <v>2729</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2549</v>
      </c>
      <c r="D127" t="s">
        <v>5702</v>
      </c>
      <c r="E127" t="s">
        <v>5703</v>
      </c>
      <c r="F127" t="s">
        <v>2729</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2550</v>
      </c>
      <c r="D128" t="s">
        <v>5704</v>
      </c>
      <c r="E128" t="s">
        <v>5705</v>
      </c>
      <c r="F128" t="s">
        <v>1718</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1581</v>
      </c>
      <c r="D129" t="s">
        <v>5706</v>
      </c>
      <c r="E129" t="s">
        <v>5707</v>
      </c>
      <c r="F129" t="s">
        <v>2729</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2560</v>
      </c>
      <c r="D130" t="s">
        <v>5708</v>
      </c>
      <c r="E130" t="s">
        <v>5709</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2561</v>
      </c>
      <c r="D131" t="s">
        <v>5710</v>
      </c>
      <c r="E131" t="s">
        <v>5711</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2562</v>
      </c>
    </row>
    <row r="133" spans="1:38" ht="15" customHeight="1">
      <c r="C133" t="s">
        <v>1221</v>
      </c>
    </row>
    <row r="134" spans="1:38" ht="15" customHeight="1">
      <c r="A134" s="121" t="s">
        <v>115</v>
      </c>
      <c r="B134" s="110" t="s">
        <v>728</v>
      </c>
      <c r="C134" t="s">
        <v>1266</v>
      </c>
      <c r="D134" t="s">
        <v>5712</v>
      </c>
      <c r="E134" t="s">
        <v>5713</v>
      </c>
      <c r="F134" t="s">
        <v>1864</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1352</v>
      </c>
      <c r="D135" t="s">
        <v>5714</v>
      </c>
      <c r="E135" t="s">
        <v>5715</v>
      </c>
      <c r="F135" t="s">
        <v>1864</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1273</v>
      </c>
      <c r="D136" t="s">
        <v>5716</v>
      </c>
      <c r="E136" t="s">
        <v>5717</v>
      </c>
      <c r="F136" t="s">
        <v>1864</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1282</v>
      </c>
      <c r="D137" t="s">
        <v>5718</v>
      </c>
      <c r="E137" t="s">
        <v>5719</v>
      </c>
      <c r="F137" t="s">
        <v>1864</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2548</v>
      </c>
      <c r="D138" t="s">
        <v>5720</v>
      </c>
      <c r="E138" t="s">
        <v>5721</v>
      </c>
      <c r="F138" t="s">
        <v>1864</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1577</v>
      </c>
      <c r="D139" t="s">
        <v>5722</v>
      </c>
      <c r="E139" t="s">
        <v>5723</v>
      </c>
      <c r="F139" t="s">
        <v>1864</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2549</v>
      </c>
      <c r="D140" t="s">
        <v>5724</v>
      </c>
      <c r="E140" t="s">
        <v>5725</v>
      </c>
      <c r="F140" t="s">
        <v>1864</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2550</v>
      </c>
      <c r="D141" t="s">
        <v>5726</v>
      </c>
      <c r="E141" t="s">
        <v>5727</v>
      </c>
      <c r="F141" t="s">
        <v>1864</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1581</v>
      </c>
      <c r="D142" t="s">
        <v>5728</v>
      </c>
      <c r="E142" t="s">
        <v>5729</v>
      </c>
      <c r="F142" t="s">
        <v>1864</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2551</v>
      </c>
      <c r="D143" t="s">
        <v>5730</v>
      </c>
      <c r="E143" t="s">
        <v>5731</v>
      </c>
      <c r="F143" t="s">
        <v>1864</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1223</v>
      </c>
    </row>
    <row r="145" spans="1:37" ht="15" customHeight="1">
      <c r="A145" s="121" t="s">
        <v>115</v>
      </c>
      <c r="B145" s="110" t="s">
        <v>718</v>
      </c>
      <c r="C145" t="s">
        <v>1266</v>
      </c>
      <c r="D145" t="s">
        <v>5732</v>
      </c>
      <c r="E145" t="s">
        <v>5733</v>
      </c>
      <c r="F145" t="s">
        <v>1864</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1352</v>
      </c>
      <c r="D146" t="s">
        <v>5734</v>
      </c>
      <c r="E146" t="s">
        <v>5735</v>
      </c>
      <c r="F146" t="s">
        <v>1864</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1273</v>
      </c>
      <c r="D147" t="s">
        <v>5736</v>
      </c>
      <c r="E147" t="s">
        <v>5737</v>
      </c>
      <c r="F147" t="s">
        <v>1864</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1282</v>
      </c>
      <c r="D148" t="s">
        <v>5738</v>
      </c>
      <c r="E148" t="s">
        <v>5739</v>
      </c>
      <c r="F148" t="s">
        <v>1864</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2548</v>
      </c>
      <c r="D149" t="s">
        <v>5740</v>
      </c>
      <c r="E149" t="s">
        <v>5741</v>
      </c>
      <c r="F149" t="s">
        <v>1864</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1577</v>
      </c>
      <c r="D150" t="s">
        <v>5742</v>
      </c>
      <c r="E150" t="s">
        <v>5743</v>
      </c>
      <c r="F150" t="s">
        <v>1864</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2549</v>
      </c>
      <c r="D151" t="s">
        <v>5744</v>
      </c>
      <c r="E151" t="s">
        <v>5745</v>
      </c>
      <c r="F151" t="s">
        <v>1864</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2550</v>
      </c>
      <c r="D152" t="s">
        <v>5746</v>
      </c>
      <c r="E152" t="s">
        <v>5747</v>
      </c>
      <c r="F152" t="s">
        <v>1864</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1581</v>
      </c>
      <c r="D153" t="s">
        <v>5748</v>
      </c>
      <c r="E153" t="s">
        <v>5749</v>
      </c>
      <c r="F153" t="s">
        <v>1864</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2552</v>
      </c>
      <c r="D154" t="s">
        <v>5750</v>
      </c>
      <c r="E154" t="s">
        <v>5751</v>
      </c>
      <c r="F154" t="s">
        <v>1864</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2553</v>
      </c>
    </row>
    <row r="156" spans="1:37" ht="15" customHeight="1">
      <c r="A156" s="121" t="s">
        <v>115</v>
      </c>
      <c r="B156" s="110" t="s">
        <v>708</v>
      </c>
      <c r="C156" t="s">
        <v>1266</v>
      </c>
      <c r="D156" t="s">
        <v>5752</v>
      </c>
      <c r="E156" t="s">
        <v>5753</v>
      </c>
      <c r="F156" t="s">
        <v>1864</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1352</v>
      </c>
      <c r="D157" t="s">
        <v>5754</v>
      </c>
      <c r="E157" t="s">
        <v>5755</v>
      </c>
      <c r="F157" t="s">
        <v>1864</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1273</v>
      </c>
      <c r="D158" t="s">
        <v>5756</v>
      </c>
      <c r="E158" t="s">
        <v>5757</v>
      </c>
      <c r="F158" t="s">
        <v>1864</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1282</v>
      </c>
      <c r="D159" t="s">
        <v>5758</v>
      </c>
      <c r="E159" t="s">
        <v>5759</v>
      </c>
      <c r="F159" t="s">
        <v>1864</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2548</v>
      </c>
      <c r="D160" t="s">
        <v>5760</v>
      </c>
      <c r="E160" t="s">
        <v>5761</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1577</v>
      </c>
      <c r="D161" t="s">
        <v>5762</v>
      </c>
      <c r="E161" t="s">
        <v>5763</v>
      </c>
      <c r="F161" t="s">
        <v>1864</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2549</v>
      </c>
      <c r="D162" t="s">
        <v>5764</v>
      </c>
      <c r="E162" t="s">
        <v>5765</v>
      </c>
      <c r="F162" t="s">
        <v>1864</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2550</v>
      </c>
      <c r="D163" t="s">
        <v>5766</v>
      </c>
      <c r="E163" t="s">
        <v>5767</v>
      </c>
      <c r="F163" t="s">
        <v>1864</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1581</v>
      </c>
      <c r="D164" t="s">
        <v>5768</v>
      </c>
      <c r="E164" t="s">
        <v>5769</v>
      </c>
      <c r="F164" t="s">
        <v>1864</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2554</v>
      </c>
      <c r="D165" t="s">
        <v>5770</v>
      </c>
      <c r="E165" t="s">
        <v>5771</v>
      </c>
      <c r="F165" t="s">
        <v>1864</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2563</v>
      </c>
      <c r="D166" t="s">
        <v>5772</v>
      </c>
      <c r="E166" t="s">
        <v>5773</v>
      </c>
      <c r="F166" t="s">
        <v>1864</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5774</v>
      </c>
      <c r="E170" t="s">
        <v>5775</v>
      </c>
      <c r="F170" t="s">
        <v>2729</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1352</v>
      </c>
      <c r="D171" t="s">
        <v>5776</v>
      </c>
      <c r="E171" t="s">
        <v>5777</v>
      </c>
      <c r="F171" t="s">
        <v>1718</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1273</v>
      </c>
      <c r="D172" t="s">
        <v>5778</v>
      </c>
      <c r="E172" t="s">
        <v>5779</v>
      </c>
      <c r="F172" t="s">
        <v>1718</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1282</v>
      </c>
      <c r="D173" t="s">
        <v>5780</v>
      </c>
      <c r="E173" t="s">
        <v>5781</v>
      </c>
      <c r="F173" t="s">
        <v>1718</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2548</v>
      </c>
      <c r="D174" t="s">
        <v>5782</v>
      </c>
      <c r="E174" t="s">
        <v>5783</v>
      </c>
      <c r="F174" t="s">
        <v>1718</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1577</v>
      </c>
      <c r="D175" t="s">
        <v>5784</v>
      </c>
      <c r="E175" t="s">
        <v>5785</v>
      </c>
      <c r="F175" t="s">
        <v>2729</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2549</v>
      </c>
      <c r="D176" t="s">
        <v>5786</v>
      </c>
      <c r="E176" t="s">
        <v>5787</v>
      </c>
      <c r="F176" t="s">
        <v>2729</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2550</v>
      </c>
      <c r="D177" t="s">
        <v>5788</v>
      </c>
      <c r="E177" t="s">
        <v>5789</v>
      </c>
      <c r="F177" t="s">
        <v>1718</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1581</v>
      </c>
      <c r="D178" t="s">
        <v>5790</v>
      </c>
      <c r="E178" t="s">
        <v>5791</v>
      </c>
      <c r="F178" t="s">
        <v>2729</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2558</v>
      </c>
      <c r="D179" t="s">
        <v>5792</v>
      </c>
      <c r="E179" t="s">
        <v>5793</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1223</v>
      </c>
    </row>
    <row r="181" spans="1:37" ht="15" customHeight="1">
      <c r="A181" s="121" t="s">
        <v>115</v>
      </c>
      <c r="B181" s="110" t="s">
        <v>686</v>
      </c>
      <c r="C181" t="s">
        <v>1266</v>
      </c>
      <c r="D181" t="s">
        <v>5794</v>
      </c>
      <c r="E181" t="s">
        <v>5795</v>
      </c>
      <c r="F181" t="s">
        <v>2729</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1352</v>
      </c>
      <c r="D182" t="s">
        <v>5796</v>
      </c>
      <c r="E182" t="s">
        <v>5797</v>
      </c>
      <c r="F182" t="s">
        <v>1718</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1273</v>
      </c>
      <c r="D183" t="s">
        <v>5798</v>
      </c>
      <c r="E183" t="s">
        <v>5799</v>
      </c>
      <c r="F183" t="s">
        <v>1718</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1282</v>
      </c>
      <c r="D184" t="s">
        <v>5800</v>
      </c>
      <c r="E184" t="s">
        <v>5801</v>
      </c>
      <c r="F184" t="s">
        <v>1718</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2548</v>
      </c>
      <c r="D185" t="s">
        <v>5802</v>
      </c>
      <c r="E185" t="s">
        <v>5803</v>
      </c>
      <c r="F185" t="s">
        <v>2759</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1577</v>
      </c>
      <c r="D186" t="s">
        <v>5804</v>
      </c>
      <c r="E186" t="s">
        <v>5805</v>
      </c>
      <c r="F186" t="s">
        <v>1718</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2549</v>
      </c>
      <c r="D187" t="s">
        <v>5806</v>
      </c>
      <c r="E187" t="s">
        <v>5807</v>
      </c>
      <c r="F187" t="s">
        <v>1718</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2550</v>
      </c>
      <c r="D188" t="s">
        <v>5808</v>
      </c>
      <c r="E188" t="s">
        <v>5809</v>
      </c>
      <c r="F188" t="s">
        <v>1718</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1581</v>
      </c>
      <c r="D189" t="s">
        <v>5810</v>
      </c>
      <c r="E189" t="s">
        <v>5811</v>
      </c>
      <c r="F189" t="s">
        <v>1718</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2559</v>
      </c>
      <c r="D190" t="s">
        <v>5812</v>
      </c>
      <c r="E190" t="s">
        <v>5813</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2553</v>
      </c>
    </row>
    <row r="192" spans="1:37" ht="15" customHeight="1">
      <c r="A192" s="121" t="s">
        <v>115</v>
      </c>
      <c r="B192" s="110" t="s">
        <v>676</v>
      </c>
      <c r="C192" t="s">
        <v>1266</v>
      </c>
      <c r="D192" t="s">
        <v>5814</v>
      </c>
      <c r="E192" t="s">
        <v>5815</v>
      </c>
      <c r="F192" t="s">
        <v>2729</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1352</v>
      </c>
      <c r="D193" t="s">
        <v>5816</v>
      </c>
      <c r="E193" t="s">
        <v>5817</v>
      </c>
      <c r="F193" t="s">
        <v>1718</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1273</v>
      </c>
      <c r="D194" t="s">
        <v>5818</v>
      </c>
      <c r="E194" t="s">
        <v>5819</v>
      </c>
      <c r="F194" t="s">
        <v>1718</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1282</v>
      </c>
      <c r="D195" t="s">
        <v>5820</v>
      </c>
      <c r="E195" t="s">
        <v>5821</v>
      </c>
      <c r="F195" t="s">
        <v>2729</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2548</v>
      </c>
      <c r="D196" t="s">
        <v>5822</v>
      </c>
      <c r="E196" t="s">
        <v>5823</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1577</v>
      </c>
      <c r="D197" t="s">
        <v>5824</v>
      </c>
      <c r="E197" t="s">
        <v>5825</v>
      </c>
      <c r="F197" t="s">
        <v>2729</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2549</v>
      </c>
      <c r="D198" t="s">
        <v>5826</v>
      </c>
      <c r="E198" t="s">
        <v>5827</v>
      </c>
      <c r="F198" t="s">
        <v>2729</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2550</v>
      </c>
      <c r="D199" t="s">
        <v>5828</v>
      </c>
      <c r="E199" t="s">
        <v>5829</v>
      </c>
      <c r="F199" t="s">
        <v>1718</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1581</v>
      </c>
      <c r="D200" t="s">
        <v>5830</v>
      </c>
      <c r="E200" t="s">
        <v>5831</v>
      </c>
      <c r="F200" t="s">
        <v>2729</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2560</v>
      </c>
      <c r="D201" t="s">
        <v>5832</v>
      </c>
      <c r="E201" t="s">
        <v>5833</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2561</v>
      </c>
      <c r="D202" t="s">
        <v>5834</v>
      </c>
      <c r="E202" t="s">
        <v>5835</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2564</v>
      </c>
    </row>
    <row r="204" spans="1:38" ht="15" customHeight="1">
      <c r="C204" t="s">
        <v>1221</v>
      </c>
    </row>
    <row r="205" spans="1:38" ht="15" customHeight="1">
      <c r="A205" s="121" t="s">
        <v>115</v>
      </c>
      <c r="B205" s="110" t="s">
        <v>665</v>
      </c>
      <c r="C205" t="s">
        <v>1266</v>
      </c>
      <c r="D205" t="s">
        <v>5836</v>
      </c>
      <c r="E205" t="s">
        <v>5837</v>
      </c>
      <c r="F205" t="s">
        <v>1588</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1352</v>
      </c>
      <c r="D206" t="s">
        <v>5838</v>
      </c>
      <c r="E206" t="s">
        <v>5839</v>
      </c>
      <c r="F206" t="s">
        <v>1588</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1273</v>
      </c>
      <c r="D207" t="s">
        <v>5840</v>
      </c>
      <c r="E207" t="s">
        <v>5841</v>
      </c>
      <c r="F207" t="s">
        <v>1588</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1282</v>
      </c>
      <c r="D208" t="s">
        <v>5842</v>
      </c>
      <c r="E208" t="s">
        <v>5843</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2548</v>
      </c>
      <c r="D209" t="s">
        <v>5844</v>
      </c>
      <c r="E209" t="s">
        <v>5845</v>
      </c>
      <c r="F209" t="s">
        <v>1588</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1577</v>
      </c>
      <c r="D210" t="s">
        <v>5846</v>
      </c>
      <c r="E210" t="s">
        <v>5847</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2549</v>
      </c>
      <c r="D211" t="s">
        <v>5848</v>
      </c>
      <c r="E211" t="s">
        <v>5849</v>
      </c>
      <c r="F211" t="s">
        <v>1588</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2550</v>
      </c>
      <c r="D212" t="s">
        <v>5850</v>
      </c>
      <c r="E212" t="s">
        <v>5851</v>
      </c>
      <c r="F212" t="s">
        <v>1588</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1581</v>
      </c>
      <c r="D213" t="s">
        <v>5852</v>
      </c>
      <c r="E213" t="s">
        <v>5853</v>
      </c>
      <c r="F213" t="s">
        <v>1588</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2551</v>
      </c>
      <c r="D214" t="s">
        <v>5854</v>
      </c>
      <c r="E214" t="s">
        <v>5855</v>
      </c>
      <c r="F214" t="s">
        <v>1588</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1223</v>
      </c>
    </row>
    <row r="216" spans="1:37" ht="15" customHeight="1">
      <c r="A216" s="121" t="s">
        <v>115</v>
      </c>
      <c r="B216" s="110" t="s">
        <v>655</v>
      </c>
      <c r="C216" t="s">
        <v>1266</v>
      </c>
      <c r="D216" t="s">
        <v>5856</v>
      </c>
      <c r="E216" t="s">
        <v>5857</v>
      </c>
      <c r="F216" t="s">
        <v>1588</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1352</v>
      </c>
      <c r="D217" t="s">
        <v>5858</v>
      </c>
      <c r="E217" t="s">
        <v>5859</v>
      </c>
      <c r="F217" t="s">
        <v>1588</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1273</v>
      </c>
      <c r="D218" t="s">
        <v>5860</v>
      </c>
      <c r="E218" t="s">
        <v>5861</v>
      </c>
      <c r="F218" t="s">
        <v>1588</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1282</v>
      </c>
      <c r="D219" t="s">
        <v>5862</v>
      </c>
      <c r="E219" t="s">
        <v>5863</v>
      </c>
      <c r="F219" t="s">
        <v>1588</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2548</v>
      </c>
      <c r="D220" t="s">
        <v>5864</v>
      </c>
      <c r="E220" t="s">
        <v>5865</v>
      </c>
      <c r="F220" t="s">
        <v>1588</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1577</v>
      </c>
      <c r="D221" t="s">
        <v>5866</v>
      </c>
      <c r="E221" t="s">
        <v>5867</v>
      </c>
      <c r="F221" t="s">
        <v>1588</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2549</v>
      </c>
      <c r="D222" t="s">
        <v>5868</v>
      </c>
      <c r="E222" t="s">
        <v>5869</v>
      </c>
      <c r="F222" t="s">
        <v>1588</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2550</v>
      </c>
      <c r="D223" t="s">
        <v>5870</v>
      </c>
      <c r="E223" t="s">
        <v>5871</v>
      </c>
      <c r="F223" t="s">
        <v>1588</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1581</v>
      </c>
      <c r="D224" t="s">
        <v>5872</v>
      </c>
      <c r="E224" t="s">
        <v>5873</v>
      </c>
      <c r="F224" t="s">
        <v>1588</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2552</v>
      </c>
      <c r="D225" t="s">
        <v>5874</v>
      </c>
      <c r="E225" t="s">
        <v>5875</v>
      </c>
      <c r="F225" t="s">
        <v>1588</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2553</v>
      </c>
    </row>
    <row r="227" spans="1:37" ht="15" customHeight="1">
      <c r="A227" s="121" t="s">
        <v>115</v>
      </c>
      <c r="B227" s="110" t="s">
        <v>645</v>
      </c>
      <c r="C227" t="s">
        <v>1266</v>
      </c>
      <c r="D227" t="s">
        <v>5876</v>
      </c>
      <c r="E227" t="s">
        <v>5877</v>
      </c>
      <c r="F227" t="s">
        <v>1588</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1352</v>
      </c>
      <c r="D228" t="s">
        <v>5878</v>
      </c>
      <c r="E228" t="s">
        <v>5879</v>
      </c>
      <c r="F228" t="s">
        <v>1588</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1273</v>
      </c>
      <c r="D229" t="s">
        <v>5880</v>
      </c>
      <c r="E229" t="s">
        <v>5881</v>
      </c>
      <c r="F229" t="s">
        <v>1588</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1282</v>
      </c>
      <c r="D230" t="s">
        <v>5882</v>
      </c>
      <c r="E230" t="s">
        <v>5883</v>
      </c>
      <c r="F230" t="s">
        <v>1588</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2548</v>
      </c>
      <c r="D231" t="s">
        <v>5884</v>
      </c>
      <c r="E231" t="s">
        <v>5885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1577</v>
      </c>
      <c r="D232" t="s">
        <v>5886</v>
      </c>
      <c r="E232" t="s">
        <v>5887</v>
      </c>
      <c r="F232" t="s">
        <v>1588</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2549</v>
      </c>
      <c r="D233" t="s">
        <v>5888</v>
      </c>
      <c r="E233" t="s">
        <v>5889</v>
      </c>
      <c r="F233" t="s">
        <v>1588</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2550</v>
      </c>
      <c r="D234" t="s">
        <v>5890</v>
      </c>
      <c r="E234" t="s">
        <v>5891</v>
      </c>
      <c r="F234" t="s">
        <v>1588</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1581</v>
      </c>
      <c r="D235" t="s">
        <v>5892</v>
      </c>
      <c r="E235" t="s">
        <v>5893</v>
      </c>
      <c r="F235" t="s">
        <v>1588</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2554</v>
      </c>
      <c r="D236" t="s">
        <v>5894</v>
      </c>
      <c r="E236" t="s">
        <v>5895</v>
      </c>
      <c r="F236" t="s">
        <v>1588</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1573</v>
      </c>
      <c r="D237" t="s">
        <v>5896</v>
      </c>
      <c r="E237" t="s">
        <v>5897</v>
      </c>
      <c r="F237" t="s">
        <v>1588</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2565</v>
      </c>
      <c r="D239" t="s">
        <v>5898</v>
      </c>
      <c r="E239" t="s">
        <v>5899</v>
      </c>
      <c r="F239" t="s">
        <v>2995</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2566</v>
      </c>
      <c r="D240" t="s">
        <v>5900</v>
      </c>
      <c r="E240" t="s">
        <v>5901</v>
      </c>
      <c r="F240" t="s">
        <v>2998</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1351</v>
      </c>
      <c r="D242" t="s">
        <v>5902</v>
      </c>
      <c r="E242" t="s">
        <v>5903</v>
      </c>
      <c r="F242" t="s">
        <v>1294</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1257</v>
      </c>
      <c r="D243" t="s">
        <v>5904</v>
      </c>
      <c r="E243" t="s">
        <v>5905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1354</v>
      </c>
      <c r="D244" t="s">
        <v>5906</v>
      </c>
      <c r="E244" t="s">
        <v>5907</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1355</v>
      </c>
      <c r="D245" t="s">
        <v>5908</v>
      </c>
      <c r="E245" t="s">
        <v>5909</v>
      </c>
      <c r="F245" t="s">
        <v>1294</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2567</v>
      </c>
      <c r="D247" t="s">
        <v>5910</v>
      </c>
      <c r="E247" t="s">
        <v>5911</v>
      </c>
      <c r="F247" t="s">
        <v>2995</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2566</v>
      </c>
      <c r="D248" t="s">
        <v>5912</v>
      </c>
      <c r="E248" t="s">
        <v>5913</v>
      </c>
      <c r="F248" t="s">
        <v>2998</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1351</v>
      </c>
      <c r="D250" t="s">
        <v>5914</v>
      </c>
      <c r="E250" t="s">
        <v>3646</v>
      </c>
      <c r="F250" t="s">
        <v>1294</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1257</v>
      </c>
      <c r="D251" t="s">
        <v>5915</v>
      </c>
      <c r="E251" t="s">
        <v>3648</v>
      </c>
      <c r="F251" t="s">
        <v>1294</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1354</v>
      </c>
      <c r="D252" t="s">
        <v>5916</v>
      </c>
      <c r="E252" t="s">
        <v>3650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1355</v>
      </c>
      <c r="D253" t="s">
        <v>5917</v>
      </c>
      <c r="E253" t="s">
        <v>3652</v>
      </c>
      <c r="F253" t="s">
        <v>1294</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2568</v>
      </c>
      <c r="D255" t="s">
        <v>5918</v>
      </c>
      <c r="E255" t="s">
        <v>5919</v>
      </c>
      <c r="F255" t="s">
        <v>3025</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2569</v>
      </c>
      <c r="D256" t="s">
        <v>5920</v>
      </c>
      <c r="E256" t="s">
        <v>5921</v>
      </c>
      <c r="F256" t="s">
        <v>3025</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2570</v>
      </c>
      <c r="D257" t="s">
        <v>5922</v>
      </c>
      <c r="E257" t="s">
        <v>5923</v>
      </c>
      <c r="F257" t="s">
        <v>3025</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1351</v>
      </c>
      <c r="D259" t="s">
        <v>5924</v>
      </c>
      <c r="E259" t="s">
        <v>3656</v>
      </c>
      <c r="F259" t="s">
        <v>1294</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1257</v>
      </c>
      <c r="D260" t="s">
        <v>5925</v>
      </c>
      <c r="E260" t="s">
        <v>3658</v>
      </c>
      <c r="F260" t="s">
        <v>1294</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1354</v>
      </c>
      <c r="D261" t="s">
        <v>5926</v>
      </c>
      <c r="E261" t="s">
        <v>3660</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1355</v>
      </c>
      <c r="D262" t="s">
        <v>5927</v>
      </c>
      <c r="E262" t="s">
        <v>3662</v>
      </c>
      <c r="F262" t="s">
        <v>1294</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5928</v>
      </c>
    </row>
    <row r="13" spans="2:38" ht="15" customHeight="1">
      <c r="C13" t="s">
        <v>5929</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3424</v>
      </c>
    </row>
    <row r="16" spans="2:38">
      <c r="C16" t="s">
        <v>831</v>
      </c>
    </row>
    <row r="17" spans="1:38" ht="15" customHeight="1">
      <c r="C17" t="s">
        <v>2547</v>
      </c>
    </row>
    <row r="18" spans="1:38" ht="15" customHeight="1">
      <c r="C18" t="s">
        <v>1221</v>
      </c>
    </row>
    <row r="19" spans="1:38" ht="15" customHeight="1">
      <c r="A19" s="121" t="s">
        <v>115</v>
      </c>
      <c r="B19" s="110" t="s">
        <v>830</v>
      </c>
      <c r="C19" t="s">
        <v>1266</v>
      </c>
      <c r="D19" t="s">
        <v>5508</v>
      </c>
      <c r="E19" t="s">
        <v>5930</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5510</v>
      </c>
      <c r="E20" t="s">
        <v>5931</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5512</v>
      </c>
      <c r="E21" t="s">
        <v>5932</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5514</v>
      </c>
      <c r="E22" t="s">
        <v>5933</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5516</v>
      </c>
      <c r="E23" t="s">
        <v>5934</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5518</v>
      </c>
      <c r="E24" t="s">
        <v>5935</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5520</v>
      </c>
      <c r="E25" t="s">
        <v>5936</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5522</v>
      </c>
      <c r="E26" t="s">
        <v>5937</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5524</v>
      </c>
      <c r="E27" t="s">
        <v>5938</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5526</v>
      </c>
      <c r="E28" t="s">
        <v>5939</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5528</v>
      </c>
      <c r="E30" t="s">
        <v>5940</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5530</v>
      </c>
      <c r="E31" t="s">
        <v>5941</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5532</v>
      </c>
      <c r="E32" t="s">
        <v>5942</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5534</v>
      </c>
      <c r="E33" t="s">
        <v>5943</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5536</v>
      </c>
      <c r="E34" t="s">
        <v>5944</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5538</v>
      </c>
      <c r="E35" t="s">
        <v>5945</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5540</v>
      </c>
      <c r="E36" t="s">
        <v>5946</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5542</v>
      </c>
      <c r="E37" t="s">
        <v>5947</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5544</v>
      </c>
      <c r="E38" t="s">
        <v>5948</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5546</v>
      </c>
      <c r="E39" t="s">
        <v>5949</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5548</v>
      </c>
      <c r="E41" t="s">
        <v>5950</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5550</v>
      </c>
      <c r="E42" t="s">
        <v>5951</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5552</v>
      </c>
      <c r="E43" t="s">
        <v>5952</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5554</v>
      </c>
      <c r="E44" t="s">
        <v>5953</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5556</v>
      </c>
      <c r="E45" t="s">
        <v>5954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5558</v>
      </c>
      <c r="E46" t="s">
        <v>5955</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5560</v>
      </c>
      <c r="E47" t="s">
        <v>5956</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5562</v>
      </c>
      <c r="E48" t="s">
        <v>5957</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5564</v>
      </c>
      <c r="E49" t="s">
        <v>5958</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5566</v>
      </c>
      <c r="E50" t="s">
        <v>5959</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5568</v>
      </c>
      <c r="E51" t="s">
        <v>5960</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5570</v>
      </c>
      <c r="E54" t="s">
        <v>5961</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5572</v>
      </c>
      <c r="E55" t="s">
        <v>5962</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5574</v>
      </c>
      <c r="E56" t="s">
        <v>5963</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5576</v>
      </c>
      <c r="E57" t="s">
        <v>5964</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5578</v>
      </c>
      <c r="E58" t="s">
        <v>5965</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5580</v>
      </c>
      <c r="E59" t="s">
        <v>5966</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5582</v>
      </c>
      <c r="E60" t="s">
        <v>5967</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5584</v>
      </c>
      <c r="E61" t="s">
        <v>5968</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5586</v>
      </c>
      <c r="E62" t="s">
        <v>5969</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5588</v>
      </c>
      <c r="E63" t="s">
        <v>5970</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5590</v>
      </c>
      <c r="E65" t="s">
        <v>5971</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5592</v>
      </c>
      <c r="E66" t="s">
        <v>5972</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5594</v>
      </c>
      <c r="E67" t="s">
        <v>5973</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5596</v>
      </c>
      <c r="E68" t="s">
        <v>5974</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5598</v>
      </c>
      <c r="E69" t="s">
        <v>5975</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5600</v>
      </c>
      <c r="E70" t="s">
        <v>5976</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5602</v>
      </c>
      <c r="E71" t="s">
        <v>5977</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5604</v>
      </c>
      <c r="E72" t="s">
        <v>5978</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5606</v>
      </c>
      <c r="E73" t="s">
        <v>5979</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5608</v>
      </c>
      <c r="E74" t="s">
        <v>5980</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5610</v>
      </c>
      <c r="E76" t="s">
        <v>5981</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5612</v>
      </c>
      <c r="E77" t="s">
        <v>5982</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5614</v>
      </c>
      <c r="E78" t="s">
        <v>5983</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5616</v>
      </c>
      <c r="E79" t="s">
        <v>5984</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5618</v>
      </c>
      <c r="E80" t="s">
        <v>5985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5620</v>
      </c>
      <c r="E81" t="s">
        <v>5986</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5622</v>
      </c>
      <c r="E82" t="s">
        <v>5987</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5624</v>
      </c>
      <c r="E83" t="s">
        <v>5988</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5626</v>
      </c>
      <c r="E84" t="s">
        <v>5989</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5628</v>
      </c>
      <c r="E85" t="s">
        <v>5990</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5630</v>
      </c>
      <c r="E87" t="s">
        <v>5991</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5632</v>
      </c>
      <c r="E88" t="s">
        <v>5992</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5634</v>
      </c>
      <c r="E89" t="s">
        <v>5993</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5636</v>
      </c>
      <c r="E90" t="s">
        <v>5994</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5638</v>
      </c>
      <c r="E91" t="s">
        <v>5995</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5640</v>
      </c>
      <c r="E92" t="s">
        <v>5996</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5642</v>
      </c>
      <c r="E93" t="s">
        <v>5997</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5644</v>
      </c>
      <c r="E94" t="s">
        <v>5998</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5646</v>
      </c>
      <c r="E95" t="s">
        <v>5999</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5648</v>
      </c>
      <c r="E96" t="s">
        <v>6000</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5650</v>
      </c>
      <c r="E99" t="s">
        <v>6001</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5652</v>
      </c>
      <c r="E100" t="s">
        <v>6002</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5654</v>
      </c>
      <c r="E101" t="s">
        <v>6003</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5656</v>
      </c>
      <c r="E102" t="s">
        <v>6004</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5658</v>
      </c>
      <c r="E103" t="s">
        <v>6005</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5660</v>
      </c>
      <c r="E104" t="s">
        <v>6006</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5662</v>
      </c>
      <c r="E105" t="s">
        <v>6007</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5664</v>
      </c>
      <c r="E106" t="s">
        <v>6008</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5666</v>
      </c>
      <c r="E107" t="s">
        <v>6009</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5668</v>
      </c>
      <c r="E108" t="s">
        <v>6010</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5670</v>
      </c>
      <c r="E110" t="s">
        <v>6011</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5672</v>
      </c>
      <c r="E111" t="s">
        <v>6012</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5674</v>
      </c>
      <c r="E112" t="s">
        <v>6013</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5676</v>
      </c>
      <c r="E113" t="s">
        <v>6014</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5678</v>
      </c>
      <c r="E114" t="s">
        <v>6015</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5680</v>
      </c>
      <c r="E115" t="s">
        <v>6016</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5682</v>
      </c>
      <c r="E116" t="s">
        <v>6017</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5684</v>
      </c>
      <c r="E117" t="s">
        <v>6018</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5686</v>
      </c>
      <c r="E118" t="s">
        <v>6019</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5688</v>
      </c>
      <c r="E119" t="s">
        <v>6020</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5690</v>
      </c>
      <c r="E121" t="s">
        <v>6021</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5692</v>
      </c>
      <c r="E122" t="s">
        <v>6022</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5694</v>
      </c>
      <c r="E123" t="s">
        <v>6023</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5696</v>
      </c>
      <c r="E124" t="s">
        <v>6024</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5698</v>
      </c>
      <c r="E125" t="s">
        <v>6025</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5700</v>
      </c>
      <c r="E126" t="s">
        <v>6026</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5702</v>
      </c>
      <c r="E127" t="s">
        <v>6027</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5704</v>
      </c>
      <c r="E128" t="s">
        <v>6028</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5706</v>
      </c>
      <c r="E129" t="s">
        <v>6029</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5708</v>
      </c>
      <c r="E130" t="s">
        <v>6030</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5710</v>
      </c>
      <c r="E131" t="s">
        <v>6031</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5712</v>
      </c>
      <c r="E134" t="s">
        <v>6032</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5714</v>
      </c>
      <c r="E135" t="s">
        <v>6033</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5716</v>
      </c>
      <c r="E136" t="s">
        <v>6034</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5718</v>
      </c>
      <c r="E137" t="s">
        <v>6035</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5720</v>
      </c>
      <c r="E138" t="s">
        <v>6036</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5722</v>
      </c>
      <c r="E139" t="s">
        <v>6037</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5724</v>
      </c>
      <c r="E140" t="s">
        <v>6038</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5726</v>
      </c>
      <c r="E141" t="s">
        <v>6039</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5728</v>
      </c>
      <c r="E142" t="s">
        <v>6040</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5730</v>
      </c>
      <c r="E143" t="s">
        <v>6041</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5732</v>
      </c>
      <c r="E145" t="s">
        <v>6042</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5734</v>
      </c>
      <c r="E146" t="s">
        <v>6043</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5736</v>
      </c>
      <c r="E147" t="s">
        <v>6044</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5738</v>
      </c>
      <c r="E148" t="s">
        <v>6045</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5740</v>
      </c>
      <c r="E149" t="s">
        <v>6046</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5742</v>
      </c>
      <c r="E150" t="s">
        <v>6047</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5744</v>
      </c>
      <c r="E151" t="s">
        <v>6048</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5746</v>
      </c>
      <c r="E152" t="s">
        <v>6049</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5748</v>
      </c>
      <c r="E153" t="s">
        <v>6050</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5750</v>
      </c>
      <c r="E154" t="s">
        <v>6051</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5752</v>
      </c>
      <c r="E156" t="s">
        <v>6052</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5754</v>
      </c>
      <c r="E157" t="s">
        <v>6053</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5756</v>
      </c>
      <c r="E158" t="s">
        <v>6054</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5758</v>
      </c>
      <c r="E159" t="s">
        <v>6055</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5760</v>
      </c>
      <c r="E160" t="s">
        <v>6056</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5762</v>
      </c>
      <c r="E161" t="s">
        <v>6057</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5764</v>
      </c>
      <c r="E162" t="s">
        <v>6058</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5766</v>
      </c>
      <c r="E163" t="s">
        <v>6059</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5768</v>
      </c>
      <c r="E164" t="s">
        <v>6060</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5770</v>
      </c>
      <c r="E165" t="s">
        <v>6061</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5772</v>
      </c>
      <c r="E166" t="s">
        <v>6062</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5774</v>
      </c>
      <c r="E170" t="s">
        <v>6063</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5776</v>
      </c>
      <c r="E171" t="s">
        <v>6064</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5778</v>
      </c>
      <c r="E172" t="s">
        <v>6065</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5780</v>
      </c>
      <c r="E173" t="s">
        <v>6066</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5782</v>
      </c>
      <c r="E174" t="s">
        <v>6067</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5784</v>
      </c>
      <c r="E175" t="s">
        <v>6068</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5786</v>
      </c>
      <c r="E176" t="s">
        <v>6069</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5788</v>
      </c>
      <c r="E177" t="s">
        <v>6070</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5790</v>
      </c>
      <c r="E178" t="s">
        <v>6071</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5792</v>
      </c>
      <c r="E179" t="s">
        <v>6072</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5794</v>
      </c>
      <c r="E181" t="s">
        <v>6073</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5796</v>
      </c>
      <c r="E182" t="s">
        <v>6074</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5798</v>
      </c>
      <c r="E183" t="s">
        <v>6075</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5800</v>
      </c>
      <c r="E184" t="s">
        <v>6076</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5802</v>
      </c>
      <c r="E185" t="s">
        <v>6077</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5804</v>
      </c>
      <c r="E186" t="s">
        <v>6078</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5806</v>
      </c>
      <c r="E187" t="s">
        <v>6079</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5808</v>
      </c>
      <c r="E188" t="s">
        <v>6080</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5810</v>
      </c>
      <c r="E189" t="s">
        <v>6081</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5812</v>
      </c>
      <c r="E190" t="s">
        <v>6082</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5814</v>
      </c>
      <c r="E192" t="s">
        <v>6083</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5816</v>
      </c>
      <c r="E193" t="s">
        <v>6084</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5818</v>
      </c>
      <c r="E194" t="s">
        <v>6085</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5820</v>
      </c>
      <c r="E195" t="s">
        <v>6086</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5822</v>
      </c>
      <c r="E196" t="s">
        <v>6087</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5824</v>
      </c>
      <c r="E197" t="s">
        <v>6088</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5826</v>
      </c>
      <c r="E198" t="s">
        <v>6089</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5828</v>
      </c>
      <c r="E199" t="s">
        <v>6090</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5830</v>
      </c>
      <c r="E200" t="s">
        <v>6091</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5832</v>
      </c>
      <c r="E201" t="s">
        <v>6092</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5834</v>
      </c>
      <c r="E202" t="s">
        <v>6093</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5836</v>
      </c>
      <c r="E205" t="s">
        <v>6094</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5838</v>
      </c>
      <c r="E206" t="s">
        <v>6095</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5840</v>
      </c>
      <c r="E207" t="s">
        <v>6096</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5842</v>
      </c>
      <c r="E208" t="s">
        <v>6097</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5844</v>
      </c>
      <c r="E209" t="s">
        <v>6098</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5846</v>
      </c>
      <c r="E210" t="s">
        <v>6099</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5848</v>
      </c>
      <c r="E211" t="s">
        <v>6100</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5850</v>
      </c>
      <c r="E212" t="s">
        <v>6101</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5852</v>
      </c>
      <c r="E213" t="s">
        <v>6102</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5854</v>
      </c>
      <c r="E214" t="s">
        <v>6103</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5856</v>
      </c>
      <c r="E216" t="s">
        <v>6104</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5858</v>
      </c>
      <c r="E217" t="s">
        <v>6105</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5860</v>
      </c>
      <c r="E218" t="s">
        <v>6106</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5862</v>
      </c>
      <c r="E219" t="s">
        <v>6107</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5864</v>
      </c>
      <c r="E220" t="s">
        <v>6108</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5866</v>
      </c>
      <c r="E221" t="s">
        <v>6109</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5868</v>
      </c>
      <c r="E222" t="s">
        <v>6110</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5870</v>
      </c>
      <c r="E223" t="s">
        <v>6111</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5872</v>
      </c>
      <c r="E224" t="s">
        <v>6112</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5874</v>
      </c>
      <c r="E225" t="s">
        <v>6113</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5876</v>
      </c>
      <c r="E227" t="s">
        <v>6114</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5878</v>
      </c>
      <c r="E228" t="s">
        <v>6115</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5880</v>
      </c>
      <c r="E229" t="s">
        <v>6116</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5882</v>
      </c>
      <c r="E230" t="s">
        <v>6117</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5884</v>
      </c>
      <c r="E231" t="s">
        <v>6118</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5886</v>
      </c>
      <c r="E232" t="s">
        <v>6119</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5888</v>
      </c>
      <c r="E233" t="s">
        <v>6120</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5890</v>
      </c>
      <c r="E234" t="s">
        <v>6121</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5892</v>
      </c>
      <c r="E235" t="s">
        <v>6122</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5894</v>
      </c>
      <c r="E236" t="s">
        <v>6123</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5896</v>
      </c>
      <c r="E237" t="s">
        <v>6124</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5898</v>
      </c>
      <c r="E239" t="s">
        <v>6125</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5900</v>
      </c>
      <c r="E240" t="s">
        <v>6126</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5902</v>
      </c>
      <c r="E242" t="s">
        <v>6127</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5904</v>
      </c>
      <c r="E243" t="s">
        <v>6128</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5906</v>
      </c>
      <c r="E244" t="s">
        <v>6129</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5908</v>
      </c>
      <c r="E245" t="s">
        <v>6130</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5910</v>
      </c>
      <c r="E247" t="s">
        <v>6131</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5912</v>
      </c>
      <c r="E248" t="s">
        <v>6132</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5914</v>
      </c>
      <c r="E250" t="s">
        <v>3792</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5915</v>
      </c>
      <c r="E251" t="s">
        <v>3793</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5916</v>
      </c>
      <c r="E252" t="s">
        <v>3794</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5917</v>
      </c>
      <c r="E253" t="s">
        <v>3795</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5918</v>
      </c>
      <c r="E255" t="s">
        <v>6133</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5920</v>
      </c>
      <c r="E256" t="s">
        <v>6134</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5922</v>
      </c>
      <c r="E257" t="s">
        <v>6135</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5924</v>
      </c>
      <c r="E259" t="s">
        <v>3797</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5925</v>
      </c>
      <c r="E260" t="s">
        <v>3798</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5926</v>
      </c>
      <c r="E261" t="s">
        <v>3799</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5927</v>
      </c>
      <c r="E262" t="s">
        <v>3800</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3" sqref="B3"/>
    </sheetView>
  </sheetViews>
  <sheetFormatPr defaultRowHeight="15"/>
  <cols>
    <col min="1" max="1" width="18.85546875" customWidth="1"/>
    <col min="5" max="5" width="15.140625" bestFit="1" customWidth="1"/>
    <col min="7" max="7" width="17" bestFit="1" customWidth="1"/>
    <col min="8" max="8" width="17" customWidth="1"/>
    <col min="9" max="9" width="21.140625" bestFit="1" customWidth="1"/>
    <col min="10" max="10" width="21.7109375" bestFit="1" customWidth="1"/>
    <col min="11" max="11" width="22.140625" bestFit="1" customWidth="1"/>
    <col min="12" max="12" width="26.28515625" bestFit="1" customWidth="1"/>
  </cols>
  <sheetData>
    <row r="1" spans="1:54" ht="45">
      <c r="A1" s="150" t="s">
        <v>6205</v>
      </c>
      <c r="B1" s="151">
        <f>SUMIF(C7:C2934,"2021",H7:H2934)</f>
        <v>26.744390217880003</v>
      </c>
    </row>
    <row r="2" spans="1:54">
      <c r="A2" s="150" t="s">
        <v>6200</v>
      </c>
      <c r="B2" s="151">
        <f>'psgr LDVs'!B131</f>
        <v>0.70762756533137905</v>
      </c>
    </row>
    <row r="7" spans="1:54">
      <c r="A7" t="s">
        <v>6140</v>
      </c>
      <c r="B7" t="s">
        <v>6141</v>
      </c>
      <c r="C7" t="s">
        <v>6142</v>
      </c>
      <c r="D7" t="s">
        <v>6143</v>
      </c>
      <c r="E7" t="s">
        <v>6144</v>
      </c>
      <c r="F7" t="s">
        <v>6145</v>
      </c>
      <c r="G7" t="s">
        <v>6146</v>
      </c>
      <c r="H7" t="s">
        <v>6201</v>
      </c>
      <c r="I7" t="s">
        <v>6147</v>
      </c>
      <c r="J7" t="s">
        <v>6148</v>
      </c>
      <c r="K7" t="s">
        <v>6149</v>
      </c>
      <c r="L7" t="s">
        <v>6150</v>
      </c>
      <c r="M7" t="s">
        <v>6151</v>
      </c>
      <c r="N7" t="s">
        <v>6152</v>
      </c>
      <c r="O7" t="s">
        <v>6153</v>
      </c>
      <c r="P7" t="s">
        <v>6154</v>
      </c>
      <c r="Q7" t="s">
        <v>6155</v>
      </c>
      <c r="R7" t="s">
        <v>6156</v>
      </c>
      <c r="S7" t="s">
        <v>6157</v>
      </c>
      <c r="T7" t="s">
        <v>6158</v>
      </c>
      <c r="U7" t="s">
        <v>6159</v>
      </c>
      <c r="V7" t="s">
        <v>6160</v>
      </c>
      <c r="W7" t="s">
        <v>6161</v>
      </c>
      <c r="X7" t="s">
        <v>6162</v>
      </c>
      <c r="Y7" t="s">
        <v>6163</v>
      </c>
      <c r="Z7" t="s">
        <v>6164</v>
      </c>
      <c r="AA7" t="s">
        <v>6165</v>
      </c>
      <c r="AB7" t="s">
        <v>6166</v>
      </c>
      <c r="AC7" t="s">
        <v>6167</v>
      </c>
      <c r="AD7" t="s">
        <v>6168</v>
      </c>
      <c r="AE7" t="s">
        <v>6169</v>
      </c>
      <c r="AF7" t="s">
        <v>6170</v>
      </c>
      <c r="AG7" t="s">
        <v>6171</v>
      </c>
      <c r="AH7" t="s">
        <v>6172</v>
      </c>
      <c r="AI7" t="s">
        <v>6173</v>
      </c>
      <c r="AJ7" t="s">
        <v>6174</v>
      </c>
      <c r="AK7" t="s">
        <v>6175</v>
      </c>
      <c r="AL7" t="s">
        <v>6176</v>
      </c>
      <c r="AM7" t="s">
        <v>6177</v>
      </c>
      <c r="AN7" t="s">
        <v>6178</v>
      </c>
      <c r="AO7" t="s">
        <v>6179</v>
      </c>
      <c r="AP7" t="s">
        <v>6180</v>
      </c>
      <c r="AQ7" t="s">
        <v>6181</v>
      </c>
      <c r="AR7" t="s">
        <v>6182</v>
      </c>
      <c r="AS7" t="s">
        <v>6183</v>
      </c>
      <c r="AT7" t="s">
        <v>6184</v>
      </c>
      <c r="AU7" t="s">
        <v>6185</v>
      </c>
      <c r="AV7" t="s">
        <v>6186</v>
      </c>
      <c r="AW7" t="s">
        <v>6187</v>
      </c>
      <c r="AX7" t="s">
        <v>6188</v>
      </c>
      <c r="AY7" t="s">
        <v>6189</v>
      </c>
      <c r="AZ7" t="s">
        <v>6190</v>
      </c>
      <c r="BA7" t="s">
        <v>6191</v>
      </c>
      <c r="BB7" t="s">
        <v>6192</v>
      </c>
    </row>
    <row r="8" spans="1:54">
      <c r="A8" t="s">
        <v>6193</v>
      </c>
      <c r="B8">
        <v>1750</v>
      </c>
      <c r="C8">
        <v>1975</v>
      </c>
      <c r="D8" t="s">
        <v>6194</v>
      </c>
      <c r="E8" t="s">
        <v>6194</v>
      </c>
      <c r="F8" t="s">
        <v>6194</v>
      </c>
      <c r="G8" t="s">
        <v>6194</v>
      </c>
      <c r="H8" t="str">
        <f>IFERROR(G8*E8,"")</f>
        <v/>
      </c>
      <c r="I8" t="s">
        <v>6194</v>
      </c>
      <c r="J8" t="s">
        <v>6194</v>
      </c>
      <c r="K8" t="s">
        <v>6194</v>
      </c>
      <c r="L8" t="s">
        <v>6194</v>
      </c>
      <c r="M8" t="s">
        <v>6194</v>
      </c>
      <c r="N8" t="s">
        <v>6194</v>
      </c>
      <c r="O8" t="s">
        <v>6194</v>
      </c>
      <c r="P8" t="s">
        <v>6194</v>
      </c>
      <c r="Q8" t="s">
        <v>6194</v>
      </c>
      <c r="R8" t="s">
        <v>6194</v>
      </c>
      <c r="S8" t="s">
        <v>6194</v>
      </c>
      <c r="T8" t="s">
        <v>6194</v>
      </c>
      <c r="U8" t="s">
        <v>6194</v>
      </c>
      <c r="V8" t="s">
        <v>6194</v>
      </c>
      <c r="W8" t="s">
        <v>6194</v>
      </c>
      <c r="X8" t="s">
        <v>6194</v>
      </c>
      <c r="Y8" t="s">
        <v>6194</v>
      </c>
      <c r="Z8" t="s">
        <v>6194</v>
      </c>
      <c r="AA8" t="s">
        <v>6194</v>
      </c>
      <c r="AB8" t="s">
        <v>6194</v>
      </c>
      <c r="AC8" t="s">
        <v>6194</v>
      </c>
      <c r="AD8" t="s">
        <v>6194</v>
      </c>
      <c r="AE8" t="s">
        <v>6194</v>
      </c>
      <c r="AF8" t="s">
        <v>6194</v>
      </c>
      <c r="AG8" t="s">
        <v>6194</v>
      </c>
      <c r="AH8" t="s">
        <v>6194</v>
      </c>
      <c r="AI8" t="s">
        <v>6194</v>
      </c>
      <c r="AJ8" t="s">
        <v>6194</v>
      </c>
      <c r="AK8" t="s">
        <v>6194</v>
      </c>
      <c r="AL8" t="s">
        <v>6194</v>
      </c>
      <c r="AM8" t="s">
        <v>6194</v>
      </c>
      <c r="AN8" t="s">
        <v>6194</v>
      </c>
      <c r="AO8" t="s">
        <v>6194</v>
      </c>
      <c r="AP8" t="s">
        <v>6194</v>
      </c>
      <c r="AQ8" t="s">
        <v>6194</v>
      </c>
      <c r="AR8" t="s">
        <v>6194</v>
      </c>
      <c r="AS8" t="s">
        <v>6194</v>
      </c>
      <c r="AT8" t="s">
        <v>6194</v>
      </c>
      <c r="AU8" t="s">
        <v>6194</v>
      </c>
      <c r="AV8" t="s">
        <v>6194</v>
      </c>
      <c r="AW8" t="s">
        <v>6194</v>
      </c>
      <c r="AX8" t="s">
        <v>6194</v>
      </c>
      <c r="AY8" t="s">
        <v>6194</v>
      </c>
      <c r="AZ8" t="s">
        <v>6194</v>
      </c>
      <c r="BA8" t="s">
        <v>6194</v>
      </c>
      <c r="BB8" t="s">
        <v>6194</v>
      </c>
    </row>
    <row r="9" spans="1:54">
      <c r="A9" t="s">
        <v>6193</v>
      </c>
      <c r="B9">
        <v>1750</v>
      </c>
      <c r="C9">
        <v>1976</v>
      </c>
      <c r="D9" t="s">
        <v>6194</v>
      </c>
      <c r="E9" t="s">
        <v>6194</v>
      </c>
      <c r="F9" t="s">
        <v>6194</v>
      </c>
      <c r="G9" t="s">
        <v>6194</v>
      </c>
      <c r="H9" t="str">
        <f t="shared" ref="H9:H72" si="0">IFERROR(G9*E9,"")</f>
        <v/>
      </c>
      <c r="I9" t="s">
        <v>6194</v>
      </c>
      <c r="J9" t="s">
        <v>6194</v>
      </c>
      <c r="K9" t="s">
        <v>6194</v>
      </c>
      <c r="L9" t="s">
        <v>6194</v>
      </c>
      <c r="M9" t="s">
        <v>6194</v>
      </c>
      <c r="N9" t="s">
        <v>6194</v>
      </c>
      <c r="O9" t="s">
        <v>6194</v>
      </c>
      <c r="P9" t="s">
        <v>6194</v>
      </c>
      <c r="Q9" t="s">
        <v>6194</v>
      </c>
      <c r="R9" t="s">
        <v>6194</v>
      </c>
      <c r="S9" t="s">
        <v>6194</v>
      </c>
      <c r="T9" t="s">
        <v>6194</v>
      </c>
      <c r="U9" t="s">
        <v>6194</v>
      </c>
      <c r="V9" t="s">
        <v>6194</v>
      </c>
      <c r="W9" t="s">
        <v>6194</v>
      </c>
      <c r="X9" t="s">
        <v>6194</v>
      </c>
      <c r="Y9" t="s">
        <v>6194</v>
      </c>
      <c r="Z9" t="s">
        <v>6194</v>
      </c>
      <c r="AA9" t="s">
        <v>6194</v>
      </c>
      <c r="AB9" t="s">
        <v>6194</v>
      </c>
      <c r="AC9" t="s">
        <v>6194</v>
      </c>
      <c r="AD9" t="s">
        <v>6194</v>
      </c>
      <c r="AE9" t="s">
        <v>6194</v>
      </c>
      <c r="AF9" t="s">
        <v>6194</v>
      </c>
      <c r="AG9" t="s">
        <v>6194</v>
      </c>
      <c r="AH9" t="s">
        <v>6194</v>
      </c>
      <c r="AI9" t="s">
        <v>6194</v>
      </c>
      <c r="AJ9" t="s">
        <v>6194</v>
      </c>
      <c r="AK9" t="s">
        <v>6194</v>
      </c>
      <c r="AL9" t="s">
        <v>6194</v>
      </c>
      <c r="AM9" t="s">
        <v>6194</v>
      </c>
      <c r="AN9" t="s">
        <v>6194</v>
      </c>
      <c r="AO9" t="s">
        <v>6194</v>
      </c>
      <c r="AP9" t="s">
        <v>6194</v>
      </c>
      <c r="AQ9" t="s">
        <v>6194</v>
      </c>
      <c r="AR9" t="s">
        <v>6194</v>
      </c>
      <c r="AS9" t="s">
        <v>6194</v>
      </c>
      <c r="AT9" t="s">
        <v>6194</v>
      </c>
      <c r="AU9" t="s">
        <v>6194</v>
      </c>
      <c r="AV9" t="s">
        <v>6194</v>
      </c>
      <c r="AW9" t="s">
        <v>6194</v>
      </c>
      <c r="AX9" t="s">
        <v>6194</v>
      </c>
      <c r="AY9" t="s">
        <v>6194</v>
      </c>
      <c r="AZ9" t="s">
        <v>6194</v>
      </c>
      <c r="BA9" t="s">
        <v>6194</v>
      </c>
      <c r="BB9" t="s">
        <v>6194</v>
      </c>
    </row>
    <row r="10" spans="1:54">
      <c r="A10" t="s">
        <v>6193</v>
      </c>
      <c r="B10">
        <v>1750</v>
      </c>
      <c r="C10">
        <v>1977</v>
      </c>
      <c r="D10" t="s">
        <v>6194</v>
      </c>
      <c r="E10" t="s">
        <v>6194</v>
      </c>
      <c r="F10" t="s">
        <v>6194</v>
      </c>
      <c r="G10" t="s">
        <v>6194</v>
      </c>
      <c r="H10" t="str">
        <f t="shared" si="0"/>
        <v/>
      </c>
      <c r="I10" t="s">
        <v>6194</v>
      </c>
      <c r="J10" t="s">
        <v>6194</v>
      </c>
      <c r="K10" t="s">
        <v>6194</v>
      </c>
      <c r="L10" t="s">
        <v>6194</v>
      </c>
      <c r="M10" t="s">
        <v>6194</v>
      </c>
      <c r="N10" t="s">
        <v>6194</v>
      </c>
      <c r="O10" t="s">
        <v>6194</v>
      </c>
      <c r="P10" t="s">
        <v>6194</v>
      </c>
      <c r="Q10" t="s">
        <v>6194</v>
      </c>
      <c r="R10" t="s">
        <v>6194</v>
      </c>
      <c r="S10" t="s">
        <v>6194</v>
      </c>
      <c r="T10" t="s">
        <v>6194</v>
      </c>
      <c r="U10" t="s">
        <v>6194</v>
      </c>
      <c r="V10" t="s">
        <v>6194</v>
      </c>
      <c r="W10" t="s">
        <v>6194</v>
      </c>
      <c r="X10" t="s">
        <v>6194</v>
      </c>
      <c r="Y10" t="s">
        <v>6194</v>
      </c>
      <c r="Z10" t="s">
        <v>6194</v>
      </c>
      <c r="AA10" t="s">
        <v>6194</v>
      </c>
      <c r="AB10" t="s">
        <v>6194</v>
      </c>
      <c r="AC10" t="s">
        <v>6194</v>
      </c>
      <c r="AD10" t="s">
        <v>6194</v>
      </c>
      <c r="AE10" t="s">
        <v>6194</v>
      </c>
      <c r="AF10" t="s">
        <v>6194</v>
      </c>
      <c r="AG10" t="s">
        <v>6194</v>
      </c>
      <c r="AH10" t="s">
        <v>6194</v>
      </c>
      <c r="AI10" t="s">
        <v>6194</v>
      </c>
      <c r="AJ10" t="s">
        <v>6194</v>
      </c>
      <c r="AK10" t="s">
        <v>6194</v>
      </c>
      <c r="AL10" t="s">
        <v>6194</v>
      </c>
      <c r="AM10" t="s">
        <v>6194</v>
      </c>
      <c r="AN10" t="s">
        <v>6194</v>
      </c>
      <c r="AO10" t="s">
        <v>6194</v>
      </c>
      <c r="AP10" t="s">
        <v>6194</v>
      </c>
      <c r="AQ10" t="s">
        <v>6194</v>
      </c>
      <c r="AR10" t="s">
        <v>6194</v>
      </c>
      <c r="AS10" t="s">
        <v>6194</v>
      </c>
      <c r="AT10" t="s">
        <v>6194</v>
      </c>
      <c r="AU10" t="s">
        <v>6194</v>
      </c>
      <c r="AV10" t="s">
        <v>6194</v>
      </c>
      <c r="AW10" t="s">
        <v>6194</v>
      </c>
      <c r="AX10" t="s">
        <v>6194</v>
      </c>
      <c r="AY10" t="s">
        <v>6194</v>
      </c>
      <c r="AZ10" t="s">
        <v>6194</v>
      </c>
      <c r="BA10" t="s">
        <v>6194</v>
      </c>
      <c r="BB10" t="s">
        <v>6194</v>
      </c>
    </row>
    <row r="11" spans="1:54">
      <c r="A11" t="s">
        <v>6193</v>
      </c>
      <c r="B11">
        <v>1750</v>
      </c>
      <c r="C11">
        <v>1978</v>
      </c>
      <c r="D11" t="s">
        <v>6194</v>
      </c>
      <c r="E11" t="s">
        <v>6194</v>
      </c>
      <c r="F11" t="s">
        <v>6194</v>
      </c>
      <c r="G11" t="s">
        <v>6194</v>
      </c>
      <c r="H11" t="str">
        <f t="shared" si="0"/>
        <v/>
      </c>
      <c r="I11" t="s">
        <v>6194</v>
      </c>
      <c r="J11" t="s">
        <v>6194</v>
      </c>
      <c r="K11" t="s">
        <v>6194</v>
      </c>
      <c r="L11" t="s">
        <v>6194</v>
      </c>
      <c r="M11" t="s">
        <v>6194</v>
      </c>
      <c r="N11" t="s">
        <v>6194</v>
      </c>
      <c r="O11" t="s">
        <v>6194</v>
      </c>
      <c r="P11" t="s">
        <v>6194</v>
      </c>
      <c r="Q11" t="s">
        <v>6194</v>
      </c>
      <c r="R11" t="s">
        <v>6194</v>
      </c>
      <c r="S11" t="s">
        <v>6194</v>
      </c>
      <c r="T11" t="s">
        <v>6194</v>
      </c>
      <c r="U11" t="s">
        <v>6194</v>
      </c>
      <c r="V11" t="s">
        <v>6194</v>
      </c>
      <c r="W11" t="s">
        <v>6194</v>
      </c>
      <c r="X11" t="s">
        <v>6194</v>
      </c>
      <c r="Y11" t="s">
        <v>6194</v>
      </c>
      <c r="Z11" t="s">
        <v>6194</v>
      </c>
      <c r="AA11" t="s">
        <v>6194</v>
      </c>
      <c r="AB11" t="s">
        <v>6194</v>
      </c>
      <c r="AC11" t="s">
        <v>6194</v>
      </c>
      <c r="AD11" t="s">
        <v>6194</v>
      </c>
      <c r="AE11" t="s">
        <v>6194</v>
      </c>
      <c r="AF11" t="s">
        <v>6194</v>
      </c>
      <c r="AG11" t="s">
        <v>6194</v>
      </c>
      <c r="AH11" t="s">
        <v>6194</v>
      </c>
      <c r="AI11" t="s">
        <v>6194</v>
      </c>
      <c r="AJ11" t="s">
        <v>6194</v>
      </c>
      <c r="AK11" t="s">
        <v>6194</v>
      </c>
      <c r="AL11" t="s">
        <v>6194</v>
      </c>
      <c r="AM11" t="s">
        <v>6194</v>
      </c>
      <c r="AN11" t="s">
        <v>6194</v>
      </c>
      <c r="AO11" t="s">
        <v>6194</v>
      </c>
      <c r="AP11" t="s">
        <v>6194</v>
      </c>
      <c r="AQ11" t="s">
        <v>6194</v>
      </c>
      <c r="AR11" t="s">
        <v>6194</v>
      </c>
      <c r="AS11" t="s">
        <v>6194</v>
      </c>
      <c r="AT11" t="s">
        <v>6194</v>
      </c>
      <c r="AU11" t="s">
        <v>6194</v>
      </c>
      <c r="AV11" t="s">
        <v>6194</v>
      </c>
      <c r="AW11" t="s">
        <v>6194</v>
      </c>
      <c r="AX11" t="s">
        <v>6194</v>
      </c>
      <c r="AY11" t="s">
        <v>6194</v>
      </c>
      <c r="AZ11" t="s">
        <v>6194</v>
      </c>
      <c r="BA11" t="s">
        <v>6194</v>
      </c>
      <c r="BB11" t="s">
        <v>6194</v>
      </c>
    </row>
    <row r="12" spans="1:54">
      <c r="A12" t="s">
        <v>6193</v>
      </c>
      <c r="B12">
        <v>1750</v>
      </c>
      <c r="C12">
        <v>1979</v>
      </c>
      <c r="D12" t="s">
        <v>6194</v>
      </c>
      <c r="E12" t="s">
        <v>6194</v>
      </c>
      <c r="F12" t="s">
        <v>6194</v>
      </c>
      <c r="G12" t="s">
        <v>6194</v>
      </c>
      <c r="H12" t="str">
        <f t="shared" si="0"/>
        <v/>
      </c>
      <c r="I12" t="s">
        <v>6194</v>
      </c>
      <c r="J12" t="s">
        <v>6194</v>
      </c>
      <c r="K12" t="s">
        <v>6194</v>
      </c>
      <c r="L12" t="s">
        <v>6194</v>
      </c>
      <c r="M12" t="s">
        <v>6194</v>
      </c>
      <c r="N12" t="s">
        <v>6194</v>
      </c>
      <c r="O12" t="s">
        <v>6194</v>
      </c>
      <c r="P12" t="s">
        <v>6194</v>
      </c>
      <c r="Q12" t="s">
        <v>6194</v>
      </c>
      <c r="R12" t="s">
        <v>6194</v>
      </c>
      <c r="S12" t="s">
        <v>6194</v>
      </c>
      <c r="T12" t="s">
        <v>6194</v>
      </c>
      <c r="U12" t="s">
        <v>6194</v>
      </c>
      <c r="V12" t="s">
        <v>6194</v>
      </c>
      <c r="W12" t="s">
        <v>6194</v>
      </c>
      <c r="X12" t="s">
        <v>6194</v>
      </c>
      <c r="Y12" t="s">
        <v>6194</v>
      </c>
      <c r="Z12" t="s">
        <v>6194</v>
      </c>
      <c r="AA12" t="s">
        <v>6194</v>
      </c>
      <c r="AB12" t="s">
        <v>6194</v>
      </c>
      <c r="AC12" t="s">
        <v>6194</v>
      </c>
      <c r="AD12" t="s">
        <v>6194</v>
      </c>
      <c r="AE12" t="s">
        <v>6194</v>
      </c>
      <c r="AF12" t="s">
        <v>6194</v>
      </c>
      <c r="AG12" t="s">
        <v>6194</v>
      </c>
      <c r="AH12" t="s">
        <v>6194</v>
      </c>
      <c r="AI12" t="s">
        <v>6194</v>
      </c>
      <c r="AJ12" t="s">
        <v>6194</v>
      </c>
      <c r="AK12" t="s">
        <v>6194</v>
      </c>
      <c r="AL12" t="s">
        <v>6194</v>
      </c>
      <c r="AM12" t="s">
        <v>6194</v>
      </c>
      <c r="AN12" t="s">
        <v>6194</v>
      </c>
      <c r="AO12" t="s">
        <v>6194</v>
      </c>
      <c r="AP12" t="s">
        <v>6194</v>
      </c>
      <c r="AQ12" t="s">
        <v>6194</v>
      </c>
      <c r="AR12" t="s">
        <v>6194</v>
      </c>
      <c r="AS12" t="s">
        <v>6194</v>
      </c>
      <c r="AT12" t="s">
        <v>6194</v>
      </c>
      <c r="AU12" t="s">
        <v>6194</v>
      </c>
      <c r="AV12" t="s">
        <v>6194</v>
      </c>
      <c r="AW12" t="s">
        <v>6194</v>
      </c>
      <c r="AX12" t="s">
        <v>6194</v>
      </c>
      <c r="AY12" t="s">
        <v>6194</v>
      </c>
      <c r="AZ12" t="s">
        <v>6194</v>
      </c>
      <c r="BA12" t="s">
        <v>6194</v>
      </c>
      <c r="BB12" t="s">
        <v>6194</v>
      </c>
    </row>
    <row r="13" spans="1:54">
      <c r="A13" t="s">
        <v>6193</v>
      </c>
      <c r="B13">
        <v>1750</v>
      </c>
      <c r="C13">
        <v>1980</v>
      </c>
      <c r="D13" t="s">
        <v>6194</v>
      </c>
      <c r="E13" t="s">
        <v>6194</v>
      </c>
      <c r="F13" t="s">
        <v>6194</v>
      </c>
      <c r="G13" t="s">
        <v>6194</v>
      </c>
      <c r="H13" t="str">
        <f t="shared" si="0"/>
        <v/>
      </c>
      <c r="I13" t="s">
        <v>6194</v>
      </c>
      <c r="J13" t="s">
        <v>6194</v>
      </c>
      <c r="K13" t="s">
        <v>6194</v>
      </c>
      <c r="L13" t="s">
        <v>6194</v>
      </c>
      <c r="M13" t="s">
        <v>6194</v>
      </c>
      <c r="N13" t="s">
        <v>6194</v>
      </c>
      <c r="O13" t="s">
        <v>6194</v>
      </c>
      <c r="P13" t="s">
        <v>6194</v>
      </c>
      <c r="Q13" t="s">
        <v>6194</v>
      </c>
      <c r="R13" t="s">
        <v>6194</v>
      </c>
      <c r="S13" t="s">
        <v>6194</v>
      </c>
      <c r="T13" t="s">
        <v>6194</v>
      </c>
      <c r="U13" t="s">
        <v>6194</v>
      </c>
      <c r="V13" t="s">
        <v>6194</v>
      </c>
      <c r="W13" t="s">
        <v>6194</v>
      </c>
      <c r="X13" t="s">
        <v>6194</v>
      </c>
      <c r="Y13" t="s">
        <v>6194</v>
      </c>
      <c r="Z13" t="s">
        <v>6194</v>
      </c>
      <c r="AA13" t="s">
        <v>6194</v>
      </c>
      <c r="AB13" t="s">
        <v>6194</v>
      </c>
      <c r="AC13" t="s">
        <v>6194</v>
      </c>
      <c r="AD13" t="s">
        <v>6194</v>
      </c>
      <c r="AE13" t="s">
        <v>6194</v>
      </c>
      <c r="AF13" t="s">
        <v>6194</v>
      </c>
      <c r="AG13" t="s">
        <v>6194</v>
      </c>
      <c r="AH13" t="s">
        <v>6194</v>
      </c>
      <c r="AI13" t="s">
        <v>6194</v>
      </c>
      <c r="AJ13" t="s">
        <v>6194</v>
      </c>
      <c r="AK13" t="s">
        <v>6194</v>
      </c>
      <c r="AL13" t="s">
        <v>6194</v>
      </c>
      <c r="AM13" t="s">
        <v>6194</v>
      </c>
      <c r="AN13" t="s">
        <v>6194</v>
      </c>
      <c r="AO13" t="s">
        <v>6194</v>
      </c>
      <c r="AP13" t="s">
        <v>6194</v>
      </c>
      <c r="AQ13" t="s">
        <v>6194</v>
      </c>
      <c r="AR13" t="s">
        <v>6194</v>
      </c>
      <c r="AS13" t="s">
        <v>6194</v>
      </c>
      <c r="AT13" t="s">
        <v>6194</v>
      </c>
      <c r="AU13" t="s">
        <v>6194</v>
      </c>
      <c r="AV13" t="s">
        <v>6194</v>
      </c>
      <c r="AW13" t="s">
        <v>6194</v>
      </c>
      <c r="AX13" t="s">
        <v>6194</v>
      </c>
      <c r="AY13" t="s">
        <v>6194</v>
      </c>
      <c r="AZ13" t="s">
        <v>6194</v>
      </c>
      <c r="BA13" t="s">
        <v>6194</v>
      </c>
      <c r="BB13" t="s">
        <v>6194</v>
      </c>
    </row>
    <row r="14" spans="1:54">
      <c r="A14" t="s">
        <v>6193</v>
      </c>
      <c r="B14">
        <v>1750</v>
      </c>
      <c r="C14">
        <v>1981</v>
      </c>
      <c r="D14" t="s">
        <v>6194</v>
      </c>
      <c r="E14" t="s">
        <v>6194</v>
      </c>
      <c r="F14" t="s">
        <v>6194</v>
      </c>
      <c r="G14" t="s">
        <v>6194</v>
      </c>
      <c r="H14" t="str">
        <f t="shared" si="0"/>
        <v/>
      </c>
      <c r="I14" t="s">
        <v>6194</v>
      </c>
      <c r="J14" t="s">
        <v>6194</v>
      </c>
      <c r="K14" t="s">
        <v>6194</v>
      </c>
      <c r="L14" t="s">
        <v>6194</v>
      </c>
      <c r="M14" t="s">
        <v>6194</v>
      </c>
      <c r="N14" t="s">
        <v>6194</v>
      </c>
      <c r="O14" t="s">
        <v>6194</v>
      </c>
      <c r="P14" t="s">
        <v>6194</v>
      </c>
      <c r="Q14" t="s">
        <v>6194</v>
      </c>
      <c r="R14" t="s">
        <v>6194</v>
      </c>
      <c r="S14" t="s">
        <v>6194</v>
      </c>
      <c r="T14" t="s">
        <v>6194</v>
      </c>
      <c r="U14" t="s">
        <v>6194</v>
      </c>
      <c r="V14" t="s">
        <v>6194</v>
      </c>
      <c r="W14" t="s">
        <v>6194</v>
      </c>
      <c r="X14" t="s">
        <v>6194</v>
      </c>
      <c r="Y14" t="s">
        <v>6194</v>
      </c>
      <c r="Z14" t="s">
        <v>6194</v>
      </c>
      <c r="AA14" t="s">
        <v>6194</v>
      </c>
      <c r="AB14" t="s">
        <v>6194</v>
      </c>
      <c r="AC14" t="s">
        <v>6194</v>
      </c>
      <c r="AD14" t="s">
        <v>6194</v>
      </c>
      <c r="AE14" t="s">
        <v>6194</v>
      </c>
      <c r="AF14" t="s">
        <v>6194</v>
      </c>
      <c r="AG14" t="s">
        <v>6194</v>
      </c>
      <c r="AH14" t="s">
        <v>6194</v>
      </c>
      <c r="AI14" t="s">
        <v>6194</v>
      </c>
      <c r="AJ14" t="s">
        <v>6194</v>
      </c>
      <c r="AK14" t="s">
        <v>6194</v>
      </c>
      <c r="AL14" t="s">
        <v>6194</v>
      </c>
      <c r="AM14" t="s">
        <v>6194</v>
      </c>
      <c r="AN14" t="s">
        <v>6194</v>
      </c>
      <c r="AO14" t="s">
        <v>6194</v>
      </c>
      <c r="AP14" t="s">
        <v>6194</v>
      </c>
      <c r="AQ14" t="s">
        <v>6194</v>
      </c>
      <c r="AR14" t="s">
        <v>6194</v>
      </c>
      <c r="AS14" t="s">
        <v>6194</v>
      </c>
      <c r="AT14" t="s">
        <v>6194</v>
      </c>
      <c r="AU14" t="s">
        <v>6194</v>
      </c>
      <c r="AV14" t="s">
        <v>6194</v>
      </c>
      <c r="AW14" t="s">
        <v>6194</v>
      </c>
      <c r="AX14" t="s">
        <v>6194</v>
      </c>
      <c r="AY14" t="s">
        <v>6194</v>
      </c>
      <c r="AZ14" t="s">
        <v>6194</v>
      </c>
      <c r="BA14" t="s">
        <v>6194</v>
      </c>
      <c r="BB14" t="s">
        <v>6194</v>
      </c>
    </row>
    <row r="15" spans="1:54">
      <c r="A15" t="s">
        <v>6193</v>
      </c>
      <c r="B15">
        <v>1750</v>
      </c>
      <c r="C15">
        <v>1982</v>
      </c>
      <c r="D15" t="s">
        <v>6194</v>
      </c>
      <c r="E15" t="s">
        <v>6194</v>
      </c>
      <c r="F15" t="s">
        <v>6194</v>
      </c>
      <c r="G15" t="s">
        <v>6194</v>
      </c>
      <c r="H15" t="str">
        <f t="shared" si="0"/>
        <v/>
      </c>
      <c r="I15" t="s">
        <v>6194</v>
      </c>
      <c r="J15" t="s">
        <v>6194</v>
      </c>
      <c r="K15" t="s">
        <v>6194</v>
      </c>
      <c r="L15" t="s">
        <v>6194</v>
      </c>
      <c r="M15" t="s">
        <v>6194</v>
      </c>
      <c r="N15" t="s">
        <v>6194</v>
      </c>
      <c r="O15" t="s">
        <v>6194</v>
      </c>
      <c r="P15" t="s">
        <v>6194</v>
      </c>
      <c r="Q15" t="s">
        <v>6194</v>
      </c>
      <c r="R15" t="s">
        <v>6194</v>
      </c>
      <c r="S15" t="s">
        <v>6194</v>
      </c>
      <c r="T15" t="s">
        <v>6194</v>
      </c>
      <c r="U15" t="s">
        <v>6194</v>
      </c>
      <c r="V15" t="s">
        <v>6194</v>
      </c>
      <c r="W15" t="s">
        <v>6194</v>
      </c>
      <c r="X15" t="s">
        <v>6194</v>
      </c>
      <c r="Y15" t="s">
        <v>6194</v>
      </c>
      <c r="Z15" t="s">
        <v>6194</v>
      </c>
      <c r="AA15" t="s">
        <v>6194</v>
      </c>
      <c r="AB15" t="s">
        <v>6194</v>
      </c>
      <c r="AC15" t="s">
        <v>6194</v>
      </c>
      <c r="AD15" t="s">
        <v>6194</v>
      </c>
      <c r="AE15" t="s">
        <v>6194</v>
      </c>
      <c r="AF15" t="s">
        <v>6194</v>
      </c>
      <c r="AG15" t="s">
        <v>6194</v>
      </c>
      <c r="AH15" t="s">
        <v>6194</v>
      </c>
      <c r="AI15" t="s">
        <v>6194</v>
      </c>
      <c r="AJ15" t="s">
        <v>6194</v>
      </c>
      <c r="AK15" t="s">
        <v>6194</v>
      </c>
      <c r="AL15" t="s">
        <v>6194</v>
      </c>
      <c r="AM15" t="s">
        <v>6194</v>
      </c>
      <c r="AN15" t="s">
        <v>6194</v>
      </c>
      <c r="AO15" t="s">
        <v>6194</v>
      </c>
      <c r="AP15" t="s">
        <v>6194</v>
      </c>
      <c r="AQ15" t="s">
        <v>6194</v>
      </c>
      <c r="AR15" t="s">
        <v>6194</v>
      </c>
      <c r="AS15" t="s">
        <v>6194</v>
      </c>
      <c r="AT15" t="s">
        <v>6194</v>
      </c>
      <c r="AU15" t="s">
        <v>6194</v>
      </c>
      <c r="AV15" t="s">
        <v>6194</v>
      </c>
      <c r="AW15" t="s">
        <v>6194</v>
      </c>
      <c r="AX15" t="s">
        <v>6194</v>
      </c>
      <c r="AY15" t="s">
        <v>6194</v>
      </c>
      <c r="AZ15" t="s">
        <v>6194</v>
      </c>
      <c r="BA15" t="s">
        <v>6194</v>
      </c>
      <c r="BB15" t="s">
        <v>6194</v>
      </c>
    </row>
    <row r="16" spans="1:54">
      <c r="A16" t="s">
        <v>6193</v>
      </c>
      <c r="B16">
        <v>1750</v>
      </c>
      <c r="C16">
        <v>1983</v>
      </c>
      <c r="D16" t="s">
        <v>6194</v>
      </c>
      <c r="E16" t="s">
        <v>6194</v>
      </c>
      <c r="F16" t="s">
        <v>6194</v>
      </c>
      <c r="G16" t="s">
        <v>6194</v>
      </c>
      <c r="H16" t="str">
        <f t="shared" si="0"/>
        <v/>
      </c>
      <c r="I16" t="s">
        <v>6194</v>
      </c>
      <c r="J16" t="s">
        <v>6194</v>
      </c>
      <c r="K16" t="s">
        <v>6194</v>
      </c>
      <c r="L16" t="s">
        <v>6194</v>
      </c>
      <c r="M16" t="s">
        <v>6194</v>
      </c>
      <c r="N16" t="s">
        <v>6194</v>
      </c>
      <c r="O16" t="s">
        <v>6194</v>
      </c>
      <c r="P16" t="s">
        <v>6194</v>
      </c>
      <c r="Q16" t="s">
        <v>6194</v>
      </c>
      <c r="R16" t="s">
        <v>6194</v>
      </c>
      <c r="S16" t="s">
        <v>6194</v>
      </c>
      <c r="T16" t="s">
        <v>6194</v>
      </c>
      <c r="U16" t="s">
        <v>6194</v>
      </c>
      <c r="V16" t="s">
        <v>6194</v>
      </c>
      <c r="W16" t="s">
        <v>6194</v>
      </c>
      <c r="X16" t="s">
        <v>6194</v>
      </c>
      <c r="Y16" t="s">
        <v>6194</v>
      </c>
      <c r="Z16" t="s">
        <v>6194</v>
      </c>
      <c r="AA16" t="s">
        <v>6194</v>
      </c>
      <c r="AB16" t="s">
        <v>6194</v>
      </c>
      <c r="AC16" t="s">
        <v>6194</v>
      </c>
      <c r="AD16" t="s">
        <v>6194</v>
      </c>
      <c r="AE16" t="s">
        <v>6194</v>
      </c>
      <c r="AF16" t="s">
        <v>6194</v>
      </c>
      <c r="AG16" t="s">
        <v>6194</v>
      </c>
      <c r="AH16" t="s">
        <v>6194</v>
      </c>
      <c r="AI16" t="s">
        <v>6194</v>
      </c>
      <c r="AJ16" t="s">
        <v>6194</v>
      </c>
      <c r="AK16" t="s">
        <v>6194</v>
      </c>
      <c r="AL16" t="s">
        <v>6194</v>
      </c>
      <c r="AM16" t="s">
        <v>6194</v>
      </c>
      <c r="AN16" t="s">
        <v>6194</v>
      </c>
      <c r="AO16" t="s">
        <v>6194</v>
      </c>
      <c r="AP16" t="s">
        <v>6194</v>
      </c>
      <c r="AQ16" t="s">
        <v>6194</v>
      </c>
      <c r="AR16" t="s">
        <v>6194</v>
      </c>
      <c r="AS16" t="s">
        <v>6194</v>
      </c>
      <c r="AT16" t="s">
        <v>6194</v>
      </c>
      <c r="AU16" t="s">
        <v>6194</v>
      </c>
      <c r="AV16" t="s">
        <v>6194</v>
      </c>
      <c r="AW16" t="s">
        <v>6194</v>
      </c>
      <c r="AX16" t="s">
        <v>6194</v>
      </c>
      <c r="AY16" t="s">
        <v>6194</v>
      </c>
      <c r="AZ16" t="s">
        <v>6194</v>
      </c>
      <c r="BA16" t="s">
        <v>6194</v>
      </c>
      <c r="BB16" t="s">
        <v>6194</v>
      </c>
    </row>
    <row r="17" spans="1:54">
      <c r="A17" t="s">
        <v>6193</v>
      </c>
      <c r="B17">
        <v>1750</v>
      </c>
      <c r="C17">
        <v>1984</v>
      </c>
      <c r="D17" t="s">
        <v>6194</v>
      </c>
      <c r="E17" t="s">
        <v>6194</v>
      </c>
      <c r="F17" t="s">
        <v>6194</v>
      </c>
      <c r="G17" t="s">
        <v>6194</v>
      </c>
      <c r="H17" t="str">
        <f t="shared" si="0"/>
        <v/>
      </c>
      <c r="I17" t="s">
        <v>6194</v>
      </c>
      <c r="J17" t="s">
        <v>6194</v>
      </c>
      <c r="K17" t="s">
        <v>6194</v>
      </c>
      <c r="L17" t="s">
        <v>6194</v>
      </c>
      <c r="M17" t="s">
        <v>6194</v>
      </c>
      <c r="N17" t="s">
        <v>6194</v>
      </c>
      <c r="O17" t="s">
        <v>6194</v>
      </c>
      <c r="P17" t="s">
        <v>6194</v>
      </c>
      <c r="Q17" t="s">
        <v>6194</v>
      </c>
      <c r="R17" t="s">
        <v>6194</v>
      </c>
      <c r="S17" t="s">
        <v>6194</v>
      </c>
      <c r="T17" t="s">
        <v>6194</v>
      </c>
      <c r="U17" t="s">
        <v>6194</v>
      </c>
      <c r="V17" t="s">
        <v>6194</v>
      </c>
      <c r="W17" t="s">
        <v>6194</v>
      </c>
      <c r="X17" t="s">
        <v>6194</v>
      </c>
      <c r="Y17" t="s">
        <v>6194</v>
      </c>
      <c r="Z17" t="s">
        <v>6194</v>
      </c>
      <c r="AA17" t="s">
        <v>6194</v>
      </c>
      <c r="AB17" t="s">
        <v>6194</v>
      </c>
      <c r="AC17" t="s">
        <v>6194</v>
      </c>
      <c r="AD17" t="s">
        <v>6194</v>
      </c>
      <c r="AE17" t="s">
        <v>6194</v>
      </c>
      <c r="AF17" t="s">
        <v>6194</v>
      </c>
      <c r="AG17" t="s">
        <v>6194</v>
      </c>
      <c r="AH17" t="s">
        <v>6194</v>
      </c>
      <c r="AI17" t="s">
        <v>6194</v>
      </c>
      <c r="AJ17" t="s">
        <v>6194</v>
      </c>
      <c r="AK17" t="s">
        <v>6194</v>
      </c>
      <c r="AL17" t="s">
        <v>6194</v>
      </c>
      <c r="AM17" t="s">
        <v>6194</v>
      </c>
      <c r="AN17" t="s">
        <v>6194</v>
      </c>
      <c r="AO17" t="s">
        <v>6194</v>
      </c>
      <c r="AP17" t="s">
        <v>6194</v>
      </c>
      <c r="AQ17" t="s">
        <v>6194</v>
      </c>
      <c r="AR17" t="s">
        <v>6194</v>
      </c>
      <c r="AS17" t="s">
        <v>6194</v>
      </c>
      <c r="AT17" t="s">
        <v>6194</v>
      </c>
      <c r="AU17" t="s">
        <v>6194</v>
      </c>
      <c r="AV17" t="s">
        <v>6194</v>
      </c>
      <c r="AW17" t="s">
        <v>6194</v>
      </c>
      <c r="AX17" t="s">
        <v>6194</v>
      </c>
      <c r="AY17" t="s">
        <v>6194</v>
      </c>
      <c r="AZ17" t="s">
        <v>6194</v>
      </c>
      <c r="BA17" t="s">
        <v>6194</v>
      </c>
      <c r="BB17" t="s">
        <v>6194</v>
      </c>
    </row>
    <row r="18" spans="1:54">
      <c r="A18" t="s">
        <v>6193</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6194</v>
      </c>
      <c r="O18">
        <v>61</v>
      </c>
      <c r="P18">
        <v>48</v>
      </c>
      <c r="Q18">
        <v>17.572099999999999</v>
      </c>
      <c r="R18">
        <v>0.78688499999999995</v>
      </c>
      <c r="S18">
        <v>2.7428999999999999E-2</v>
      </c>
      <c r="T18">
        <v>42.76923</v>
      </c>
      <c r="U18">
        <v>1</v>
      </c>
      <c r="V18" t="s">
        <v>6194</v>
      </c>
      <c r="W18" t="s">
        <v>6194</v>
      </c>
      <c r="X18">
        <v>0.90100000000000002</v>
      </c>
      <c r="Y18">
        <v>9.9000000000000005E-2</v>
      </c>
      <c r="Z18" t="s">
        <v>6194</v>
      </c>
      <c r="AA18" t="s">
        <v>6194</v>
      </c>
      <c r="AB18" t="s">
        <v>6194</v>
      </c>
      <c r="AC18">
        <v>1</v>
      </c>
      <c r="AD18" t="s">
        <v>6194</v>
      </c>
      <c r="AE18" t="s">
        <v>6194</v>
      </c>
      <c r="AF18" t="s">
        <v>6194</v>
      </c>
      <c r="AG18" t="s">
        <v>6194</v>
      </c>
      <c r="AH18" t="s">
        <v>6194</v>
      </c>
      <c r="AI18" t="s">
        <v>6194</v>
      </c>
      <c r="AJ18" t="s">
        <v>6194</v>
      </c>
      <c r="AK18" t="s">
        <v>6194</v>
      </c>
      <c r="AL18" t="s">
        <v>6194</v>
      </c>
      <c r="AM18" t="s">
        <v>6194</v>
      </c>
      <c r="AN18">
        <v>1</v>
      </c>
      <c r="AO18" t="s">
        <v>6194</v>
      </c>
      <c r="AP18" t="s">
        <v>6194</v>
      </c>
      <c r="AQ18" t="s">
        <v>6194</v>
      </c>
      <c r="AR18" t="s">
        <v>6194</v>
      </c>
      <c r="AS18" t="s">
        <v>6194</v>
      </c>
      <c r="AT18">
        <v>4.8</v>
      </c>
      <c r="AU18" t="s">
        <v>6194</v>
      </c>
      <c r="AV18">
        <v>3</v>
      </c>
      <c r="AW18">
        <v>9.9000000000000005E-2</v>
      </c>
      <c r="AX18">
        <v>0.90100000000000002</v>
      </c>
      <c r="AY18" t="s">
        <v>6194</v>
      </c>
      <c r="AZ18" t="s">
        <v>6194</v>
      </c>
      <c r="BA18" t="s">
        <v>6194</v>
      </c>
      <c r="BB18" t="s">
        <v>6194</v>
      </c>
    </row>
    <row r="19" spans="1:54">
      <c r="A19" t="s">
        <v>6193</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6194</v>
      </c>
      <c r="O19">
        <v>61</v>
      </c>
      <c r="P19">
        <v>46.271099999999997</v>
      </c>
      <c r="Q19">
        <v>17.788900000000002</v>
      </c>
      <c r="R19">
        <v>0.75854299999999997</v>
      </c>
      <c r="S19">
        <v>2.6440999999999999E-2</v>
      </c>
      <c r="T19">
        <v>41.974690000000002</v>
      </c>
      <c r="U19">
        <v>1</v>
      </c>
      <c r="V19" t="s">
        <v>6194</v>
      </c>
      <c r="W19" t="s">
        <v>6194</v>
      </c>
      <c r="X19">
        <v>0.64700000000000002</v>
      </c>
      <c r="Y19">
        <v>0.35299999999999998</v>
      </c>
      <c r="Z19" t="s">
        <v>6194</v>
      </c>
      <c r="AA19" t="s">
        <v>6194</v>
      </c>
      <c r="AB19" t="s">
        <v>6194</v>
      </c>
      <c r="AC19">
        <v>1</v>
      </c>
      <c r="AD19" t="s">
        <v>6194</v>
      </c>
      <c r="AE19" t="s">
        <v>6194</v>
      </c>
      <c r="AF19" t="s">
        <v>6194</v>
      </c>
      <c r="AG19" t="s">
        <v>6194</v>
      </c>
      <c r="AH19" t="s">
        <v>6194</v>
      </c>
      <c r="AI19" t="s">
        <v>6194</v>
      </c>
      <c r="AJ19" t="s">
        <v>6194</v>
      </c>
      <c r="AK19" t="s">
        <v>6194</v>
      </c>
      <c r="AL19" t="s">
        <v>6194</v>
      </c>
      <c r="AM19" t="s">
        <v>6194</v>
      </c>
      <c r="AN19">
        <v>1</v>
      </c>
      <c r="AO19" t="s">
        <v>6194</v>
      </c>
      <c r="AP19" t="s">
        <v>6194</v>
      </c>
      <c r="AQ19" t="s">
        <v>6194</v>
      </c>
      <c r="AR19" t="s">
        <v>6194</v>
      </c>
      <c r="AS19" t="s">
        <v>6194</v>
      </c>
      <c r="AT19">
        <v>4.3</v>
      </c>
      <c r="AU19" t="s">
        <v>6194</v>
      </c>
      <c r="AV19">
        <v>3</v>
      </c>
      <c r="AW19">
        <v>0.35299999999999998</v>
      </c>
      <c r="AX19">
        <v>0.64700000000000002</v>
      </c>
      <c r="AY19" t="s">
        <v>6194</v>
      </c>
      <c r="AZ19" t="s">
        <v>6194</v>
      </c>
      <c r="BA19" t="s">
        <v>6194</v>
      </c>
      <c r="BB19" t="s">
        <v>6194</v>
      </c>
    </row>
    <row r="20" spans="1:54">
      <c r="A20" t="s">
        <v>6193</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6194</v>
      </c>
      <c r="O20">
        <v>61</v>
      </c>
      <c r="P20">
        <v>46.117100000000001</v>
      </c>
      <c r="Q20">
        <v>17.3462</v>
      </c>
      <c r="R20">
        <v>0.75601799999999997</v>
      </c>
      <c r="S20">
        <v>2.6353000000000001E-2</v>
      </c>
      <c r="T20">
        <v>41.955840000000002</v>
      </c>
      <c r="U20">
        <v>1</v>
      </c>
      <c r="V20" t="s">
        <v>6194</v>
      </c>
      <c r="W20" t="s">
        <v>6194</v>
      </c>
      <c r="X20">
        <v>1</v>
      </c>
      <c r="Y20" t="s">
        <v>6194</v>
      </c>
      <c r="Z20" t="s">
        <v>6194</v>
      </c>
      <c r="AA20" t="s">
        <v>6194</v>
      </c>
      <c r="AB20" t="s">
        <v>6194</v>
      </c>
      <c r="AC20">
        <v>1</v>
      </c>
      <c r="AD20" t="s">
        <v>6194</v>
      </c>
      <c r="AE20" t="s">
        <v>6194</v>
      </c>
      <c r="AF20" t="s">
        <v>6194</v>
      </c>
      <c r="AG20" t="s">
        <v>6194</v>
      </c>
      <c r="AH20" t="s">
        <v>6194</v>
      </c>
      <c r="AI20" t="s">
        <v>6194</v>
      </c>
      <c r="AJ20" t="s">
        <v>6194</v>
      </c>
      <c r="AK20" t="s">
        <v>6194</v>
      </c>
      <c r="AL20" t="s">
        <v>6194</v>
      </c>
      <c r="AM20" t="s">
        <v>6194</v>
      </c>
      <c r="AN20">
        <v>1</v>
      </c>
      <c r="AO20" t="s">
        <v>6194</v>
      </c>
      <c r="AP20" t="s">
        <v>6194</v>
      </c>
      <c r="AQ20" t="s">
        <v>6194</v>
      </c>
      <c r="AR20" t="s">
        <v>6194</v>
      </c>
      <c r="AS20" t="s">
        <v>6194</v>
      </c>
      <c r="AT20">
        <v>5</v>
      </c>
      <c r="AU20" t="s">
        <v>6194</v>
      </c>
      <c r="AV20">
        <v>3</v>
      </c>
      <c r="AW20" t="s">
        <v>6194</v>
      </c>
      <c r="AX20">
        <v>1</v>
      </c>
      <c r="AY20" t="s">
        <v>6194</v>
      </c>
      <c r="AZ20" t="s">
        <v>6194</v>
      </c>
      <c r="BA20" t="s">
        <v>6194</v>
      </c>
      <c r="BB20" t="s">
        <v>6194</v>
      </c>
    </row>
    <row r="21" spans="1:54">
      <c r="A21" t="s">
        <v>6193</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6194</v>
      </c>
      <c r="O21">
        <v>61</v>
      </c>
      <c r="P21">
        <v>46.738700000000001</v>
      </c>
      <c r="Q21">
        <v>18.327999999999999</v>
      </c>
      <c r="R21">
        <v>0.766208</v>
      </c>
      <c r="S21">
        <v>2.6707999999999999E-2</v>
      </c>
      <c r="T21">
        <v>38.277520000000003</v>
      </c>
      <c r="U21">
        <v>1</v>
      </c>
      <c r="V21" t="s">
        <v>6194</v>
      </c>
      <c r="W21" t="s">
        <v>6194</v>
      </c>
      <c r="X21">
        <v>0.59499999999999997</v>
      </c>
      <c r="Y21">
        <v>0.40500000000000003</v>
      </c>
      <c r="Z21" t="s">
        <v>6194</v>
      </c>
      <c r="AA21" t="s">
        <v>6194</v>
      </c>
      <c r="AB21" t="s">
        <v>6194</v>
      </c>
      <c r="AC21">
        <v>0.97199999999999998</v>
      </c>
      <c r="AD21" t="s">
        <v>6194</v>
      </c>
      <c r="AE21" t="s">
        <v>6194</v>
      </c>
      <c r="AF21">
        <v>2.8000000000000001E-2</v>
      </c>
      <c r="AG21" t="s">
        <v>6194</v>
      </c>
      <c r="AH21" t="s">
        <v>6194</v>
      </c>
      <c r="AI21" t="s">
        <v>6194</v>
      </c>
      <c r="AJ21" t="s">
        <v>6194</v>
      </c>
      <c r="AK21" t="s">
        <v>6194</v>
      </c>
      <c r="AL21" t="s">
        <v>6194</v>
      </c>
      <c r="AM21" t="s">
        <v>6194</v>
      </c>
      <c r="AN21">
        <v>1</v>
      </c>
      <c r="AO21" t="s">
        <v>6194</v>
      </c>
      <c r="AP21" t="s">
        <v>6194</v>
      </c>
      <c r="AQ21" t="s">
        <v>6194</v>
      </c>
      <c r="AR21" t="s">
        <v>6194</v>
      </c>
      <c r="AS21" t="s">
        <v>6194</v>
      </c>
      <c r="AT21">
        <v>4.2</v>
      </c>
      <c r="AU21" t="s">
        <v>6194</v>
      </c>
      <c r="AV21">
        <v>3</v>
      </c>
      <c r="AW21">
        <v>0.40500000000000003</v>
      </c>
      <c r="AX21">
        <v>0.59499999999999997</v>
      </c>
      <c r="AY21" t="s">
        <v>6194</v>
      </c>
      <c r="AZ21" t="s">
        <v>6194</v>
      </c>
      <c r="BA21" t="s">
        <v>6194</v>
      </c>
      <c r="BB21" t="s">
        <v>6194</v>
      </c>
    </row>
    <row r="22" spans="1:54">
      <c r="A22" t="s">
        <v>6193</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6194</v>
      </c>
      <c r="O22">
        <v>61</v>
      </c>
      <c r="P22">
        <v>49.1937</v>
      </c>
      <c r="Q22">
        <v>16.162199999999999</v>
      </c>
      <c r="R22">
        <v>0.806454</v>
      </c>
      <c r="S22">
        <v>2.8111000000000001E-2</v>
      </c>
      <c r="T22">
        <v>42.883690000000001</v>
      </c>
      <c r="U22">
        <v>1</v>
      </c>
      <c r="V22" t="s">
        <v>6194</v>
      </c>
      <c r="W22" t="s">
        <v>6194</v>
      </c>
      <c r="X22">
        <v>1</v>
      </c>
      <c r="Y22" t="s">
        <v>6194</v>
      </c>
      <c r="Z22" t="s">
        <v>6194</v>
      </c>
      <c r="AA22" t="s">
        <v>6194</v>
      </c>
      <c r="AB22" t="s">
        <v>6194</v>
      </c>
      <c r="AC22" t="s">
        <v>6194</v>
      </c>
      <c r="AD22" t="s">
        <v>6194</v>
      </c>
      <c r="AE22" t="s">
        <v>6194</v>
      </c>
      <c r="AF22">
        <v>1</v>
      </c>
      <c r="AG22" t="s">
        <v>6194</v>
      </c>
      <c r="AH22" t="s">
        <v>6194</v>
      </c>
      <c r="AI22" t="s">
        <v>6194</v>
      </c>
      <c r="AJ22" t="s">
        <v>6194</v>
      </c>
      <c r="AK22" t="s">
        <v>6194</v>
      </c>
      <c r="AL22" t="s">
        <v>6194</v>
      </c>
      <c r="AM22" t="s">
        <v>6194</v>
      </c>
      <c r="AN22">
        <v>1</v>
      </c>
      <c r="AO22" t="s">
        <v>6194</v>
      </c>
      <c r="AP22" t="s">
        <v>6194</v>
      </c>
      <c r="AQ22" t="s">
        <v>6194</v>
      </c>
      <c r="AR22" t="s">
        <v>6194</v>
      </c>
      <c r="AS22" t="s">
        <v>6194</v>
      </c>
      <c r="AT22">
        <v>5</v>
      </c>
      <c r="AU22" t="s">
        <v>6194</v>
      </c>
      <c r="AV22">
        <v>3</v>
      </c>
      <c r="AW22" t="s">
        <v>6194</v>
      </c>
      <c r="AX22">
        <v>1</v>
      </c>
      <c r="AY22" t="s">
        <v>6194</v>
      </c>
      <c r="AZ22" t="s">
        <v>6194</v>
      </c>
      <c r="BA22" t="s">
        <v>6194</v>
      </c>
      <c r="BB22" t="s">
        <v>6194</v>
      </c>
    </row>
    <row r="23" spans="1:54">
      <c r="A23" t="s">
        <v>6193</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6194</v>
      </c>
      <c r="O23">
        <v>61</v>
      </c>
      <c r="P23">
        <v>49</v>
      </c>
      <c r="Q23">
        <v>15.2094</v>
      </c>
      <c r="R23">
        <v>0.80327899999999997</v>
      </c>
      <c r="S23">
        <v>2.8000000000000001E-2</v>
      </c>
      <c r="T23">
        <v>46.749659999999999</v>
      </c>
      <c r="U23">
        <v>1</v>
      </c>
      <c r="V23" t="s">
        <v>6194</v>
      </c>
      <c r="W23" t="s">
        <v>6194</v>
      </c>
      <c r="X23">
        <v>1</v>
      </c>
      <c r="Y23" t="s">
        <v>6194</v>
      </c>
      <c r="Z23" t="s">
        <v>6194</v>
      </c>
      <c r="AA23" t="s">
        <v>6194</v>
      </c>
      <c r="AB23" t="s">
        <v>6194</v>
      </c>
      <c r="AC23" t="s">
        <v>6194</v>
      </c>
      <c r="AD23" t="s">
        <v>6194</v>
      </c>
      <c r="AE23" t="s">
        <v>6194</v>
      </c>
      <c r="AF23">
        <v>1</v>
      </c>
      <c r="AG23" t="s">
        <v>6194</v>
      </c>
      <c r="AH23" t="s">
        <v>6194</v>
      </c>
      <c r="AI23" t="s">
        <v>6194</v>
      </c>
      <c r="AJ23" t="s">
        <v>6194</v>
      </c>
      <c r="AK23" t="s">
        <v>6194</v>
      </c>
      <c r="AL23" t="s">
        <v>6194</v>
      </c>
      <c r="AM23" t="s">
        <v>6194</v>
      </c>
      <c r="AN23">
        <v>1</v>
      </c>
      <c r="AO23" t="s">
        <v>6194</v>
      </c>
      <c r="AP23" t="s">
        <v>6194</v>
      </c>
      <c r="AQ23" t="s">
        <v>6194</v>
      </c>
      <c r="AR23" t="s">
        <v>6194</v>
      </c>
      <c r="AS23" t="s">
        <v>6194</v>
      </c>
      <c r="AT23">
        <v>5</v>
      </c>
      <c r="AU23" t="s">
        <v>6194</v>
      </c>
      <c r="AV23">
        <v>3</v>
      </c>
      <c r="AW23" t="s">
        <v>6194</v>
      </c>
      <c r="AX23">
        <v>1</v>
      </c>
      <c r="AY23" t="s">
        <v>6194</v>
      </c>
      <c r="AZ23" t="s">
        <v>6194</v>
      </c>
      <c r="BA23" t="s">
        <v>6194</v>
      </c>
      <c r="BB23" t="s">
        <v>6194</v>
      </c>
    </row>
    <row r="24" spans="1:54">
      <c r="A24" t="s">
        <v>6193</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6194</v>
      </c>
      <c r="O24">
        <v>61</v>
      </c>
      <c r="P24">
        <v>55</v>
      </c>
      <c r="Q24">
        <v>14.1341</v>
      </c>
      <c r="R24">
        <v>0.90163899999999997</v>
      </c>
      <c r="S24">
        <v>3.1428999999999999E-2</v>
      </c>
      <c r="T24">
        <v>46.401940000000003</v>
      </c>
      <c r="U24">
        <v>1</v>
      </c>
      <c r="V24" t="s">
        <v>6194</v>
      </c>
      <c r="W24" t="s">
        <v>6194</v>
      </c>
      <c r="X24">
        <v>1</v>
      </c>
      <c r="Y24" t="s">
        <v>6194</v>
      </c>
      <c r="Z24" t="s">
        <v>6194</v>
      </c>
      <c r="AA24" t="s">
        <v>6194</v>
      </c>
      <c r="AB24" t="s">
        <v>6194</v>
      </c>
      <c r="AC24" t="s">
        <v>6194</v>
      </c>
      <c r="AD24" t="s">
        <v>6194</v>
      </c>
      <c r="AE24" t="s">
        <v>6194</v>
      </c>
      <c r="AF24">
        <v>1</v>
      </c>
      <c r="AG24" t="s">
        <v>6194</v>
      </c>
      <c r="AH24" t="s">
        <v>6194</v>
      </c>
      <c r="AI24" t="s">
        <v>6194</v>
      </c>
      <c r="AJ24" t="s">
        <v>6194</v>
      </c>
      <c r="AK24" t="s">
        <v>6194</v>
      </c>
      <c r="AL24" t="s">
        <v>6194</v>
      </c>
      <c r="AM24" t="s">
        <v>6194</v>
      </c>
      <c r="AN24">
        <v>1</v>
      </c>
      <c r="AO24" t="s">
        <v>6194</v>
      </c>
      <c r="AP24" t="s">
        <v>6194</v>
      </c>
      <c r="AQ24" t="s">
        <v>6194</v>
      </c>
      <c r="AR24" t="s">
        <v>6194</v>
      </c>
      <c r="AS24" t="s">
        <v>6194</v>
      </c>
      <c r="AT24">
        <v>5</v>
      </c>
      <c r="AU24" t="s">
        <v>6194</v>
      </c>
      <c r="AV24">
        <v>3</v>
      </c>
      <c r="AW24" t="s">
        <v>6194</v>
      </c>
      <c r="AX24">
        <v>1</v>
      </c>
      <c r="AY24" t="s">
        <v>6194</v>
      </c>
      <c r="AZ24" t="s">
        <v>6194</v>
      </c>
      <c r="BA24" t="s">
        <v>6194</v>
      </c>
      <c r="BB24" t="s">
        <v>6194</v>
      </c>
    </row>
    <row r="25" spans="1:54">
      <c r="A25" t="s">
        <v>6193</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6194</v>
      </c>
      <c r="O25">
        <v>61</v>
      </c>
      <c r="P25">
        <v>55</v>
      </c>
      <c r="Q25">
        <v>13.8291</v>
      </c>
      <c r="R25">
        <v>0.90163899999999997</v>
      </c>
      <c r="S25">
        <v>3.1428999999999999E-2</v>
      </c>
      <c r="T25">
        <v>46.062339999999999</v>
      </c>
      <c r="U25">
        <v>1</v>
      </c>
      <c r="V25" t="s">
        <v>6194</v>
      </c>
      <c r="W25" t="s">
        <v>6194</v>
      </c>
      <c r="X25">
        <v>1</v>
      </c>
      <c r="Y25" t="s">
        <v>6194</v>
      </c>
      <c r="Z25" t="s">
        <v>6194</v>
      </c>
      <c r="AA25" t="s">
        <v>6194</v>
      </c>
      <c r="AB25" t="s">
        <v>6194</v>
      </c>
      <c r="AC25" t="s">
        <v>6194</v>
      </c>
      <c r="AD25" t="s">
        <v>6194</v>
      </c>
      <c r="AE25" t="s">
        <v>6194</v>
      </c>
      <c r="AF25">
        <v>1</v>
      </c>
      <c r="AG25" t="s">
        <v>6194</v>
      </c>
      <c r="AH25" t="s">
        <v>6194</v>
      </c>
      <c r="AI25" t="s">
        <v>6194</v>
      </c>
      <c r="AJ25" t="s">
        <v>6194</v>
      </c>
      <c r="AK25" t="s">
        <v>6194</v>
      </c>
      <c r="AL25" t="s">
        <v>6194</v>
      </c>
      <c r="AM25" t="s">
        <v>6194</v>
      </c>
      <c r="AN25">
        <v>1</v>
      </c>
      <c r="AO25" t="s">
        <v>6194</v>
      </c>
      <c r="AP25" t="s">
        <v>6194</v>
      </c>
      <c r="AQ25" t="s">
        <v>6194</v>
      </c>
      <c r="AR25" t="s">
        <v>6194</v>
      </c>
      <c r="AS25" t="s">
        <v>6194</v>
      </c>
      <c r="AT25">
        <v>5</v>
      </c>
      <c r="AU25" t="s">
        <v>6194</v>
      </c>
      <c r="AV25">
        <v>3</v>
      </c>
      <c r="AW25" t="s">
        <v>6194</v>
      </c>
      <c r="AX25">
        <v>1</v>
      </c>
      <c r="AY25" t="s">
        <v>6194</v>
      </c>
      <c r="AZ25" t="s">
        <v>6194</v>
      </c>
      <c r="BA25" t="s">
        <v>6194</v>
      </c>
      <c r="BB25" t="s">
        <v>6194</v>
      </c>
    </row>
    <row r="26" spans="1:54">
      <c r="A26" t="s">
        <v>6193</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6194</v>
      </c>
      <c r="O26">
        <v>61</v>
      </c>
      <c r="P26">
        <v>55</v>
      </c>
      <c r="Q26">
        <v>12.957100000000001</v>
      </c>
      <c r="R26">
        <v>0.90163899999999997</v>
      </c>
      <c r="S26">
        <v>3.1428999999999999E-2</v>
      </c>
      <c r="T26">
        <v>45.718679999999999</v>
      </c>
      <c r="U26">
        <v>1</v>
      </c>
      <c r="V26" t="s">
        <v>6194</v>
      </c>
      <c r="W26" t="s">
        <v>6194</v>
      </c>
      <c r="X26">
        <v>1</v>
      </c>
      <c r="Y26" t="s">
        <v>6194</v>
      </c>
      <c r="Z26" t="s">
        <v>6194</v>
      </c>
      <c r="AA26" t="s">
        <v>6194</v>
      </c>
      <c r="AB26" t="s">
        <v>6194</v>
      </c>
      <c r="AC26" t="s">
        <v>6194</v>
      </c>
      <c r="AD26" t="s">
        <v>6194</v>
      </c>
      <c r="AE26" t="s">
        <v>6194</v>
      </c>
      <c r="AF26">
        <v>1</v>
      </c>
      <c r="AG26" t="s">
        <v>6194</v>
      </c>
      <c r="AH26" t="s">
        <v>6194</v>
      </c>
      <c r="AI26" t="s">
        <v>6194</v>
      </c>
      <c r="AJ26" t="s">
        <v>6194</v>
      </c>
      <c r="AK26" t="s">
        <v>6194</v>
      </c>
      <c r="AL26" t="s">
        <v>6194</v>
      </c>
      <c r="AM26" t="s">
        <v>6194</v>
      </c>
      <c r="AN26">
        <v>1</v>
      </c>
      <c r="AO26" t="s">
        <v>6194</v>
      </c>
      <c r="AP26" t="s">
        <v>6194</v>
      </c>
      <c r="AQ26" t="s">
        <v>6194</v>
      </c>
      <c r="AR26" t="s">
        <v>6194</v>
      </c>
      <c r="AS26" t="s">
        <v>6194</v>
      </c>
      <c r="AT26">
        <v>5</v>
      </c>
      <c r="AU26" t="s">
        <v>6194</v>
      </c>
      <c r="AV26">
        <v>3</v>
      </c>
      <c r="AW26" t="s">
        <v>6194</v>
      </c>
      <c r="AX26">
        <v>1</v>
      </c>
      <c r="AY26" t="s">
        <v>6194</v>
      </c>
      <c r="AZ26" t="s">
        <v>6194</v>
      </c>
      <c r="BA26" t="s">
        <v>6194</v>
      </c>
      <c r="BB26" t="s">
        <v>6194</v>
      </c>
    </row>
    <row r="27" spans="1:54">
      <c r="A27" t="s">
        <v>6193</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6194</v>
      </c>
      <c r="O27">
        <v>61</v>
      </c>
      <c r="P27">
        <v>55</v>
      </c>
      <c r="Q27">
        <v>12.8691</v>
      </c>
      <c r="R27">
        <v>0.90163899999999997</v>
      </c>
      <c r="S27">
        <v>3.1428999999999999E-2</v>
      </c>
      <c r="T27">
        <v>45.691450000000003</v>
      </c>
      <c r="U27">
        <v>1</v>
      </c>
      <c r="V27" t="s">
        <v>6194</v>
      </c>
      <c r="W27" t="s">
        <v>6194</v>
      </c>
      <c r="X27">
        <v>1</v>
      </c>
      <c r="Y27" t="s">
        <v>6194</v>
      </c>
      <c r="Z27" t="s">
        <v>6194</v>
      </c>
      <c r="AA27" t="s">
        <v>6194</v>
      </c>
      <c r="AB27" t="s">
        <v>6194</v>
      </c>
      <c r="AC27" t="s">
        <v>6194</v>
      </c>
      <c r="AD27" t="s">
        <v>6194</v>
      </c>
      <c r="AE27" t="s">
        <v>6194</v>
      </c>
      <c r="AF27">
        <v>1</v>
      </c>
      <c r="AG27" t="s">
        <v>6194</v>
      </c>
      <c r="AH27" t="s">
        <v>6194</v>
      </c>
      <c r="AI27" t="s">
        <v>6194</v>
      </c>
      <c r="AJ27" t="s">
        <v>6194</v>
      </c>
      <c r="AK27" t="s">
        <v>6194</v>
      </c>
      <c r="AL27" t="s">
        <v>6194</v>
      </c>
      <c r="AM27" t="s">
        <v>6194</v>
      </c>
      <c r="AN27">
        <v>1</v>
      </c>
      <c r="AO27" t="s">
        <v>6194</v>
      </c>
      <c r="AP27" t="s">
        <v>6194</v>
      </c>
      <c r="AQ27" t="s">
        <v>6194</v>
      </c>
      <c r="AR27" t="s">
        <v>6194</v>
      </c>
      <c r="AS27" t="s">
        <v>6194</v>
      </c>
      <c r="AT27">
        <v>5</v>
      </c>
      <c r="AU27" t="s">
        <v>6194</v>
      </c>
      <c r="AV27">
        <v>3</v>
      </c>
      <c r="AW27" t="s">
        <v>6194</v>
      </c>
      <c r="AX27">
        <v>1</v>
      </c>
      <c r="AY27" t="s">
        <v>6194</v>
      </c>
      <c r="AZ27" t="s">
        <v>6194</v>
      </c>
      <c r="BA27" t="s">
        <v>6194</v>
      </c>
      <c r="BB27" t="s">
        <v>6194</v>
      </c>
    </row>
    <row r="28" spans="1:54">
      <c r="A28" t="s">
        <v>6193</v>
      </c>
      <c r="B28">
        <v>1750</v>
      </c>
      <c r="C28">
        <v>1995</v>
      </c>
      <c r="D28" t="s">
        <v>6194</v>
      </c>
      <c r="E28" t="s">
        <v>6194</v>
      </c>
      <c r="F28" t="s">
        <v>6194</v>
      </c>
      <c r="G28" t="s">
        <v>6194</v>
      </c>
      <c r="H28" t="str">
        <f t="shared" si="0"/>
        <v/>
      </c>
      <c r="I28" t="s">
        <v>6194</v>
      </c>
      <c r="J28" t="s">
        <v>6194</v>
      </c>
      <c r="K28" t="s">
        <v>6194</v>
      </c>
      <c r="L28" t="s">
        <v>6194</v>
      </c>
      <c r="M28" t="s">
        <v>6194</v>
      </c>
      <c r="N28" t="s">
        <v>6194</v>
      </c>
      <c r="O28" t="s">
        <v>6194</v>
      </c>
      <c r="P28" t="s">
        <v>6194</v>
      </c>
      <c r="Q28" t="s">
        <v>6194</v>
      </c>
      <c r="R28" t="s">
        <v>6194</v>
      </c>
      <c r="S28" t="s">
        <v>6194</v>
      </c>
      <c r="T28" t="s">
        <v>6194</v>
      </c>
      <c r="U28" t="s">
        <v>6194</v>
      </c>
      <c r="V28" t="s">
        <v>6194</v>
      </c>
      <c r="W28" t="s">
        <v>6194</v>
      </c>
      <c r="X28" t="s">
        <v>6194</v>
      </c>
      <c r="Y28" t="s">
        <v>6194</v>
      </c>
      <c r="Z28" t="s">
        <v>6194</v>
      </c>
      <c r="AA28" t="s">
        <v>6194</v>
      </c>
      <c r="AB28" t="s">
        <v>6194</v>
      </c>
      <c r="AC28" t="s">
        <v>6194</v>
      </c>
      <c r="AD28" t="s">
        <v>6194</v>
      </c>
      <c r="AE28" t="s">
        <v>6194</v>
      </c>
      <c r="AF28" t="s">
        <v>6194</v>
      </c>
      <c r="AG28" t="s">
        <v>6194</v>
      </c>
      <c r="AH28" t="s">
        <v>6194</v>
      </c>
      <c r="AI28" t="s">
        <v>6194</v>
      </c>
      <c r="AJ28" t="s">
        <v>6194</v>
      </c>
      <c r="AK28" t="s">
        <v>6194</v>
      </c>
      <c r="AL28" t="s">
        <v>6194</v>
      </c>
      <c r="AM28" t="s">
        <v>6194</v>
      </c>
      <c r="AN28" t="s">
        <v>6194</v>
      </c>
      <c r="AO28" t="s">
        <v>6194</v>
      </c>
      <c r="AP28" t="s">
        <v>6194</v>
      </c>
      <c r="AQ28" t="s">
        <v>6194</v>
      </c>
      <c r="AR28" t="s">
        <v>6194</v>
      </c>
      <c r="AS28" t="s">
        <v>6194</v>
      </c>
      <c r="AT28" t="s">
        <v>6194</v>
      </c>
      <c r="AU28" t="s">
        <v>6194</v>
      </c>
      <c r="AV28" t="s">
        <v>6194</v>
      </c>
      <c r="AW28" t="s">
        <v>6194</v>
      </c>
      <c r="AX28" t="s">
        <v>6194</v>
      </c>
      <c r="AY28" t="s">
        <v>6194</v>
      </c>
      <c r="AZ28" t="s">
        <v>6194</v>
      </c>
      <c r="BA28" t="s">
        <v>6194</v>
      </c>
      <c r="BB28" t="s">
        <v>6194</v>
      </c>
    </row>
    <row r="29" spans="1:54">
      <c r="A29" t="s">
        <v>6193</v>
      </c>
      <c r="B29">
        <v>1750</v>
      </c>
      <c r="C29">
        <v>1996</v>
      </c>
      <c r="D29" t="s">
        <v>6194</v>
      </c>
      <c r="E29" t="s">
        <v>6194</v>
      </c>
      <c r="F29" t="s">
        <v>6194</v>
      </c>
      <c r="G29" t="s">
        <v>6194</v>
      </c>
      <c r="H29" t="str">
        <f t="shared" si="0"/>
        <v/>
      </c>
      <c r="I29" t="s">
        <v>6194</v>
      </c>
      <c r="J29" t="s">
        <v>6194</v>
      </c>
      <c r="K29" t="s">
        <v>6194</v>
      </c>
      <c r="L29" t="s">
        <v>6194</v>
      </c>
      <c r="M29" t="s">
        <v>6194</v>
      </c>
      <c r="N29" t="s">
        <v>6194</v>
      </c>
      <c r="O29" t="s">
        <v>6194</v>
      </c>
      <c r="P29" t="s">
        <v>6194</v>
      </c>
      <c r="Q29" t="s">
        <v>6194</v>
      </c>
      <c r="R29" t="s">
        <v>6194</v>
      </c>
      <c r="S29" t="s">
        <v>6194</v>
      </c>
      <c r="T29" t="s">
        <v>6194</v>
      </c>
      <c r="U29" t="s">
        <v>6194</v>
      </c>
      <c r="V29" t="s">
        <v>6194</v>
      </c>
      <c r="W29" t="s">
        <v>6194</v>
      </c>
      <c r="X29" t="s">
        <v>6194</v>
      </c>
      <c r="Y29" t="s">
        <v>6194</v>
      </c>
      <c r="Z29" t="s">
        <v>6194</v>
      </c>
      <c r="AA29" t="s">
        <v>6194</v>
      </c>
      <c r="AB29" t="s">
        <v>6194</v>
      </c>
      <c r="AC29" t="s">
        <v>6194</v>
      </c>
      <c r="AD29" t="s">
        <v>6194</v>
      </c>
      <c r="AE29" t="s">
        <v>6194</v>
      </c>
      <c r="AF29" t="s">
        <v>6194</v>
      </c>
      <c r="AG29" t="s">
        <v>6194</v>
      </c>
      <c r="AH29" t="s">
        <v>6194</v>
      </c>
      <c r="AI29" t="s">
        <v>6194</v>
      </c>
      <c r="AJ29" t="s">
        <v>6194</v>
      </c>
      <c r="AK29" t="s">
        <v>6194</v>
      </c>
      <c r="AL29" t="s">
        <v>6194</v>
      </c>
      <c r="AM29" t="s">
        <v>6194</v>
      </c>
      <c r="AN29" t="s">
        <v>6194</v>
      </c>
      <c r="AO29" t="s">
        <v>6194</v>
      </c>
      <c r="AP29" t="s">
        <v>6194</v>
      </c>
      <c r="AQ29" t="s">
        <v>6194</v>
      </c>
      <c r="AR29" t="s">
        <v>6194</v>
      </c>
      <c r="AS29" t="s">
        <v>6194</v>
      </c>
      <c r="AT29" t="s">
        <v>6194</v>
      </c>
      <c r="AU29" t="s">
        <v>6194</v>
      </c>
      <c r="AV29" t="s">
        <v>6194</v>
      </c>
      <c r="AW29" t="s">
        <v>6194</v>
      </c>
      <c r="AX29" t="s">
        <v>6194</v>
      </c>
      <c r="AY29" t="s">
        <v>6194</v>
      </c>
      <c r="AZ29" t="s">
        <v>6194</v>
      </c>
      <c r="BA29" t="s">
        <v>6194</v>
      </c>
      <c r="BB29" t="s">
        <v>6194</v>
      </c>
    </row>
    <row r="30" spans="1:54">
      <c r="A30" t="s">
        <v>6193</v>
      </c>
      <c r="B30">
        <v>1750</v>
      </c>
      <c r="C30">
        <v>1997</v>
      </c>
      <c r="D30" t="s">
        <v>6194</v>
      </c>
      <c r="E30" t="s">
        <v>6194</v>
      </c>
      <c r="F30" t="s">
        <v>6194</v>
      </c>
      <c r="G30" t="s">
        <v>6194</v>
      </c>
      <c r="H30" t="str">
        <f t="shared" si="0"/>
        <v/>
      </c>
      <c r="I30" t="s">
        <v>6194</v>
      </c>
      <c r="J30" t="s">
        <v>6194</v>
      </c>
      <c r="K30" t="s">
        <v>6194</v>
      </c>
      <c r="L30" t="s">
        <v>6194</v>
      </c>
      <c r="M30" t="s">
        <v>6194</v>
      </c>
      <c r="N30" t="s">
        <v>6194</v>
      </c>
      <c r="O30" t="s">
        <v>6194</v>
      </c>
      <c r="P30" t="s">
        <v>6194</v>
      </c>
      <c r="Q30" t="s">
        <v>6194</v>
      </c>
      <c r="R30" t="s">
        <v>6194</v>
      </c>
      <c r="S30" t="s">
        <v>6194</v>
      </c>
      <c r="T30" t="s">
        <v>6194</v>
      </c>
      <c r="U30" t="s">
        <v>6194</v>
      </c>
      <c r="V30" t="s">
        <v>6194</v>
      </c>
      <c r="W30" t="s">
        <v>6194</v>
      </c>
      <c r="X30" t="s">
        <v>6194</v>
      </c>
      <c r="Y30" t="s">
        <v>6194</v>
      </c>
      <c r="Z30" t="s">
        <v>6194</v>
      </c>
      <c r="AA30" t="s">
        <v>6194</v>
      </c>
      <c r="AB30" t="s">
        <v>6194</v>
      </c>
      <c r="AC30" t="s">
        <v>6194</v>
      </c>
      <c r="AD30" t="s">
        <v>6194</v>
      </c>
      <c r="AE30" t="s">
        <v>6194</v>
      </c>
      <c r="AF30" t="s">
        <v>6194</v>
      </c>
      <c r="AG30" t="s">
        <v>6194</v>
      </c>
      <c r="AH30" t="s">
        <v>6194</v>
      </c>
      <c r="AI30" t="s">
        <v>6194</v>
      </c>
      <c r="AJ30" t="s">
        <v>6194</v>
      </c>
      <c r="AK30" t="s">
        <v>6194</v>
      </c>
      <c r="AL30" t="s">
        <v>6194</v>
      </c>
      <c r="AM30" t="s">
        <v>6194</v>
      </c>
      <c r="AN30" t="s">
        <v>6194</v>
      </c>
      <c r="AO30" t="s">
        <v>6194</v>
      </c>
      <c r="AP30" t="s">
        <v>6194</v>
      </c>
      <c r="AQ30" t="s">
        <v>6194</v>
      </c>
      <c r="AR30" t="s">
        <v>6194</v>
      </c>
      <c r="AS30" t="s">
        <v>6194</v>
      </c>
      <c r="AT30" t="s">
        <v>6194</v>
      </c>
      <c r="AU30" t="s">
        <v>6194</v>
      </c>
      <c r="AV30" t="s">
        <v>6194</v>
      </c>
      <c r="AW30" t="s">
        <v>6194</v>
      </c>
      <c r="AX30" t="s">
        <v>6194</v>
      </c>
      <c r="AY30" t="s">
        <v>6194</v>
      </c>
      <c r="AZ30" t="s">
        <v>6194</v>
      </c>
      <c r="BA30" t="s">
        <v>6194</v>
      </c>
      <c r="BB30" t="s">
        <v>6194</v>
      </c>
    </row>
    <row r="31" spans="1:54">
      <c r="A31" t="s">
        <v>6193</v>
      </c>
      <c r="B31">
        <v>1750</v>
      </c>
      <c r="C31">
        <v>1998</v>
      </c>
      <c r="D31" t="s">
        <v>6194</v>
      </c>
      <c r="E31" t="s">
        <v>6194</v>
      </c>
      <c r="F31" t="s">
        <v>6194</v>
      </c>
      <c r="G31" t="s">
        <v>6194</v>
      </c>
      <c r="H31" t="str">
        <f t="shared" si="0"/>
        <v/>
      </c>
      <c r="I31" t="s">
        <v>6194</v>
      </c>
      <c r="J31" t="s">
        <v>6194</v>
      </c>
      <c r="K31" t="s">
        <v>6194</v>
      </c>
      <c r="L31" t="s">
        <v>6194</v>
      </c>
      <c r="M31" t="s">
        <v>6194</v>
      </c>
      <c r="N31" t="s">
        <v>6194</v>
      </c>
      <c r="O31" t="s">
        <v>6194</v>
      </c>
      <c r="P31" t="s">
        <v>6194</v>
      </c>
      <c r="Q31" t="s">
        <v>6194</v>
      </c>
      <c r="R31" t="s">
        <v>6194</v>
      </c>
      <c r="S31" t="s">
        <v>6194</v>
      </c>
      <c r="T31" t="s">
        <v>6194</v>
      </c>
      <c r="U31" t="s">
        <v>6194</v>
      </c>
      <c r="V31" t="s">
        <v>6194</v>
      </c>
      <c r="W31" t="s">
        <v>6194</v>
      </c>
      <c r="X31" t="s">
        <v>6194</v>
      </c>
      <c r="Y31" t="s">
        <v>6194</v>
      </c>
      <c r="Z31" t="s">
        <v>6194</v>
      </c>
      <c r="AA31" t="s">
        <v>6194</v>
      </c>
      <c r="AB31" t="s">
        <v>6194</v>
      </c>
      <c r="AC31" t="s">
        <v>6194</v>
      </c>
      <c r="AD31" t="s">
        <v>6194</v>
      </c>
      <c r="AE31" t="s">
        <v>6194</v>
      </c>
      <c r="AF31" t="s">
        <v>6194</v>
      </c>
      <c r="AG31" t="s">
        <v>6194</v>
      </c>
      <c r="AH31" t="s">
        <v>6194</v>
      </c>
      <c r="AI31" t="s">
        <v>6194</v>
      </c>
      <c r="AJ31" t="s">
        <v>6194</v>
      </c>
      <c r="AK31" t="s">
        <v>6194</v>
      </c>
      <c r="AL31" t="s">
        <v>6194</v>
      </c>
      <c r="AM31" t="s">
        <v>6194</v>
      </c>
      <c r="AN31" t="s">
        <v>6194</v>
      </c>
      <c r="AO31" t="s">
        <v>6194</v>
      </c>
      <c r="AP31" t="s">
        <v>6194</v>
      </c>
      <c r="AQ31" t="s">
        <v>6194</v>
      </c>
      <c r="AR31" t="s">
        <v>6194</v>
      </c>
      <c r="AS31" t="s">
        <v>6194</v>
      </c>
      <c r="AT31" t="s">
        <v>6194</v>
      </c>
      <c r="AU31" t="s">
        <v>6194</v>
      </c>
      <c r="AV31" t="s">
        <v>6194</v>
      </c>
      <c r="AW31" t="s">
        <v>6194</v>
      </c>
      <c r="AX31" t="s">
        <v>6194</v>
      </c>
      <c r="AY31" t="s">
        <v>6194</v>
      </c>
      <c r="AZ31" t="s">
        <v>6194</v>
      </c>
      <c r="BA31" t="s">
        <v>6194</v>
      </c>
      <c r="BB31" t="s">
        <v>6194</v>
      </c>
    </row>
    <row r="32" spans="1:54">
      <c r="A32" t="s">
        <v>6193</v>
      </c>
      <c r="B32">
        <v>1750</v>
      </c>
      <c r="C32">
        <v>1999</v>
      </c>
      <c r="D32" t="s">
        <v>6194</v>
      </c>
      <c r="E32" t="s">
        <v>6194</v>
      </c>
      <c r="F32" t="s">
        <v>6194</v>
      </c>
      <c r="G32" t="s">
        <v>6194</v>
      </c>
      <c r="H32" t="str">
        <f t="shared" si="0"/>
        <v/>
      </c>
      <c r="I32" t="s">
        <v>6194</v>
      </c>
      <c r="J32" t="s">
        <v>6194</v>
      </c>
      <c r="K32" t="s">
        <v>6194</v>
      </c>
      <c r="L32" t="s">
        <v>6194</v>
      </c>
      <c r="M32" t="s">
        <v>6194</v>
      </c>
      <c r="N32" t="s">
        <v>6194</v>
      </c>
      <c r="O32" t="s">
        <v>6194</v>
      </c>
      <c r="P32" t="s">
        <v>6194</v>
      </c>
      <c r="Q32" t="s">
        <v>6194</v>
      </c>
      <c r="R32" t="s">
        <v>6194</v>
      </c>
      <c r="S32" t="s">
        <v>6194</v>
      </c>
      <c r="T32" t="s">
        <v>6194</v>
      </c>
      <c r="U32" t="s">
        <v>6194</v>
      </c>
      <c r="V32" t="s">
        <v>6194</v>
      </c>
      <c r="W32" t="s">
        <v>6194</v>
      </c>
      <c r="X32" t="s">
        <v>6194</v>
      </c>
      <c r="Y32" t="s">
        <v>6194</v>
      </c>
      <c r="Z32" t="s">
        <v>6194</v>
      </c>
      <c r="AA32" t="s">
        <v>6194</v>
      </c>
      <c r="AB32" t="s">
        <v>6194</v>
      </c>
      <c r="AC32" t="s">
        <v>6194</v>
      </c>
      <c r="AD32" t="s">
        <v>6194</v>
      </c>
      <c r="AE32" t="s">
        <v>6194</v>
      </c>
      <c r="AF32" t="s">
        <v>6194</v>
      </c>
      <c r="AG32" t="s">
        <v>6194</v>
      </c>
      <c r="AH32" t="s">
        <v>6194</v>
      </c>
      <c r="AI32" t="s">
        <v>6194</v>
      </c>
      <c r="AJ32" t="s">
        <v>6194</v>
      </c>
      <c r="AK32" t="s">
        <v>6194</v>
      </c>
      <c r="AL32" t="s">
        <v>6194</v>
      </c>
      <c r="AM32" t="s">
        <v>6194</v>
      </c>
      <c r="AN32" t="s">
        <v>6194</v>
      </c>
      <c r="AO32" t="s">
        <v>6194</v>
      </c>
      <c r="AP32" t="s">
        <v>6194</v>
      </c>
      <c r="AQ32" t="s">
        <v>6194</v>
      </c>
      <c r="AR32" t="s">
        <v>6194</v>
      </c>
      <c r="AS32" t="s">
        <v>6194</v>
      </c>
      <c r="AT32" t="s">
        <v>6194</v>
      </c>
      <c r="AU32" t="s">
        <v>6194</v>
      </c>
      <c r="AV32" t="s">
        <v>6194</v>
      </c>
      <c r="AW32" t="s">
        <v>6194</v>
      </c>
      <c r="AX32" t="s">
        <v>6194</v>
      </c>
      <c r="AY32" t="s">
        <v>6194</v>
      </c>
      <c r="AZ32" t="s">
        <v>6194</v>
      </c>
      <c r="BA32" t="s">
        <v>6194</v>
      </c>
      <c r="BB32" t="s">
        <v>6194</v>
      </c>
    </row>
    <row r="33" spans="1:54">
      <c r="A33" t="s">
        <v>6193</v>
      </c>
      <c r="B33">
        <v>1750</v>
      </c>
      <c r="C33">
        <v>2000</v>
      </c>
      <c r="D33" t="s">
        <v>6194</v>
      </c>
      <c r="E33" t="s">
        <v>6194</v>
      </c>
      <c r="F33" t="s">
        <v>6194</v>
      </c>
      <c r="G33" t="s">
        <v>6194</v>
      </c>
      <c r="H33" t="str">
        <f t="shared" si="0"/>
        <v/>
      </c>
      <c r="I33" t="s">
        <v>6194</v>
      </c>
      <c r="J33" t="s">
        <v>6194</v>
      </c>
      <c r="K33" t="s">
        <v>6194</v>
      </c>
      <c r="L33" t="s">
        <v>6194</v>
      </c>
      <c r="M33" t="s">
        <v>6194</v>
      </c>
      <c r="N33" t="s">
        <v>6194</v>
      </c>
      <c r="O33" t="s">
        <v>6194</v>
      </c>
      <c r="P33" t="s">
        <v>6194</v>
      </c>
      <c r="Q33" t="s">
        <v>6194</v>
      </c>
      <c r="R33" t="s">
        <v>6194</v>
      </c>
      <c r="S33" t="s">
        <v>6194</v>
      </c>
      <c r="T33" t="s">
        <v>6194</v>
      </c>
      <c r="U33" t="s">
        <v>6194</v>
      </c>
      <c r="V33" t="s">
        <v>6194</v>
      </c>
      <c r="W33" t="s">
        <v>6194</v>
      </c>
      <c r="X33" t="s">
        <v>6194</v>
      </c>
      <c r="Y33" t="s">
        <v>6194</v>
      </c>
      <c r="Z33" t="s">
        <v>6194</v>
      </c>
      <c r="AA33" t="s">
        <v>6194</v>
      </c>
      <c r="AB33" t="s">
        <v>6194</v>
      </c>
      <c r="AC33" t="s">
        <v>6194</v>
      </c>
      <c r="AD33" t="s">
        <v>6194</v>
      </c>
      <c r="AE33" t="s">
        <v>6194</v>
      </c>
      <c r="AF33" t="s">
        <v>6194</v>
      </c>
      <c r="AG33" t="s">
        <v>6194</v>
      </c>
      <c r="AH33" t="s">
        <v>6194</v>
      </c>
      <c r="AI33" t="s">
        <v>6194</v>
      </c>
      <c r="AJ33" t="s">
        <v>6194</v>
      </c>
      <c r="AK33" t="s">
        <v>6194</v>
      </c>
      <c r="AL33" t="s">
        <v>6194</v>
      </c>
      <c r="AM33" t="s">
        <v>6194</v>
      </c>
      <c r="AN33" t="s">
        <v>6194</v>
      </c>
      <c r="AO33" t="s">
        <v>6194</v>
      </c>
      <c r="AP33" t="s">
        <v>6194</v>
      </c>
      <c r="AQ33" t="s">
        <v>6194</v>
      </c>
      <c r="AR33" t="s">
        <v>6194</v>
      </c>
      <c r="AS33" t="s">
        <v>6194</v>
      </c>
      <c r="AT33" t="s">
        <v>6194</v>
      </c>
      <c r="AU33" t="s">
        <v>6194</v>
      </c>
      <c r="AV33" t="s">
        <v>6194</v>
      </c>
      <c r="AW33" t="s">
        <v>6194</v>
      </c>
      <c r="AX33" t="s">
        <v>6194</v>
      </c>
      <c r="AY33" t="s">
        <v>6194</v>
      </c>
      <c r="AZ33" t="s">
        <v>6194</v>
      </c>
      <c r="BA33" t="s">
        <v>6194</v>
      </c>
      <c r="BB33" t="s">
        <v>6194</v>
      </c>
    </row>
    <row r="34" spans="1:54">
      <c r="A34" t="s">
        <v>6193</v>
      </c>
      <c r="B34">
        <v>1750</v>
      </c>
      <c r="C34">
        <v>2001</v>
      </c>
      <c r="D34" t="s">
        <v>6194</v>
      </c>
      <c r="E34" t="s">
        <v>6194</v>
      </c>
      <c r="F34" t="s">
        <v>6194</v>
      </c>
      <c r="G34" t="s">
        <v>6194</v>
      </c>
      <c r="H34" t="str">
        <f t="shared" si="0"/>
        <v/>
      </c>
      <c r="I34" t="s">
        <v>6194</v>
      </c>
      <c r="J34" t="s">
        <v>6194</v>
      </c>
      <c r="K34" t="s">
        <v>6194</v>
      </c>
      <c r="L34" t="s">
        <v>6194</v>
      </c>
      <c r="M34" t="s">
        <v>6194</v>
      </c>
      <c r="N34" t="s">
        <v>6194</v>
      </c>
      <c r="O34" t="s">
        <v>6194</v>
      </c>
      <c r="P34" t="s">
        <v>6194</v>
      </c>
      <c r="Q34" t="s">
        <v>6194</v>
      </c>
      <c r="R34" t="s">
        <v>6194</v>
      </c>
      <c r="S34" t="s">
        <v>6194</v>
      </c>
      <c r="T34" t="s">
        <v>6194</v>
      </c>
      <c r="U34" t="s">
        <v>6194</v>
      </c>
      <c r="V34" t="s">
        <v>6194</v>
      </c>
      <c r="W34" t="s">
        <v>6194</v>
      </c>
      <c r="X34" t="s">
        <v>6194</v>
      </c>
      <c r="Y34" t="s">
        <v>6194</v>
      </c>
      <c r="Z34" t="s">
        <v>6194</v>
      </c>
      <c r="AA34" t="s">
        <v>6194</v>
      </c>
      <c r="AB34" t="s">
        <v>6194</v>
      </c>
      <c r="AC34" t="s">
        <v>6194</v>
      </c>
      <c r="AD34" t="s">
        <v>6194</v>
      </c>
      <c r="AE34" t="s">
        <v>6194</v>
      </c>
      <c r="AF34" t="s">
        <v>6194</v>
      </c>
      <c r="AG34" t="s">
        <v>6194</v>
      </c>
      <c r="AH34" t="s">
        <v>6194</v>
      </c>
      <c r="AI34" t="s">
        <v>6194</v>
      </c>
      <c r="AJ34" t="s">
        <v>6194</v>
      </c>
      <c r="AK34" t="s">
        <v>6194</v>
      </c>
      <c r="AL34" t="s">
        <v>6194</v>
      </c>
      <c r="AM34" t="s">
        <v>6194</v>
      </c>
      <c r="AN34" t="s">
        <v>6194</v>
      </c>
      <c r="AO34" t="s">
        <v>6194</v>
      </c>
      <c r="AP34" t="s">
        <v>6194</v>
      </c>
      <c r="AQ34" t="s">
        <v>6194</v>
      </c>
      <c r="AR34" t="s">
        <v>6194</v>
      </c>
      <c r="AS34" t="s">
        <v>6194</v>
      </c>
      <c r="AT34" t="s">
        <v>6194</v>
      </c>
      <c r="AU34" t="s">
        <v>6194</v>
      </c>
      <c r="AV34" t="s">
        <v>6194</v>
      </c>
      <c r="AW34" t="s">
        <v>6194</v>
      </c>
      <c r="AX34" t="s">
        <v>6194</v>
      </c>
      <c r="AY34" t="s">
        <v>6194</v>
      </c>
      <c r="AZ34" t="s">
        <v>6194</v>
      </c>
      <c r="BA34" t="s">
        <v>6194</v>
      </c>
      <c r="BB34" t="s">
        <v>6194</v>
      </c>
    </row>
    <row r="35" spans="1:54">
      <c r="A35" t="s">
        <v>6193</v>
      </c>
      <c r="B35">
        <v>1750</v>
      </c>
      <c r="C35">
        <v>2002</v>
      </c>
      <c r="D35" t="s">
        <v>6194</v>
      </c>
      <c r="E35" t="s">
        <v>6194</v>
      </c>
      <c r="F35" t="s">
        <v>6194</v>
      </c>
      <c r="G35" t="s">
        <v>6194</v>
      </c>
      <c r="H35" t="str">
        <f t="shared" si="0"/>
        <v/>
      </c>
      <c r="I35" t="s">
        <v>6194</v>
      </c>
      <c r="J35" t="s">
        <v>6194</v>
      </c>
      <c r="K35" t="s">
        <v>6194</v>
      </c>
      <c r="L35" t="s">
        <v>6194</v>
      </c>
      <c r="M35" t="s">
        <v>6194</v>
      </c>
      <c r="N35" t="s">
        <v>6194</v>
      </c>
      <c r="O35" t="s">
        <v>6194</v>
      </c>
      <c r="P35" t="s">
        <v>6194</v>
      </c>
      <c r="Q35" t="s">
        <v>6194</v>
      </c>
      <c r="R35" t="s">
        <v>6194</v>
      </c>
      <c r="S35" t="s">
        <v>6194</v>
      </c>
      <c r="T35" t="s">
        <v>6194</v>
      </c>
      <c r="U35" t="s">
        <v>6194</v>
      </c>
      <c r="V35" t="s">
        <v>6194</v>
      </c>
      <c r="W35" t="s">
        <v>6194</v>
      </c>
      <c r="X35" t="s">
        <v>6194</v>
      </c>
      <c r="Y35" t="s">
        <v>6194</v>
      </c>
      <c r="Z35" t="s">
        <v>6194</v>
      </c>
      <c r="AA35" t="s">
        <v>6194</v>
      </c>
      <c r="AB35" t="s">
        <v>6194</v>
      </c>
      <c r="AC35" t="s">
        <v>6194</v>
      </c>
      <c r="AD35" t="s">
        <v>6194</v>
      </c>
      <c r="AE35" t="s">
        <v>6194</v>
      </c>
      <c r="AF35" t="s">
        <v>6194</v>
      </c>
      <c r="AG35" t="s">
        <v>6194</v>
      </c>
      <c r="AH35" t="s">
        <v>6194</v>
      </c>
      <c r="AI35" t="s">
        <v>6194</v>
      </c>
      <c r="AJ35" t="s">
        <v>6194</v>
      </c>
      <c r="AK35" t="s">
        <v>6194</v>
      </c>
      <c r="AL35" t="s">
        <v>6194</v>
      </c>
      <c r="AM35" t="s">
        <v>6194</v>
      </c>
      <c r="AN35" t="s">
        <v>6194</v>
      </c>
      <c r="AO35" t="s">
        <v>6194</v>
      </c>
      <c r="AP35" t="s">
        <v>6194</v>
      </c>
      <c r="AQ35" t="s">
        <v>6194</v>
      </c>
      <c r="AR35" t="s">
        <v>6194</v>
      </c>
      <c r="AS35" t="s">
        <v>6194</v>
      </c>
      <c r="AT35" t="s">
        <v>6194</v>
      </c>
      <c r="AU35" t="s">
        <v>6194</v>
      </c>
      <c r="AV35" t="s">
        <v>6194</v>
      </c>
      <c r="AW35" t="s">
        <v>6194</v>
      </c>
      <c r="AX35" t="s">
        <v>6194</v>
      </c>
      <c r="AY35" t="s">
        <v>6194</v>
      </c>
      <c r="AZ35" t="s">
        <v>6194</v>
      </c>
      <c r="BA35" t="s">
        <v>6194</v>
      </c>
      <c r="BB35" t="s">
        <v>6194</v>
      </c>
    </row>
    <row r="36" spans="1:54">
      <c r="A36" t="s">
        <v>6193</v>
      </c>
      <c r="B36">
        <v>1750</v>
      </c>
      <c r="C36">
        <v>2003</v>
      </c>
      <c r="D36" t="s">
        <v>6194</v>
      </c>
      <c r="E36" t="s">
        <v>6194</v>
      </c>
      <c r="F36" t="s">
        <v>6194</v>
      </c>
      <c r="G36" t="s">
        <v>6194</v>
      </c>
      <c r="H36" t="str">
        <f t="shared" si="0"/>
        <v/>
      </c>
      <c r="I36" t="s">
        <v>6194</v>
      </c>
      <c r="J36" t="s">
        <v>6194</v>
      </c>
      <c r="K36" t="s">
        <v>6194</v>
      </c>
      <c r="L36" t="s">
        <v>6194</v>
      </c>
      <c r="M36" t="s">
        <v>6194</v>
      </c>
      <c r="N36" t="s">
        <v>6194</v>
      </c>
      <c r="O36" t="s">
        <v>6194</v>
      </c>
      <c r="P36" t="s">
        <v>6194</v>
      </c>
      <c r="Q36" t="s">
        <v>6194</v>
      </c>
      <c r="R36" t="s">
        <v>6194</v>
      </c>
      <c r="S36" t="s">
        <v>6194</v>
      </c>
      <c r="T36" t="s">
        <v>6194</v>
      </c>
      <c r="U36" t="s">
        <v>6194</v>
      </c>
      <c r="V36" t="s">
        <v>6194</v>
      </c>
      <c r="W36" t="s">
        <v>6194</v>
      </c>
      <c r="X36" t="s">
        <v>6194</v>
      </c>
      <c r="Y36" t="s">
        <v>6194</v>
      </c>
      <c r="Z36" t="s">
        <v>6194</v>
      </c>
      <c r="AA36" t="s">
        <v>6194</v>
      </c>
      <c r="AB36" t="s">
        <v>6194</v>
      </c>
      <c r="AC36" t="s">
        <v>6194</v>
      </c>
      <c r="AD36" t="s">
        <v>6194</v>
      </c>
      <c r="AE36" t="s">
        <v>6194</v>
      </c>
      <c r="AF36" t="s">
        <v>6194</v>
      </c>
      <c r="AG36" t="s">
        <v>6194</v>
      </c>
      <c r="AH36" t="s">
        <v>6194</v>
      </c>
      <c r="AI36" t="s">
        <v>6194</v>
      </c>
      <c r="AJ36" t="s">
        <v>6194</v>
      </c>
      <c r="AK36" t="s">
        <v>6194</v>
      </c>
      <c r="AL36" t="s">
        <v>6194</v>
      </c>
      <c r="AM36" t="s">
        <v>6194</v>
      </c>
      <c r="AN36" t="s">
        <v>6194</v>
      </c>
      <c r="AO36" t="s">
        <v>6194</v>
      </c>
      <c r="AP36" t="s">
        <v>6194</v>
      </c>
      <c r="AQ36" t="s">
        <v>6194</v>
      </c>
      <c r="AR36" t="s">
        <v>6194</v>
      </c>
      <c r="AS36" t="s">
        <v>6194</v>
      </c>
      <c r="AT36" t="s">
        <v>6194</v>
      </c>
      <c r="AU36" t="s">
        <v>6194</v>
      </c>
      <c r="AV36" t="s">
        <v>6194</v>
      </c>
      <c r="AW36" t="s">
        <v>6194</v>
      </c>
      <c r="AX36" t="s">
        <v>6194</v>
      </c>
      <c r="AY36" t="s">
        <v>6194</v>
      </c>
      <c r="AZ36" t="s">
        <v>6194</v>
      </c>
      <c r="BA36" t="s">
        <v>6194</v>
      </c>
      <c r="BB36" t="s">
        <v>6194</v>
      </c>
    </row>
    <row r="37" spans="1:54">
      <c r="A37" t="s">
        <v>6193</v>
      </c>
      <c r="B37">
        <v>1750</v>
      </c>
      <c r="C37">
        <v>2004</v>
      </c>
      <c r="D37" t="s">
        <v>6194</v>
      </c>
      <c r="E37" t="s">
        <v>6194</v>
      </c>
      <c r="F37" t="s">
        <v>6194</v>
      </c>
      <c r="G37" t="s">
        <v>6194</v>
      </c>
      <c r="H37" t="str">
        <f t="shared" si="0"/>
        <v/>
      </c>
      <c r="I37" t="s">
        <v>6194</v>
      </c>
      <c r="J37" t="s">
        <v>6194</v>
      </c>
      <c r="K37" t="s">
        <v>6194</v>
      </c>
      <c r="L37" t="s">
        <v>6194</v>
      </c>
      <c r="M37" t="s">
        <v>6194</v>
      </c>
      <c r="N37" t="s">
        <v>6194</v>
      </c>
      <c r="O37" t="s">
        <v>6194</v>
      </c>
      <c r="P37" t="s">
        <v>6194</v>
      </c>
      <c r="Q37" t="s">
        <v>6194</v>
      </c>
      <c r="R37" t="s">
        <v>6194</v>
      </c>
      <c r="S37" t="s">
        <v>6194</v>
      </c>
      <c r="T37" t="s">
        <v>6194</v>
      </c>
      <c r="U37" t="s">
        <v>6194</v>
      </c>
      <c r="V37" t="s">
        <v>6194</v>
      </c>
      <c r="W37" t="s">
        <v>6194</v>
      </c>
      <c r="X37" t="s">
        <v>6194</v>
      </c>
      <c r="Y37" t="s">
        <v>6194</v>
      </c>
      <c r="Z37" t="s">
        <v>6194</v>
      </c>
      <c r="AA37" t="s">
        <v>6194</v>
      </c>
      <c r="AB37" t="s">
        <v>6194</v>
      </c>
      <c r="AC37" t="s">
        <v>6194</v>
      </c>
      <c r="AD37" t="s">
        <v>6194</v>
      </c>
      <c r="AE37" t="s">
        <v>6194</v>
      </c>
      <c r="AF37" t="s">
        <v>6194</v>
      </c>
      <c r="AG37" t="s">
        <v>6194</v>
      </c>
      <c r="AH37" t="s">
        <v>6194</v>
      </c>
      <c r="AI37" t="s">
        <v>6194</v>
      </c>
      <c r="AJ37" t="s">
        <v>6194</v>
      </c>
      <c r="AK37" t="s">
        <v>6194</v>
      </c>
      <c r="AL37" t="s">
        <v>6194</v>
      </c>
      <c r="AM37" t="s">
        <v>6194</v>
      </c>
      <c r="AN37" t="s">
        <v>6194</v>
      </c>
      <c r="AO37" t="s">
        <v>6194</v>
      </c>
      <c r="AP37" t="s">
        <v>6194</v>
      </c>
      <c r="AQ37" t="s">
        <v>6194</v>
      </c>
      <c r="AR37" t="s">
        <v>6194</v>
      </c>
      <c r="AS37" t="s">
        <v>6194</v>
      </c>
      <c r="AT37" t="s">
        <v>6194</v>
      </c>
      <c r="AU37" t="s">
        <v>6194</v>
      </c>
      <c r="AV37" t="s">
        <v>6194</v>
      </c>
      <c r="AW37" t="s">
        <v>6194</v>
      </c>
      <c r="AX37" t="s">
        <v>6194</v>
      </c>
      <c r="AY37" t="s">
        <v>6194</v>
      </c>
      <c r="AZ37" t="s">
        <v>6194</v>
      </c>
      <c r="BA37" t="s">
        <v>6194</v>
      </c>
      <c r="BB37" t="s">
        <v>6194</v>
      </c>
    </row>
    <row r="38" spans="1:54">
      <c r="A38" t="s">
        <v>6193</v>
      </c>
      <c r="B38">
        <v>1750</v>
      </c>
      <c r="C38">
        <v>2005</v>
      </c>
      <c r="D38" t="s">
        <v>6194</v>
      </c>
      <c r="E38" t="s">
        <v>6194</v>
      </c>
      <c r="F38" t="s">
        <v>6194</v>
      </c>
      <c r="G38" t="s">
        <v>6194</v>
      </c>
      <c r="H38" t="str">
        <f t="shared" si="0"/>
        <v/>
      </c>
      <c r="I38" t="s">
        <v>6194</v>
      </c>
      <c r="J38" t="s">
        <v>6194</v>
      </c>
      <c r="K38" t="s">
        <v>6194</v>
      </c>
      <c r="L38" t="s">
        <v>6194</v>
      </c>
      <c r="M38" t="s">
        <v>6194</v>
      </c>
      <c r="N38" t="s">
        <v>6194</v>
      </c>
      <c r="O38" t="s">
        <v>6194</v>
      </c>
      <c r="P38" t="s">
        <v>6194</v>
      </c>
      <c r="Q38" t="s">
        <v>6194</v>
      </c>
      <c r="R38" t="s">
        <v>6194</v>
      </c>
      <c r="S38" t="s">
        <v>6194</v>
      </c>
      <c r="T38" t="s">
        <v>6194</v>
      </c>
      <c r="U38" t="s">
        <v>6194</v>
      </c>
      <c r="V38" t="s">
        <v>6194</v>
      </c>
      <c r="W38" t="s">
        <v>6194</v>
      </c>
      <c r="X38" t="s">
        <v>6194</v>
      </c>
      <c r="Y38" t="s">
        <v>6194</v>
      </c>
      <c r="Z38" t="s">
        <v>6194</v>
      </c>
      <c r="AA38" t="s">
        <v>6194</v>
      </c>
      <c r="AB38" t="s">
        <v>6194</v>
      </c>
      <c r="AC38" t="s">
        <v>6194</v>
      </c>
      <c r="AD38" t="s">
        <v>6194</v>
      </c>
      <c r="AE38" t="s">
        <v>6194</v>
      </c>
      <c r="AF38" t="s">
        <v>6194</v>
      </c>
      <c r="AG38" t="s">
        <v>6194</v>
      </c>
      <c r="AH38" t="s">
        <v>6194</v>
      </c>
      <c r="AI38" t="s">
        <v>6194</v>
      </c>
      <c r="AJ38" t="s">
        <v>6194</v>
      </c>
      <c r="AK38" t="s">
        <v>6194</v>
      </c>
      <c r="AL38" t="s">
        <v>6194</v>
      </c>
      <c r="AM38" t="s">
        <v>6194</v>
      </c>
      <c r="AN38" t="s">
        <v>6194</v>
      </c>
      <c r="AO38" t="s">
        <v>6194</v>
      </c>
      <c r="AP38" t="s">
        <v>6194</v>
      </c>
      <c r="AQ38" t="s">
        <v>6194</v>
      </c>
      <c r="AR38" t="s">
        <v>6194</v>
      </c>
      <c r="AS38" t="s">
        <v>6194</v>
      </c>
      <c r="AT38" t="s">
        <v>6194</v>
      </c>
      <c r="AU38" t="s">
        <v>6194</v>
      </c>
      <c r="AV38" t="s">
        <v>6194</v>
      </c>
      <c r="AW38" t="s">
        <v>6194</v>
      </c>
      <c r="AX38" t="s">
        <v>6194</v>
      </c>
      <c r="AY38" t="s">
        <v>6194</v>
      </c>
      <c r="AZ38" t="s">
        <v>6194</v>
      </c>
      <c r="BA38" t="s">
        <v>6194</v>
      </c>
      <c r="BB38" t="s">
        <v>6194</v>
      </c>
    </row>
    <row r="39" spans="1:54">
      <c r="A39" t="s">
        <v>6193</v>
      </c>
      <c r="B39">
        <v>1750</v>
      </c>
      <c r="C39">
        <v>2006</v>
      </c>
      <c r="D39" t="s">
        <v>6194</v>
      </c>
      <c r="E39" t="s">
        <v>6194</v>
      </c>
      <c r="F39" t="s">
        <v>6194</v>
      </c>
      <c r="G39" t="s">
        <v>6194</v>
      </c>
      <c r="H39" t="str">
        <f t="shared" si="0"/>
        <v/>
      </c>
      <c r="I39" t="s">
        <v>6194</v>
      </c>
      <c r="J39" t="s">
        <v>6194</v>
      </c>
      <c r="K39" t="s">
        <v>6194</v>
      </c>
      <c r="L39" t="s">
        <v>6194</v>
      </c>
      <c r="M39" t="s">
        <v>6194</v>
      </c>
      <c r="N39" t="s">
        <v>6194</v>
      </c>
      <c r="O39" t="s">
        <v>6194</v>
      </c>
      <c r="P39" t="s">
        <v>6194</v>
      </c>
      <c r="Q39" t="s">
        <v>6194</v>
      </c>
      <c r="R39" t="s">
        <v>6194</v>
      </c>
      <c r="S39" t="s">
        <v>6194</v>
      </c>
      <c r="T39" t="s">
        <v>6194</v>
      </c>
      <c r="U39" t="s">
        <v>6194</v>
      </c>
      <c r="V39" t="s">
        <v>6194</v>
      </c>
      <c r="W39" t="s">
        <v>6194</v>
      </c>
      <c r="X39" t="s">
        <v>6194</v>
      </c>
      <c r="Y39" t="s">
        <v>6194</v>
      </c>
      <c r="Z39" t="s">
        <v>6194</v>
      </c>
      <c r="AA39" t="s">
        <v>6194</v>
      </c>
      <c r="AB39" t="s">
        <v>6194</v>
      </c>
      <c r="AC39" t="s">
        <v>6194</v>
      </c>
      <c r="AD39" t="s">
        <v>6194</v>
      </c>
      <c r="AE39" t="s">
        <v>6194</v>
      </c>
      <c r="AF39" t="s">
        <v>6194</v>
      </c>
      <c r="AG39" t="s">
        <v>6194</v>
      </c>
      <c r="AH39" t="s">
        <v>6194</v>
      </c>
      <c r="AI39" t="s">
        <v>6194</v>
      </c>
      <c r="AJ39" t="s">
        <v>6194</v>
      </c>
      <c r="AK39" t="s">
        <v>6194</v>
      </c>
      <c r="AL39" t="s">
        <v>6194</v>
      </c>
      <c r="AM39" t="s">
        <v>6194</v>
      </c>
      <c r="AN39" t="s">
        <v>6194</v>
      </c>
      <c r="AO39" t="s">
        <v>6194</v>
      </c>
      <c r="AP39" t="s">
        <v>6194</v>
      </c>
      <c r="AQ39" t="s">
        <v>6194</v>
      </c>
      <c r="AR39" t="s">
        <v>6194</v>
      </c>
      <c r="AS39" t="s">
        <v>6194</v>
      </c>
      <c r="AT39" t="s">
        <v>6194</v>
      </c>
      <c r="AU39" t="s">
        <v>6194</v>
      </c>
      <c r="AV39" t="s">
        <v>6194</v>
      </c>
      <c r="AW39" t="s">
        <v>6194</v>
      </c>
      <c r="AX39" t="s">
        <v>6194</v>
      </c>
      <c r="AY39" t="s">
        <v>6194</v>
      </c>
      <c r="AZ39" t="s">
        <v>6194</v>
      </c>
      <c r="BA39" t="s">
        <v>6194</v>
      </c>
      <c r="BB39" t="s">
        <v>6194</v>
      </c>
    </row>
    <row r="40" spans="1:54">
      <c r="A40" t="s">
        <v>6193</v>
      </c>
      <c r="B40">
        <v>1750</v>
      </c>
      <c r="C40">
        <v>2007</v>
      </c>
      <c r="D40" t="s">
        <v>6194</v>
      </c>
      <c r="E40" t="s">
        <v>6194</v>
      </c>
      <c r="F40" t="s">
        <v>6194</v>
      </c>
      <c r="G40" t="s">
        <v>6194</v>
      </c>
      <c r="H40" t="str">
        <f t="shared" si="0"/>
        <v/>
      </c>
      <c r="I40" t="s">
        <v>6194</v>
      </c>
      <c r="J40" t="s">
        <v>6194</v>
      </c>
      <c r="K40" t="s">
        <v>6194</v>
      </c>
      <c r="L40" t="s">
        <v>6194</v>
      </c>
      <c r="M40" t="s">
        <v>6194</v>
      </c>
      <c r="N40" t="s">
        <v>6194</v>
      </c>
      <c r="O40" t="s">
        <v>6194</v>
      </c>
      <c r="P40" t="s">
        <v>6194</v>
      </c>
      <c r="Q40" t="s">
        <v>6194</v>
      </c>
      <c r="R40" t="s">
        <v>6194</v>
      </c>
      <c r="S40" t="s">
        <v>6194</v>
      </c>
      <c r="T40" t="s">
        <v>6194</v>
      </c>
      <c r="U40" t="s">
        <v>6194</v>
      </c>
      <c r="V40" t="s">
        <v>6194</v>
      </c>
      <c r="W40" t="s">
        <v>6194</v>
      </c>
      <c r="X40" t="s">
        <v>6194</v>
      </c>
      <c r="Y40" t="s">
        <v>6194</v>
      </c>
      <c r="Z40" t="s">
        <v>6194</v>
      </c>
      <c r="AA40" t="s">
        <v>6194</v>
      </c>
      <c r="AB40" t="s">
        <v>6194</v>
      </c>
      <c r="AC40" t="s">
        <v>6194</v>
      </c>
      <c r="AD40" t="s">
        <v>6194</v>
      </c>
      <c r="AE40" t="s">
        <v>6194</v>
      </c>
      <c r="AF40" t="s">
        <v>6194</v>
      </c>
      <c r="AG40" t="s">
        <v>6194</v>
      </c>
      <c r="AH40" t="s">
        <v>6194</v>
      </c>
      <c r="AI40" t="s">
        <v>6194</v>
      </c>
      <c r="AJ40" t="s">
        <v>6194</v>
      </c>
      <c r="AK40" t="s">
        <v>6194</v>
      </c>
      <c r="AL40" t="s">
        <v>6194</v>
      </c>
      <c r="AM40" t="s">
        <v>6194</v>
      </c>
      <c r="AN40" t="s">
        <v>6194</v>
      </c>
      <c r="AO40" t="s">
        <v>6194</v>
      </c>
      <c r="AP40" t="s">
        <v>6194</v>
      </c>
      <c r="AQ40" t="s">
        <v>6194</v>
      </c>
      <c r="AR40" t="s">
        <v>6194</v>
      </c>
      <c r="AS40" t="s">
        <v>6194</v>
      </c>
      <c r="AT40" t="s">
        <v>6194</v>
      </c>
      <c r="AU40" t="s">
        <v>6194</v>
      </c>
      <c r="AV40" t="s">
        <v>6194</v>
      </c>
      <c r="AW40" t="s">
        <v>6194</v>
      </c>
      <c r="AX40" t="s">
        <v>6194</v>
      </c>
      <c r="AY40" t="s">
        <v>6194</v>
      </c>
      <c r="AZ40" t="s">
        <v>6194</v>
      </c>
      <c r="BA40" t="s">
        <v>6194</v>
      </c>
      <c r="BB40" t="s">
        <v>6194</v>
      </c>
    </row>
    <row r="41" spans="1:54">
      <c r="A41" t="s">
        <v>6193</v>
      </c>
      <c r="B41">
        <v>1750</v>
      </c>
      <c r="C41">
        <v>2008</v>
      </c>
      <c r="D41" t="s">
        <v>6194</v>
      </c>
      <c r="E41" t="s">
        <v>6194</v>
      </c>
      <c r="F41" t="s">
        <v>6194</v>
      </c>
      <c r="G41" t="s">
        <v>6194</v>
      </c>
      <c r="H41" t="str">
        <f t="shared" si="0"/>
        <v/>
      </c>
      <c r="I41" t="s">
        <v>6194</v>
      </c>
      <c r="J41" t="s">
        <v>6194</v>
      </c>
      <c r="K41" t="s">
        <v>6194</v>
      </c>
      <c r="L41" t="s">
        <v>6194</v>
      </c>
      <c r="M41" t="s">
        <v>6194</v>
      </c>
      <c r="N41" t="s">
        <v>6194</v>
      </c>
      <c r="O41" t="s">
        <v>6194</v>
      </c>
      <c r="P41" t="s">
        <v>6194</v>
      </c>
      <c r="Q41" t="s">
        <v>6194</v>
      </c>
      <c r="R41" t="s">
        <v>6194</v>
      </c>
      <c r="S41" t="s">
        <v>6194</v>
      </c>
      <c r="T41" t="s">
        <v>6194</v>
      </c>
      <c r="U41" t="s">
        <v>6194</v>
      </c>
      <c r="V41" t="s">
        <v>6194</v>
      </c>
      <c r="W41" t="s">
        <v>6194</v>
      </c>
      <c r="X41" t="s">
        <v>6194</v>
      </c>
      <c r="Y41" t="s">
        <v>6194</v>
      </c>
      <c r="Z41" t="s">
        <v>6194</v>
      </c>
      <c r="AA41" t="s">
        <v>6194</v>
      </c>
      <c r="AB41" t="s">
        <v>6194</v>
      </c>
      <c r="AC41" t="s">
        <v>6194</v>
      </c>
      <c r="AD41" t="s">
        <v>6194</v>
      </c>
      <c r="AE41" t="s">
        <v>6194</v>
      </c>
      <c r="AF41" t="s">
        <v>6194</v>
      </c>
      <c r="AG41" t="s">
        <v>6194</v>
      </c>
      <c r="AH41" t="s">
        <v>6194</v>
      </c>
      <c r="AI41" t="s">
        <v>6194</v>
      </c>
      <c r="AJ41" t="s">
        <v>6194</v>
      </c>
      <c r="AK41" t="s">
        <v>6194</v>
      </c>
      <c r="AL41" t="s">
        <v>6194</v>
      </c>
      <c r="AM41" t="s">
        <v>6194</v>
      </c>
      <c r="AN41" t="s">
        <v>6194</v>
      </c>
      <c r="AO41" t="s">
        <v>6194</v>
      </c>
      <c r="AP41" t="s">
        <v>6194</v>
      </c>
      <c r="AQ41" t="s">
        <v>6194</v>
      </c>
      <c r="AR41" t="s">
        <v>6194</v>
      </c>
      <c r="AS41" t="s">
        <v>6194</v>
      </c>
      <c r="AT41" t="s">
        <v>6194</v>
      </c>
      <c r="AU41" t="s">
        <v>6194</v>
      </c>
      <c r="AV41" t="s">
        <v>6194</v>
      </c>
      <c r="AW41" t="s">
        <v>6194</v>
      </c>
      <c r="AX41" t="s">
        <v>6194</v>
      </c>
      <c r="AY41" t="s">
        <v>6194</v>
      </c>
      <c r="AZ41" t="s">
        <v>6194</v>
      </c>
      <c r="BA41" t="s">
        <v>6194</v>
      </c>
      <c r="BB41" t="s">
        <v>6194</v>
      </c>
    </row>
    <row r="42" spans="1:54">
      <c r="A42" t="s">
        <v>6193</v>
      </c>
      <c r="B42">
        <v>1750</v>
      </c>
      <c r="C42">
        <v>2009</v>
      </c>
      <c r="D42" t="s">
        <v>6194</v>
      </c>
      <c r="E42" t="s">
        <v>6194</v>
      </c>
      <c r="F42" t="s">
        <v>6194</v>
      </c>
      <c r="G42" t="s">
        <v>6194</v>
      </c>
      <c r="H42" t="str">
        <f t="shared" si="0"/>
        <v/>
      </c>
      <c r="I42" t="s">
        <v>6194</v>
      </c>
      <c r="J42" t="s">
        <v>6194</v>
      </c>
      <c r="K42" t="s">
        <v>6194</v>
      </c>
      <c r="L42" t="s">
        <v>6194</v>
      </c>
      <c r="M42" t="s">
        <v>6194</v>
      </c>
      <c r="N42" t="s">
        <v>6194</v>
      </c>
      <c r="O42" t="s">
        <v>6194</v>
      </c>
      <c r="P42" t="s">
        <v>6194</v>
      </c>
      <c r="Q42" t="s">
        <v>6194</v>
      </c>
      <c r="R42" t="s">
        <v>6194</v>
      </c>
      <c r="S42" t="s">
        <v>6194</v>
      </c>
      <c r="T42" t="s">
        <v>6194</v>
      </c>
      <c r="U42" t="s">
        <v>6194</v>
      </c>
      <c r="V42" t="s">
        <v>6194</v>
      </c>
      <c r="W42" t="s">
        <v>6194</v>
      </c>
      <c r="X42" t="s">
        <v>6194</v>
      </c>
      <c r="Y42" t="s">
        <v>6194</v>
      </c>
      <c r="Z42" t="s">
        <v>6194</v>
      </c>
      <c r="AA42" t="s">
        <v>6194</v>
      </c>
      <c r="AB42" t="s">
        <v>6194</v>
      </c>
      <c r="AC42" t="s">
        <v>6194</v>
      </c>
      <c r="AD42" t="s">
        <v>6194</v>
      </c>
      <c r="AE42" t="s">
        <v>6194</v>
      </c>
      <c r="AF42" t="s">
        <v>6194</v>
      </c>
      <c r="AG42" t="s">
        <v>6194</v>
      </c>
      <c r="AH42" t="s">
        <v>6194</v>
      </c>
      <c r="AI42" t="s">
        <v>6194</v>
      </c>
      <c r="AJ42" t="s">
        <v>6194</v>
      </c>
      <c r="AK42" t="s">
        <v>6194</v>
      </c>
      <c r="AL42" t="s">
        <v>6194</v>
      </c>
      <c r="AM42" t="s">
        <v>6194</v>
      </c>
      <c r="AN42" t="s">
        <v>6194</v>
      </c>
      <c r="AO42" t="s">
        <v>6194</v>
      </c>
      <c r="AP42" t="s">
        <v>6194</v>
      </c>
      <c r="AQ42" t="s">
        <v>6194</v>
      </c>
      <c r="AR42" t="s">
        <v>6194</v>
      </c>
      <c r="AS42" t="s">
        <v>6194</v>
      </c>
      <c r="AT42" t="s">
        <v>6194</v>
      </c>
      <c r="AU42" t="s">
        <v>6194</v>
      </c>
      <c r="AV42" t="s">
        <v>6194</v>
      </c>
      <c r="AW42" t="s">
        <v>6194</v>
      </c>
      <c r="AX42" t="s">
        <v>6194</v>
      </c>
      <c r="AY42" t="s">
        <v>6194</v>
      </c>
      <c r="AZ42" t="s">
        <v>6194</v>
      </c>
      <c r="BA42" t="s">
        <v>6194</v>
      </c>
      <c r="BB42" t="s">
        <v>6194</v>
      </c>
    </row>
    <row r="43" spans="1:54">
      <c r="A43" t="s">
        <v>6193</v>
      </c>
      <c r="B43">
        <v>1750</v>
      </c>
      <c r="C43">
        <v>2010</v>
      </c>
      <c r="D43" t="s">
        <v>6194</v>
      </c>
      <c r="E43" t="s">
        <v>6194</v>
      </c>
      <c r="F43" t="s">
        <v>6194</v>
      </c>
      <c r="G43" t="s">
        <v>6194</v>
      </c>
      <c r="H43" t="str">
        <f t="shared" si="0"/>
        <v/>
      </c>
      <c r="I43" t="s">
        <v>6194</v>
      </c>
      <c r="J43" t="s">
        <v>6194</v>
      </c>
      <c r="K43" t="s">
        <v>6194</v>
      </c>
      <c r="L43" t="s">
        <v>6194</v>
      </c>
      <c r="M43" t="s">
        <v>6194</v>
      </c>
      <c r="N43" t="s">
        <v>6194</v>
      </c>
      <c r="O43" t="s">
        <v>6194</v>
      </c>
      <c r="P43" t="s">
        <v>6194</v>
      </c>
      <c r="Q43" t="s">
        <v>6194</v>
      </c>
      <c r="R43" t="s">
        <v>6194</v>
      </c>
      <c r="S43" t="s">
        <v>6194</v>
      </c>
      <c r="T43" t="s">
        <v>6194</v>
      </c>
      <c r="U43" t="s">
        <v>6194</v>
      </c>
      <c r="V43" t="s">
        <v>6194</v>
      </c>
      <c r="W43" t="s">
        <v>6194</v>
      </c>
      <c r="X43" t="s">
        <v>6194</v>
      </c>
      <c r="Y43" t="s">
        <v>6194</v>
      </c>
      <c r="Z43" t="s">
        <v>6194</v>
      </c>
      <c r="AA43" t="s">
        <v>6194</v>
      </c>
      <c r="AB43" t="s">
        <v>6194</v>
      </c>
      <c r="AC43" t="s">
        <v>6194</v>
      </c>
      <c r="AD43" t="s">
        <v>6194</v>
      </c>
      <c r="AE43" t="s">
        <v>6194</v>
      </c>
      <c r="AF43" t="s">
        <v>6194</v>
      </c>
      <c r="AG43" t="s">
        <v>6194</v>
      </c>
      <c r="AH43" t="s">
        <v>6194</v>
      </c>
      <c r="AI43" t="s">
        <v>6194</v>
      </c>
      <c r="AJ43" t="s">
        <v>6194</v>
      </c>
      <c r="AK43" t="s">
        <v>6194</v>
      </c>
      <c r="AL43" t="s">
        <v>6194</v>
      </c>
      <c r="AM43" t="s">
        <v>6194</v>
      </c>
      <c r="AN43" t="s">
        <v>6194</v>
      </c>
      <c r="AO43" t="s">
        <v>6194</v>
      </c>
      <c r="AP43" t="s">
        <v>6194</v>
      </c>
      <c r="AQ43" t="s">
        <v>6194</v>
      </c>
      <c r="AR43" t="s">
        <v>6194</v>
      </c>
      <c r="AS43" t="s">
        <v>6194</v>
      </c>
      <c r="AT43" t="s">
        <v>6194</v>
      </c>
      <c r="AU43" t="s">
        <v>6194</v>
      </c>
      <c r="AV43" t="s">
        <v>6194</v>
      </c>
      <c r="AW43" t="s">
        <v>6194</v>
      </c>
      <c r="AX43" t="s">
        <v>6194</v>
      </c>
      <c r="AY43" t="s">
        <v>6194</v>
      </c>
      <c r="AZ43" t="s">
        <v>6194</v>
      </c>
      <c r="BA43" t="s">
        <v>6194</v>
      </c>
      <c r="BB43" t="s">
        <v>6194</v>
      </c>
    </row>
    <row r="44" spans="1:54">
      <c r="A44" t="s">
        <v>6193</v>
      </c>
      <c r="B44">
        <v>1750</v>
      </c>
      <c r="C44">
        <v>2011</v>
      </c>
      <c r="D44" t="s">
        <v>6194</v>
      </c>
      <c r="E44" t="s">
        <v>6194</v>
      </c>
      <c r="F44" t="s">
        <v>6194</v>
      </c>
      <c r="G44" t="s">
        <v>6194</v>
      </c>
      <c r="H44" t="str">
        <f t="shared" si="0"/>
        <v/>
      </c>
      <c r="I44" t="s">
        <v>6194</v>
      </c>
      <c r="J44" t="s">
        <v>6194</v>
      </c>
      <c r="K44" t="s">
        <v>6194</v>
      </c>
      <c r="L44" t="s">
        <v>6194</v>
      </c>
      <c r="M44" t="s">
        <v>6194</v>
      </c>
      <c r="N44" t="s">
        <v>6194</v>
      </c>
      <c r="O44" t="s">
        <v>6194</v>
      </c>
      <c r="P44" t="s">
        <v>6194</v>
      </c>
      <c r="Q44" t="s">
        <v>6194</v>
      </c>
      <c r="R44" t="s">
        <v>6194</v>
      </c>
      <c r="S44" t="s">
        <v>6194</v>
      </c>
      <c r="T44" t="s">
        <v>6194</v>
      </c>
      <c r="U44" t="s">
        <v>6194</v>
      </c>
      <c r="V44" t="s">
        <v>6194</v>
      </c>
      <c r="W44" t="s">
        <v>6194</v>
      </c>
      <c r="X44" t="s">
        <v>6194</v>
      </c>
      <c r="Y44" t="s">
        <v>6194</v>
      </c>
      <c r="Z44" t="s">
        <v>6194</v>
      </c>
      <c r="AA44" t="s">
        <v>6194</v>
      </c>
      <c r="AB44" t="s">
        <v>6194</v>
      </c>
      <c r="AC44" t="s">
        <v>6194</v>
      </c>
      <c r="AD44" t="s">
        <v>6194</v>
      </c>
      <c r="AE44" t="s">
        <v>6194</v>
      </c>
      <c r="AF44" t="s">
        <v>6194</v>
      </c>
      <c r="AG44" t="s">
        <v>6194</v>
      </c>
      <c r="AH44" t="s">
        <v>6194</v>
      </c>
      <c r="AI44" t="s">
        <v>6194</v>
      </c>
      <c r="AJ44" t="s">
        <v>6194</v>
      </c>
      <c r="AK44" t="s">
        <v>6194</v>
      </c>
      <c r="AL44" t="s">
        <v>6194</v>
      </c>
      <c r="AM44" t="s">
        <v>6194</v>
      </c>
      <c r="AN44" t="s">
        <v>6194</v>
      </c>
      <c r="AO44" t="s">
        <v>6194</v>
      </c>
      <c r="AP44" t="s">
        <v>6194</v>
      </c>
      <c r="AQ44" t="s">
        <v>6194</v>
      </c>
      <c r="AR44" t="s">
        <v>6194</v>
      </c>
      <c r="AS44" t="s">
        <v>6194</v>
      </c>
      <c r="AT44" t="s">
        <v>6194</v>
      </c>
      <c r="AU44" t="s">
        <v>6194</v>
      </c>
      <c r="AV44" t="s">
        <v>6194</v>
      </c>
      <c r="AW44" t="s">
        <v>6194</v>
      </c>
      <c r="AX44" t="s">
        <v>6194</v>
      </c>
      <c r="AY44" t="s">
        <v>6194</v>
      </c>
      <c r="AZ44" t="s">
        <v>6194</v>
      </c>
      <c r="BA44" t="s">
        <v>6194</v>
      </c>
      <c r="BB44" t="s">
        <v>6194</v>
      </c>
    </row>
    <row r="45" spans="1:54">
      <c r="A45" t="s">
        <v>6193</v>
      </c>
      <c r="B45">
        <v>1750</v>
      </c>
      <c r="C45">
        <v>2012</v>
      </c>
      <c r="D45" t="s">
        <v>6194</v>
      </c>
      <c r="E45" t="s">
        <v>6194</v>
      </c>
      <c r="F45" t="s">
        <v>6194</v>
      </c>
      <c r="G45" t="s">
        <v>6194</v>
      </c>
      <c r="H45" t="str">
        <f t="shared" si="0"/>
        <v/>
      </c>
      <c r="I45" t="s">
        <v>6194</v>
      </c>
      <c r="J45" t="s">
        <v>6194</v>
      </c>
      <c r="K45" t="s">
        <v>6194</v>
      </c>
      <c r="L45" t="s">
        <v>6194</v>
      </c>
      <c r="M45" t="s">
        <v>6194</v>
      </c>
      <c r="N45" t="s">
        <v>6194</v>
      </c>
      <c r="O45" t="s">
        <v>6194</v>
      </c>
      <c r="P45" t="s">
        <v>6194</v>
      </c>
      <c r="Q45" t="s">
        <v>6194</v>
      </c>
      <c r="R45" t="s">
        <v>6194</v>
      </c>
      <c r="S45" t="s">
        <v>6194</v>
      </c>
      <c r="T45" t="s">
        <v>6194</v>
      </c>
      <c r="U45" t="s">
        <v>6194</v>
      </c>
      <c r="V45" t="s">
        <v>6194</v>
      </c>
      <c r="W45" t="s">
        <v>6194</v>
      </c>
      <c r="X45" t="s">
        <v>6194</v>
      </c>
      <c r="Y45" t="s">
        <v>6194</v>
      </c>
      <c r="Z45" t="s">
        <v>6194</v>
      </c>
      <c r="AA45" t="s">
        <v>6194</v>
      </c>
      <c r="AB45" t="s">
        <v>6194</v>
      </c>
      <c r="AC45" t="s">
        <v>6194</v>
      </c>
      <c r="AD45" t="s">
        <v>6194</v>
      </c>
      <c r="AE45" t="s">
        <v>6194</v>
      </c>
      <c r="AF45" t="s">
        <v>6194</v>
      </c>
      <c r="AG45" t="s">
        <v>6194</v>
      </c>
      <c r="AH45" t="s">
        <v>6194</v>
      </c>
      <c r="AI45" t="s">
        <v>6194</v>
      </c>
      <c r="AJ45" t="s">
        <v>6194</v>
      </c>
      <c r="AK45" t="s">
        <v>6194</v>
      </c>
      <c r="AL45" t="s">
        <v>6194</v>
      </c>
      <c r="AM45" t="s">
        <v>6194</v>
      </c>
      <c r="AN45" t="s">
        <v>6194</v>
      </c>
      <c r="AO45" t="s">
        <v>6194</v>
      </c>
      <c r="AP45" t="s">
        <v>6194</v>
      </c>
      <c r="AQ45" t="s">
        <v>6194</v>
      </c>
      <c r="AR45" t="s">
        <v>6194</v>
      </c>
      <c r="AS45" t="s">
        <v>6194</v>
      </c>
      <c r="AT45" t="s">
        <v>6194</v>
      </c>
      <c r="AU45" t="s">
        <v>6194</v>
      </c>
      <c r="AV45" t="s">
        <v>6194</v>
      </c>
      <c r="AW45" t="s">
        <v>6194</v>
      </c>
      <c r="AX45" t="s">
        <v>6194</v>
      </c>
      <c r="AY45" t="s">
        <v>6194</v>
      </c>
      <c r="AZ45" t="s">
        <v>6194</v>
      </c>
      <c r="BA45" t="s">
        <v>6194</v>
      </c>
      <c r="BB45" t="s">
        <v>6194</v>
      </c>
    </row>
    <row r="46" spans="1:54">
      <c r="A46" t="s">
        <v>6193</v>
      </c>
      <c r="B46">
        <v>1750</v>
      </c>
      <c r="C46">
        <v>2013</v>
      </c>
      <c r="D46" t="s">
        <v>6194</v>
      </c>
      <c r="E46" t="s">
        <v>6194</v>
      </c>
      <c r="F46" t="s">
        <v>6194</v>
      </c>
      <c r="G46" t="s">
        <v>6194</v>
      </c>
      <c r="H46" t="str">
        <f t="shared" si="0"/>
        <v/>
      </c>
      <c r="I46" t="s">
        <v>6194</v>
      </c>
      <c r="J46" t="s">
        <v>6194</v>
      </c>
      <c r="K46" t="s">
        <v>6194</v>
      </c>
      <c r="L46" t="s">
        <v>6194</v>
      </c>
      <c r="M46" t="s">
        <v>6194</v>
      </c>
      <c r="N46" t="s">
        <v>6194</v>
      </c>
      <c r="O46" t="s">
        <v>6194</v>
      </c>
      <c r="P46" t="s">
        <v>6194</v>
      </c>
      <c r="Q46" t="s">
        <v>6194</v>
      </c>
      <c r="R46" t="s">
        <v>6194</v>
      </c>
      <c r="S46" t="s">
        <v>6194</v>
      </c>
      <c r="T46" t="s">
        <v>6194</v>
      </c>
      <c r="U46" t="s">
        <v>6194</v>
      </c>
      <c r="V46" t="s">
        <v>6194</v>
      </c>
      <c r="W46" t="s">
        <v>6194</v>
      </c>
      <c r="X46" t="s">
        <v>6194</v>
      </c>
      <c r="Y46" t="s">
        <v>6194</v>
      </c>
      <c r="Z46" t="s">
        <v>6194</v>
      </c>
      <c r="AA46" t="s">
        <v>6194</v>
      </c>
      <c r="AB46" t="s">
        <v>6194</v>
      </c>
      <c r="AC46" t="s">
        <v>6194</v>
      </c>
      <c r="AD46" t="s">
        <v>6194</v>
      </c>
      <c r="AE46" t="s">
        <v>6194</v>
      </c>
      <c r="AF46" t="s">
        <v>6194</v>
      </c>
      <c r="AG46" t="s">
        <v>6194</v>
      </c>
      <c r="AH46" t="s">
        <v>6194</v>
      </c>
      <c r="AI46" t="s">
        <v>6194</v>
      </c>
      <c r="AJ46" t="s">
        <v>6194</v>
      </c>
      <c r="AK46" t="s">
        <v>6194</v>
      </c>
      <c r="AL46" t="s">
        <v>6194</v>
      </c>
      <c r="AM46" t="s">
        <v>6194</v>
      </c>
      <c r="AN46" t="s">
        <v>6194</v>
      </c>
      <c r="AO46" t="s">
        <v>6194</v>
      </c>
      <c r="AP46" t="s">
        <v>6194</v>
      </c>
      <c r="AQ46" t="s">
        <v>6194</v>
      </c>
      <c r="AR46" t="s">
        <v>6194</v>
      </c>
      <c r="AS46" t="s">
        <v>6194</v>
      </c>
      <c r="AT46" t="s">
        <v>6194</v>
      </c>
      <c r="AU46" t="s">
        <v>6194</v>
      </c>
      <c r="AV46" t="s">
        <v>6194</v>
      </c>
      <c r="AW46" t="s">
        <v>6194</v>
      </c>
      <c r="AX46" t="s">
        <v>6194</v>
      </c>
      <c r="AY46" t="s">
        <v>6194</v>
      </c>
      <c r="AZ46" t="s">
        <v>6194</v>
      </c>
      <c r="BA46" t="s">
        <v>6194</v>
      </c>
      <c r="BB46" t="s">
        <v>6194</v>
      </c>
    </row>
    <row r="47" spans="1:54">
      <c r="A47" t="s">
        <v>6193</v>
      </c>
      <c r="B47">
        <v>1750</v>
      </c>
      <c r="C47">
        <v>2014</v>
      </c>
      <c r="D47" t="s">
        <v>6194</v>
      </c>
      <c r="E47" t="s">
        <v>6194</v>
      </c>
      <c r="F47" t="s">
        <v>6194</v>
      </c>
      <c r="G47" t="s">
        <v>6194</v>
      </c>
      <c r="H47" t="str">
        <f t="shared" si="0"/>
        <v/>
      </c>
      <c r="I47" t="s">
        <v>6194</v>
      </c>
      <c r="J47" t="s">
        <v>6194</v>
      </c>
      <c r="K47" t="s">
        <v>6194</v>
      </c>
      <c r="L47" t="s">
        <v>6194</v>
      </c>
      <c r="M47" t="s">
        <v>6194</v>
      </c>
      <c r="N47" t="s">
        <v>6194</v>
      </c>
      <c r="O47" t="s">
        <v>6194</v>
      </c>
      <c r="P47" t="s">
        <v>6194</v>
      </c>
      <c r="Q47" t="s">
        <v>6194</v>
      </c>
      <c r="R47" t="s">
        <v>6194</v>
      </c>
      <c r="S47" t="s">
        <v>6194</v>
      </c>
      <c r="T47" t="s">
        <v>6194</v>
      </c>
      <c r="U47" t="s">
        <v>6194</v>
      </c>
      <c r="V47" t="s">
        <v>6194</v>
      </c>
      <c r="W47" t="s">
        <v>6194</v>
      </c>
      <c r="X47" t="s">
        <v>6194</v>
      </c>
      <c r="Y47" t="s">
        <v>6194</v>
      </c>
      <c r="Z47" t="s">
        <v>6194</v>
      </c>
      <c r="AA47" t="s">
        <v>6194</v>
      </c>
      <c r="AB47" t="s">
        <v>6194</v>
      </c>
      <c r="AC47" t="s">
        <v>6194</v>
      </c>
      <c r="AD47" t="s">
        <v>6194</v>
      </c>
      <c r="AE47" t="s">
        <v>6194</v>
      </c>
      <c r="AF47" t="s">
        <v>6194</v>
      </c>
      <c r="AG47" t="s">
        <v>6194</v>
      </c>
      <c r="AH47" t="s">
        <v>6194</v>
      </c>
      <c r="AI47" t="s">
        <v>6194</v>
      </c>
      <c r="AJ47" t="s">
        <v>6194</v>
      </c>
      <c r="AK47" t="s">
        <v>6194</v>
      </c>
      <c r="AL47" t="s">
        <v>6194</v>
      </c>
      <c r="AM47" t="s">
        <v>6194</v>
      </c>
      <c r="AN47" t="s">
        <v>6194</v>
      </c>
      <c r="AO47" t="s">
        <v>6194</v>
      </c>
      <c r="AP47" t="s">
        <v>6194</v>
      </c>
      <c r="AQ47" t="s">
        <v>6194</v>
      </c>
      <c r="AR47" t="s">
        <v>6194</v>
      </c>
      <c r="AS47" t="s">
        <v>6194</v>
      </c>
      <c r="AT47" t="s">
        <v>6194</v>
      </c>
      <c r="AU47" t="s">
        <v>6194</v>
      </c>
      <c r="AV47" t="s">
        <v>6194</v>
      </c>
      <c r="AW47" t="s">
        <v>6194</v>
      </c>
      <c r="AX47" t="s">
        <v>6194</v>
      </c>
      <c r="AY47" t="s">
        <v>6194</v>
      </c>
      <c r="AZ47" t="s">
        <v>6194</v>
      </c>
      <c r="BA47" t="s">
        <v>6194</v>
      </c>
      <c r="BB47" t="s">
        <v>6194</v>
      </c>
    </row>
    <row r="48" spans="1:54">
      <c r="A48" t="s">
        <v>6193</v>
      </c>
      <c r="B48">
        <v>1750</v>
      </c>
      <c r="C48">
        <v>2015</v>
      </c>
      <c r="D48" t="s">
        <v>6194</v>
      </c>
      <c r="E48" t="s">
        <v>6194</v>
      </c>
      <c r="F48" t="s">
        <v>6194</v>
      </c>
      <c r="G48" t="s">
        <v>6194</v>
      </c>
      <c r="H48" t="str">
        <f t="shared" si="0"/>
        <v/>
      </c>
      <c r="I48" t="s">
        <v>6194</v>
      </c>
      <c r="J48" t="s">
        <v>6194</v>
      </c>
      <c r="K48" t="s">
        <v>6194</v>
      </c>
      <c r="L48" t="s">
        <v>6194</v>
      </c>
      <c r="M48" t="s">
        <v>6194</v>
      </c>
      <c r="N48" t="s">
        <v>6194</v>
      </c>
      <c r="O48" t="s">
        <v>6194</v>
      </c>
      <c r="P48" t="s">
        <v>6194</v>
      </c>
      <c r="Q48" t="s">
        <v>6194</v>
      </c>
      <c r="R48" t="s">
        <v>6194</v>
      </c>
      <c r="S48" t="s">
        <v>6194</v>
      </c>
      <c r="T48" t="s">
        <v>6194</v>
      </c>
      <c r="U48" t="s">
        <v>6194</v>
      </c>
      <c r="V48" t="s">
        <v>6194</v>
      </c>
      <c r="W48" t="s">
        <v>6194</v>
      </c>
      <c r="X48" t="s">
        <v>6194</v>
      </c>
      <c r="Y48" t="s">
        <v>6194</v>
      </c>
      <c r="Z48" t="s">
        <v>6194</v>
      </c>
      <c r="AA48" t="s">
        <v>6194</v>
      </c>
      <c r="AB48" t="s">
        <v>6194</v>
      </c>
      <c r="AC48" t="s">
        <v>6194</v>
      </c>
      <c r="AD48" t="s">
        <v>6194</v>
      </c>
      <c r="AE48" t="s">
        <v>6194</v>
      </c>
      <c r="AF48" t="s">
        <v>6194</v>
      </c>
      <c r="AG48" t="s">
        <v>6194</v>
      </c>
      <c r="AH48" t="s">
        <v>6194</v>
      </c>
      <c r="AI48" t="s">
        <v>6194</v>
      </c>
      <c r="AJ48" t="s">
        <v>6194</v>
      </c>
      <c r="AK48" t="s">
        <v>6194</v>
      </c>
      <c r="AL48" t="s">
        <v>6194</v>
      </c>
      <c r="AM48" t="s">
        <v>6194</v>
      </c>
      <c r="AN48" t="s">
        <v>6194</v>
      </c>
      <c r="AO48" t="s">
        <v>6194</v>
      </c>
      <c r="AP48" t="s">
        <v>6194</v>
      </c>
      <c r="AQ48" t="s">
        <v>6194</v>
      </c>
      <c r="AR48" t="s">
        <v>6194</v>
      </c>
      <c r="AS48" t="s">
        <v>6194</v>
      </c>
      <c r="AT48" t="s">
        <v>6194</v>
      </c>
      <c r="AU48" t="s">
        <v>6194</v>
      </c>
      <c r="AV48" t="s">
        <v>6194</v>
      </c>
      <c r="AW48" t="s">
        <v>6194</v>
      </c>
      <c r="AX48" t="s">
        <v>6194</v>
      </c>
      <c r="AY48" t="s">
        <v>6194</v>
      </c>
      <c r="AZ48" t="s">
        <v>6194</v>
      </c>
      <c r="BA48" t="s">
        <v>6194</v>
      </c>
      <c r="BB48" t="s">
        <v>6194</v>
      </c>
    </row>
    <row r="49" spans="1:54">
      <c r="A49" t="s">
        <v>6193</v>
      </c>
      <c r="B49">
        <v>1750</v>
      </c>
      <c r="C49">
        <v>2016</v>
      </c>
      <c r="D49" t="s">
        <v>6194</v>
      </c>
      <c r="E49" t="s">
        <v>6194</v>
      </c>
      <c r="F49" t="s">
        <v>6194</v>
      </c>
      <c r="G49" t="s">
        <v>6194</v>
      </c>
      <c r="H49" t="str">
        <f t="shared" si="0"/>
        <v/>
      </c>
      <c r="I49" t="s">
        <v>6194</v>
      </c>
      <c r="J49" t="s">
        <v>6194</v>
      </c>
      <c r="K49" t="s">
        <v>6194</v>
      </c>
      <c r="L49" t="s">
        <v>6194</v>
      </c>
      <c r="M49" t="s">
        <v>6194</v>
      </c>
      <c r="N49" t="s">
        <v>6194</v>
      </c>
      <c r="O49" t="s">
        <v>6194</v>
      </c>
      <c r="P49" t="s">
        <v>6194</v>
      </c>
      <c r="Q49" t="s">
        <v>6194</v>
      </c>
      <c r="R49" t="s">
        <v>6194</v>
      </c>
      <c r="S49" t="s">
        <v>6194</v>
      </c>
      <c r="T49" t="s">
        <v>6194</v>
      </c>
      <c r="U49" t="s">
        <v>6194</v>
      </c>
      <c r="V49" t="s">
        <v>6194</v>
      </c>
      <c r="W49" t="s">
        <v>6194</v>
      </c>
      <c r="X49" t="s">
        <v>6194</v>
      </c>
      <c r="Y49" t="s">
        <v>6194</v>
      </c>
      <c r="Z49" t="s">
        <v>6194</v>
      </c>
      <c r="AA49" t="s">
        <v>6194</v>
      </c>
      <c r="AB49" t="s">
        <v>6194</v>
      </c>
      <c r="AC49" t="s">
        <v>6194</v>
      </c>
      <c r="AD49" t="s">
        <v>6194</v>
      </c>
      <c r="AE49" t="s">
        <v>6194</v>
      </c>
      <c r="AF49" t="s">
        <v>6194</v>
      </c>
      <c r="AG49" t="s">
        <v>6194</v>
      </c>
      <c r="AH49" t="s">
        <v>6194</v>
      </c>
      <c r="AI49" t="s">
        <v>6194</v>
      </c>
      <c r="AJ49" t="s">
        <v>6194</v>
      </c>
      <c r="AK49" t="s">
        <v>6194</v>
      </c>
      <c r="AL49" t="s">
        <v>6194</v>
      </c>
      <c r="AM49" t="s">
        <v>6194</v>
      </c>
      <c r="AN49" t="s">
        <v>6194</v>
      </c>
      <c r="AO49" t="s">
        <v>6194</v>
      </c>
      <c r="AP49" t="s">
        <v>6194</v>
      </c>
      <c r="AQ49" t="s">
        <v>6194</v>
      </c>
      <c r="AR49" t="s">
        <v>6194</v>
      </c>
      <c r="AS49" t="s">
        <v>6194</v>
      </c>
      <c r="AT49" t="s">
        <v>6194</v>
      </c>
      <c r="AU49" t="s">
        <v>6194</v>
      </c>
      <c r="AV49" t="s">
        <v>6194</v>
      </c>
      <c r="AW49" t="s">
        <v>6194</v>
      </c>
      <c r="AX49" t="s">
        <v>6194</v>
      </c>
      <c r="AY49" t="s">
        <v>6194</v>
      </c>
      <c r="AZ49" t="s">
        <v>6194</v>
      </c>
      <c r="BA49" t="s">
        <v>6194</v>
      </c>
      <c r="BB49" t="s">
        <v>6194</v>
      </c>
    </row>
    <row r="50" spans="1:54">
      <c r="A50" t="s">
        <v>6193</v>
      </c>
      <c r="B50">
        <v>1750</v>
      </c>
      <c r="C50">
        <v>2017</v>
      </c>
      <c r="D50" t="s">
        <v>6194</v>
      </c>
      <c r="E50" t="s">
        <v>6194</v>
      </c>
      <c r="F50" t="s">
        <v>6194</v>
      </c>
      <c r="G50" t="s">
        <v>6194</v>
      </c>
      <c r="H50" t="str">
        <f t="shared" si="0"/>
        <v/>
      </c>
      <c r="I50" t="s">
        <v>6194</v>
      </c>
      <c r="J50" t="s">
        <v>6194</v>
      </c>
      <c r="K50" t="s">
        <v>6194</v>
      </c>
      <c r="L50" t="s">
        <v>6194</v>
      </c>
      <c r="M50" t="s">
        <v>6194</v>
      </c>
      <c r="N50" t="s">
        <v>6194</v>
      </c>
      <c r="O50" t="s">
        <v>6194</v>
      </c>
      <c r="P50" t="s">
        <v>6194</v>
      </c>
      <c r="Q50" t="s">
        <v>6194</v>
      </c>
      <c r="R50" t="s">
        <v>6194</v>
      </c>
      <c r="S50" t="s">
        <v>6194</v>
      </c>
      <c r="T50" t="s">
        <v>6194</v>
      </c>
      <c r="U50" t="s">
        <v>6194</v>
      </c>
      <c r="V50" t="s">
        <v>6194</v>
      </c>
      <c r="W50" t="s">
        <v>6194</v>
      </c>
      <c r="X50" t="s">
        <v>6194</v>
      </c>
      <c r="Y50" t="s">
        <v>6194</v>
      </c>
      <c r="Z50" t="s">
        <v>6194</v>
      </c>
      <c r="AA50" t="s">
        <v>6194</v>
      </c>
      <c r="AB50" t="s">
        <v>6194</v>
      </c>
      <c r="AC50" t="s">
        <v>6194</v>
      </c>
      <c r="AD50" t="s">
        <v>6194</v>
      </c>
      <c r="AE50" t="s">
        <v>6194</v>
      </c>
      <c r="AF50" t="s">
        <v>6194</v>
      </c>
      <c r="AG50" t="s">
        <v>6194</v>
      </c>
      <c r="AH50" t="s">
        <v>6194</v>
      </c>
      <c r="AI50" t="s">
        <v>6194</v>
      </c>
      <c r="AJ50" t="s">
        <v>6194</v>
      </c>
      <c r="AK50" t="s">
        <v>6194</v>
      </c>
      <c r="AL50" t="s">
        <v>6194</v>
      </c>
      <c r="AM50" t="s">
        <v>6194</v>
      </c>
      <c r="AN50" t="s">
        <v>6194</v>
      </c>
      <c r="AO50" t="s">
        <v>6194</v>
      </c>
      <c r="AP50" t="s">
        <v>6194</v>
      </c>
      <c r="AQ50" t="s">
        <v>6194</v>
      </c>
      <c r="AR50" t="s">
        <v>6194</v>
      </c>
      <c r="AS50" t="s">
        <v>6194</v>
      </c>
      <c r="AT50" t="s">
        <v>6194</v>
      </c>
      <c r="AU50" t="s">
        <v>6194</v>
      </c>
      <c r="AV50" t="s">
        <v>6194</v>
      </c>
      <c r="AW50" t="s">
        <v>6194</v>
      </c>
      <c r="AX50" t="s">
        <v>6194</v>
      </c>
      <c r="AY50" t="s">
        <v>6194</v>
      </c>
      <c r="AZ50" t="s">
        <v>6194</v>
      </c>
      <c r="BA50" t="s">
        <v>6194</v>
      </c>
      <c r="BB50" t="s">
        <v>6194</v>
      </c>
    </row>
    <row r="51" spans="1:54">
      <c r="A51" t="s">
        <v>6193</v>
      </c>
      <c r="B51">
        <v>1750</v>
      </c>
      <c r="C51">
        <v>2018</v>
      </c>
      <c r="D51" t="s">
        <v>6194</v>
      </c>
      <c r="E51" t="s">
        <v>6194</v>
      </c>
      <c r="F51" t="s">
        <v>6194</v>
      </c>
      <c r="G51" t="s">
        <v>6194</v>
      </c>
      <c r="H51" t="str">
        <f t="shared" si="0"/>
        <v/>
      </c>
      <c r="I51" t="s">
        <v>6194</v>
      </c>
      <c r="J51" t="s">
        <v>6194</v>
      </c>
      <c r="K51" t="s">
        <v>6194</v>
      </c>
      <c r="L51" t="s">
        <v>6194</v>
      </c>
      <c r="M51" t="s">
        <v>6194</v>
      </c>
      <c r="N51" t="s">
        <v>6194</v>
      </c>
      <c r="O51" t="s">
        <v>6194</v>
      </c>
      <c r="P51" t="s">
        <v>6194</v>
      </c>
      <c r="Q51" t="s">
        <v>6194</v>
      </c>
      <c r="R51" t="s">
        <v>6194</v>
      </c>
      <c r="S51" t="s">
        <v>6194</v>
      </c>
      <c r="T51" t="s">
        <v>6194</v>
      </c>
      <c r="U51" t="s">
        <v>6194</v>
      </c>
      <c r="V51" t="s">
        <v>6194</v>
      </c>
      <c r="W51" t="s">
        <v>6194</v>
      </c>
      <c r="X51" t="s">
        <v>6194</v>
      </c>
      <c r="Y51" t="s">
        <v>6194</v>
      </c>
      <c r="Z51" t="s">
        <v>6194</v>
      </c>
      <c r="AA51" t="s">
        <v>6194</v>
      </c>
      <c r="AB51" t="s">
        <v>6194</v>
      </c>
      <c r="AC51" t="s">
        <v>6194</v>
      </c>
      <c r="AD51" t="s">
        <v>6194</v>
      </c>
      <c r="AE51" t="s">
        <v>6194</v>
      </c>
      <c r="AF51" t="s">
        <v>6194</v>
      </c>
      <c r="AG51" t="s">
        <v>6194</v>
      </c>
      <c r="AH51" t="s">
        <v>6194</v>
      </c>
      <c r="AI51" t="s">
        <v>6194</v>
      </c>
      <c r="AJ51" t="s">
        <v>6194</v>
      </c>
      <c r="AK51" t="s">
        <v>6194</v>
      </c>
      <c r="AL51" t="s">
        <v>6194</v>
      </c>
      <c r="AM51" t="s">
        <v>6194</v>
      </c>
      <c r="AN51" t="s">
        <v>6194</v>
      </c>
      <c r="AO51" t="s">
        <v>6194</v>
      </c>
      <c r="AP51" t="s">
        <v>6194</v>
      </c>
      <c r="AQ51" t="s">
        <v>6194</v>
      </c>
      <c r="AR51" t="s">
        <v>6194</v>
      </c>
      <c r="AS51" t="s">
        <v>6194</v>
      </c>
      <c r="AT51" t="s">
        <v>6194</v>
      </c>
      <c r="AU51" t="s">
        <v>6194</v>
      </c>
      <c r="AV51" t="s">
        <v>6194</v>
      </c>
      <c r="AW51" t="s">
        <v>6194</v>
      </c>
      <c r="AX51" t="s">
        <v>6194</v>
      </c>
      <c r="AY51" t="s">
        <v>6194</v>
      </c>
      <c r="AZ51" t="s">
        <v>6194</v>
      </c>
      <c r="BA51" t="s">
        <v>6194</v>
      </c>
      <c r="BB51" t="s">
        <v>6194</v>
      </c>
    </row>
    <row r="52" spans="1:54">
      <c r="A52" t="s">
        <v>6193</v>
      </c>
      <c r="B52">
        <v>1750</v>
      </c>
      <c r="C52">
        <v>2019</v>
      </c>
      <c r="D52" t="s">
        <v>6194</v>
      </c>
      <c r="E52" t="s">
        <v>6194</v>
      </c>
      <c r="F52" t="s">
        <v>6194</v>
      </c>
      <c r="G52" t="s">
        <v>6194</v>
      </c>
      <c r="H52" t="str">
        <f t="shared" si="0"/>
        <v/>
      </c>
      <c r="I52" t="s">
        <v>6194</v>
      </c>
      <c r="J52" t="s">
        <v>6194</v>
      </c>
      <c r="K52" t="s">
        <v>6194</v>
      </c>
      <c r="L52" t="s">
        <v>6194</v>
      </c>
      <c r="M52" t="s">
        <v>6194</v>
      </c>
      <c r="N52" t="s">
        <v>6194</v>
      </c>
      <c r="O52" t="s">
        <v>6194</v>
      </c>
      <c r="P52" t="s">
        <v>6194</v>
      </c>
      <c r="Q52" t="s">
        <v>6194</v>
      </c>
      <c r="R52" t="s">
        <v>6194</v>
      </c>
      <c r="S52" t="s">
        <v>6194</v>
      </c>
      <c r="T52" t="s">
        <v>6194</v>
      </c>
      <c r="U52" t="s">
        <v>6194</v>
      </c>
      <c r="V52" t="s">
        <v>6194</v>
      </c>
      <c r="W52" t="s">
        <v>6194</v>
      </c>
      <c r="X52" t="s">
        <v>6194</v>
      </c>
      <c r="Y52" t="s">
        <v>6194</v>
      </c>
      <c r="Z52" t="s">
        <v>6194</v>
      </c>
      <c r="AA52" t="s">
        <v>6194</v>
      </c>
      <c r="AB52" t="s">
        <v>6194</v>
      </c>
      <c r="AC52" t="s">
        <v>6194</v>
      </c>
      <c r="AD52" t="s">
        <v>6194</v>
      </c>
      <c r="AE52" t="s">
        <v>6194</v>
      </c>
      <c r="AF52" t="s">
        <v>6194</v>
      </c>
      <c r="AG52" t="s">
        <v>6194</v>
      </c>
      <c r="AH52" t="s">
        <v>6194</v>
      </c>
      <c r="AI52" t="s">
        <v>6194</v>
      </c>
      <c r="AJ52" t="s">
        <v>6194</v>
      </c>
      <c r="AK52" t="s">
        <v>6194</v>
      </c>
      <c r="AL52" t="s">
        <v>6194</v>
      </c>
      <c r="AM52" t="s">
        <v>6194</v>
      </c>
      <c r="AN52" t="s">
        <v>6194</v>
      </c>
      <c r="AO52" t="s">
        <v>6194</v>
      </c>
      <c r="AP52" t="s">
        <v>6194</v>
      </c>
      <c r="AQ52" t="s">
        <v>6194</v>
      </c>
      <c r="AR52" t="s">
        <v>6194</v>
      </c>
      <c r="AS52" t="s">
        <v>6194</v>
      </c>
      <c r="AT52" t="s">
        <v>6194</v>
      </c>
      <c r="AU52" t="s">
        <v>6194</v>
      </c>
      <c r="AV52" t="s">
        <v>6194</v>
      </c>
      <c r="AW52" t="s">
        <v>6194</v>
      </c>
      <c r="AX52" t="s">
        <v>6194</v>
      </c>
      <c r="AY52" t="s">
        <v>6194</v>
      </c>
      <c r="AZ52" t="s">
        <v>6194</v>
      </c>
      <c r="BA52" t="s">
        <v>6194</v>
      </c>
      <c r="BB52" t="s">
        <v>6194</v>
      </c>
    </row>
    <row r="53" spans="1:54">
      <c r="A53" t="s">
        <v>6193</v>
      </c>
      <c r="B53">
        <v>1750</v>
      </c>
      <c r="C53">
        <v>2020</v>
      </c>
      <c r="D53" t="s">
        <v>6194</v>
      </c>
      <c r="E53" t="s">
        <v>6194</v>
      </c>
      <c r="F53" t="s">
        <v>6194</v>
      </c>
      <c r="G53" t="s">
        <v>6194</v>
      </c>
      <c r="H53" t="str">
        <f t="shared" si="0"/>
        <v/>
      </c>
      <c r="I53" t="s">
        <v>6194</v>
      </c>
      <c r="J53" t="s">
        <v>6194</v>
      </c>
      <c r="K53" t="s">
        <v>6194</v>
      </c>
      <c r="L53" t="s">
        <v>6194</v>
      </c>
      <c r="M53" t="s">
        <v>6194</v>
      </c>
      <c r="N53" t="s">
        <v>6194</v>
      </c>
      <c r="O53" t="s">
        <v>6194</v>
      </c>
      <c r="P53" t="s">
        <v>6194</v>
      </c>
      <c r="Q53" t="s">
        <v>6194</v>
      </c>
      <c r="R53" t="s">
        <v>6194</v>
      </c>
      <c r="S53" t="s">
        <v>6194</v>
      </c>
      <c r="T53" t="s">
        <v>6194</v>
      </c>
      <c r="U53" t="s">
        <v>6194</v>
      </c>
      <c r="V53" t="s">
        <v>6194</v>
      </c>
      <c r="W53" t="s">
        <v>6194</v>
      </c>
      <c r="X53" t="s">
        <v>6194</v>
      </c>
      <c r="Y53" t="s">
        <v>6194</v>
      </c>
      <c r="Z53" t="s">
        <v>6194</v>
      </c>
      <c r="AA53" t="s">
        <v>6194</v>
      </c>
      <c r="AB53" t="s">
        <v>6194</v>
      </c>
      <c r="AC53" t="s">
        <v>6194</v>
      </c>
      <c r="AD53" t="s">
        <v>6194</v>
      </c>
      <c r="AE53" t="s">
        <v>6194</v>
      </c>
      <c r="AF53" t="s">
        <v>6194</v>
      </c>
      <c r="AG53" t="s">
        <v>6194</v>
      </c>
      <c r="AH53" t="s">
        <v>6194</v>
      </c>
      <c r="AI53" t="s">
        <v>6194</v>
      </c>
      <c r="AJ53" t="s">
        <v>6194</v>
      </c>
      <c r="AK53" t="s">
        <v>6194</v>
      </c>
      <c r="AL53" t="s">
        <v>6194</v>
      </c>
      <c r="AM53" t="s">
        <v>6194</v>
      </c>
      <c r="AN53" t="s">
        <v>6194</v>
      </c>
      <c r="AO53" t="s">
        <v>6194</v>
      </c>
      <c r="AP53" t="s">
        <v>6194</v>
      </c>
      <c r="AQ53" t="s">
        <v>6194</v>
      </c>
      <c r="AR53" t="s">
        <v>6194</v>
      </c>
      <c r="AS53" t="s">
        <v>6194</v>
      </c>
      <c r="AT53" t="s">
        <v>6194</v>
      </c>
      <c r="AU53" t="s">
        <v>6194</v>
      </c>
      <c r="AV53" t="s">
        <v>6194</v>
      </c>
      <c r="AW53" t="s">
        <v>6194</v>
      </c>
      <c r="AX53" t="s">
        <v>6194</v>
      </c>
      <c r="AY53" t="s">
        <v>6194</v>
      </c>
      <c r="AZ53" t="s">
        <v>6194</v>
      </c>
      <c r="BA53" t="s">
        <v>6194</v>
      </c>
      <c r="BB53" t="s">
        <v>6194</v>
      </c>
    </row>
    <row r="54" spans="1:54">
      <c r="A54" t="s">
        <v>6193</v>
      </c>
      <c r="B54">
        <v>1750</v>
      </c>
      <c r="C54">
        <v>2021</v>
      </c>
      <c r="D54" t="s">
        <v>6194</v>
      </c>
      <c r="E54" t="s">
        <v>6194</v>
      </c>
      <c r="F54" t="s">
        <v>6194</v>
      </c>
      <c r="G54" t="s">
        <v>6194</v>
      </c>
      <c r="H54" t="str">
        <f t="shared" si="0"/>
        <v/>
      </c>
      <c r="I54" t="s">
        <v>6194</v>
      </c>
      <c r="J54" t="s">
        <v>6194</v>
      </c>
      <c r="K54" t="s">
        <v>6194</v>
      </c>
      <c r="L54" t="s">
        <v>6194</v>
      </c>
      <c r="M54" t="s">
        <v>6194</v>
      </c>
      <c r="N54" t="s">
        <v>6194</v>
      </c>
      <c r="O54" t="s">
        <v>6194</v>
      </c>
      <c r="P54" t="s">
        <v>6194</v>
      </c>
      <c r="Q54" t="s">
        <v>6194</v>
      </c>
      <c r="R54" t="s">
        <v>6194</v>
      </c>
      <c r="S54" t="s">
        <v>6194</v>
      </c>
      <c r="T54" t="s">
        <v>6194</v>
      </c>
      <c r="U54" t="s">
        <v>6194</v>
      </c>
      <c r="V54" t="s">
        <v>6194</v>
      </c>
      <c r="W54" t="s">
        <v>6194</v>
      </c>
      <c r="X54" t="s">
        <v>6194</v>
      </c>
      <c r="Y54" t="s">
        <v>6194</v>
      </c>
      <c r="Z54" t="s">
        <v>6194</v>
      </c>
      <c r="AA54" t="s">
        <v>6194</v>
      </c>
      <c r="AB54" t="s">
        <v>6194</v>
      </c>
      <c r="AC54" t="s">
        <v>6194</v>
      </c>
      <c r="AD54" t="s">
        <v>6194</v>
      </c>
      <c r="AE54" t="s">
        <v>6194</v>
      </c>
      <c r="AF54" t="s">
        <v>6194</v>
      </c>
      <c r="AG54" t="s">
        <v>6194</v>
      </c>
      <c r="AH54" t="s">
        <v>6194</v>
      </c>
      <c r="AI54" t="s">
        <v>6194</v>
      </c>
      <c r="AJ54" t="s">
        <v>6194</v>
      </c>
      <c r="AK54" t="s">
        <v>6194</v>
      </c>
      <c r="AL54" t="s">
        <v>6194</v>
      </c>
      <c r="AM54" t="s">
        <v>6194</v>
      </c>
      <c r="AN54" t="s">
        <v>6194</v>
      </c>
      <c r="AO54" t="s">
        <v>6194</v>
      </c>
      <c r="AP54" t="s">
        <v>6194</v>
      </c>
      <c r="AQ54" t="s">
        <v>6194</v>
      </c>
      <c r="AR54" t="s">
        <v>6194</v>
      </c>
      <c r="AS54" t="s">
        <v>6194</v>
      </c>
      <c r="AT54" t="s">
        <v>6194</v>
      </c>
      <c r="AU54" t="s">
        <v>6194</v>
      </c>
      <c r="AV54" t="s">
        <v>6194</v>
      </c>
      <c r="AW54" t="s">
        <v>6194</v>
      </c>
      <c r="AX54" t="s">
        <v>6194</v>
      </c>
      <c r="AY54" t="s">
        <v>6194</v>
      </c>
      <c r="AZ54" t="s">
        <v>6194</v>
      </c>
      <c r="BA54" t="s">
        <v>6194</v>
      </c>
      <c r="BB54" t="s">
        <v>6194</v>
      </c>
    </row>
    <row r="55" spans="1:54">
      <c r="A55" t="s">
        <v>6193</v>
      </c>
      <c r="B55">
        <v>1750</v>
      </c>
      <c r="C55" t="s">
        <v>6195</v>
      </c>
      <c r="D55" t="s">
        <v>6194</v>
      </c>
      <c r="E55" t="s">
        <v>6194</v>
      </c>
      <c r="F55" t="s">
        <v>6194</v>
      </c>
      <c r="G55" t="s">
        <v>6194</v>
      </c>
      <c r="H55" t="str">
        <f t="shared" si="0"/>
        <v/>
      </c>
      <c r="I55" t="s">
        <v>6194</v>
      </c>
      <c r="J55" t="s">
        <v>6194</v>
      </c>
      <c r="K55" t="s">
        <v>6194</v>
      </c>
      <c r="L55" t="s">
        <v>6194</v>
      </c>
      <c r="M55" t="s">
        <v>6194</v>
      </c>
      <c r="N55" t="s">
        <v>6194</v>
      </c>
      <c r="O55" t="s">
        <v>6194</v>
      </c>
      <c r="P55" t="s">
        <v>6194</v>
      </c>
      <c r="Q55" t="s">
        <v>6194</v>
      </c>
      <c r="R55" t="s">
        <v>6194</v>
      </c>
      <c r="S55" t="s">
        <v>6194</v>
      </c>
      <c r="T55" t="s">
        <v>6194</v>
      </c>
      <c r="U55" t="s">
        <v>6194</v>
      </c>
      <c r="V55" t="s">
        <v>6194</v>
      </c>
      <c r="W55" t="s">
        <v>6194</v>
      </c>
      <c r="X55" t="s">
        <v>6194</v>
      </c>
      <c r="Y55" t="s">
        <v>6194</v>
      </c>
      <c r="Z55" t="s">
        <v>6194</v>
      </c>
      <c r="AA55" t="s">
        <v>6194</v>
      </c>
      <c r="AB55" t="s">
        <v>6194</v>
      </c>
      <c r="AC55" t="s">
        <v>6194</v>
      </c>
      <c r="AD55" t="s">
        <v>6194</v>
      </c>
      <c r="AE55" t="s">
        <v>6194</v>
      </c>
      <c r="AF55" t="s">
        <v>6194</v>
      </c>
      <c r="AG55" t="s">
        <v>6194</v>
      </c>
      <c r="AH55" t="s">
        <v>6194</v>
      </c>
      <c r="AI55" t="s">
        <v>6194</v>
      </c>
      <c r="AJ55" t="s">
        <v>6194</v>
      </c>
      <c r="AK55" t="s">
        <v>6194</v>
      </c>
      <c r="AL55" t="s">
        <v>6194</v>
      </c>
      <c r="AM55" t="s">
        <v>6194</v>
      </c>
      <c r="AN55" t="s">
        <v>6194</v>
      </c>
      <c r="AO55" t="s">
        <v>6194</v>
      </c>
      <c r="AP55" t="s">
        <v>6194</v>
      </c>
      <c r="AQ55" t="s">
        <v>6194</v>
      </c>
      <c r="AR55" t="s">
        <v>6194</v>
      </c>
      <c r="AS55" t="s">
        <v>6194</v>
      </c>
      <c r="AT55" t="s">
        <v>6194</v>
      </c>
      <c r="AU55" t="s">
        <v>6194</v>
      </c>
      <c r="AV55" t="s">
        <v>6194</v>
      </c>
      <c r="AW55" t="s">
        <v>6194</v>
      </c>
      <c r="AX55" t="s">
        <v>6194</v>
      </c>
      <c r="AY55" t="s">
        <v>6194</v>
      </c>
      <c r="AZ55" t="s">
        <v>6194</v>
      </c>
      <c r="BA55" t="s">
        <v>6194</v>
      </c>
      <c r="BB55" t="s">
        <v>6194</v>
      </c>
    </row>
    <row r="56" spans="1:54">
      <c r="A56" t="s">
        <v>6193</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6194</v>
      </c>
      <c r="O56">
        <v>83.336699999999993</v>
      </c>
      <c r="P56">
        <v>54.313200000000002</v>
      </c>
      <c r="Q56" t="s">
        <v>6194</v>
      </c>
      <c r="R56">
        <v>0.65492600000000001</v>
      </c>
      <c r="S56">
        <v>2.7157000000000001E-2</v>
      </c>
      <c r="T56">
        <v>26.86121</v>
      </c>
      <c r="U56">
        <v>1</v>
      </c>
      <c r="V56" t="s">
        <v>6194</v>
      </c>
      <c r="W56" t="s">
        <v>6194</v>
      </c>
      <c r="X56">
        <v>0.88100000000000001</v>
      </c>
      <c r="Y56" t="s">
        <v>6194</v>
      </c>
      <c r="Z56">
        <v>0.11899999999999999</v>
      </c>
      <c r="AA56" t="s">
        <v>6194</v>
      </c>
      <c r="AB56" t="s">
        <v>6194</v>
      </c>
      <c r="AC56">
        <v>1</v>
      </c>
      <c r="AD56" t="s">
        <v>6194</v>
      </c>
      <c r="AE56" t="s">
        <v>6194</v>
      </c>
      <c r="AF56" t="s">
        <v>6194</v>
      </c>
      <c r="AG56" t="s">
        <v>6194</v>
      </c>
      <c r="AH56" t="s">
        <v>6194</v>
      </c>
      <c r="AI56" t="s">
        <v>6194</v>
      </c>
      <c r="AJ56" t="s">
        <v>6194</v>
      </c>
      <c r="AK56" t="s">
        <v>6194</v>
      </c>
      <c r="AL56" t="s">
        <v>6194</v>
      </c>
      <c r="AM56" t="s">
        <v>6194</v>
      </c>
      <c r="AN56">
        <v>1</v>
      </c>
      <c r="AO56" t="s">
        <v>6194</v>
      </c>
      <c r="AP56" t="s">
        <v>6194</v>
      </c>
      <c r="AQ56" t="s">
        <v>6194</v>
      </c>
      <c r="AR56" t="s">
        <v>6194</v>
      </c>
      <c r="AS56" t="s">
        <v>6194</v>
      </c>
      <c r="AT56" t="s">
        <v>6194</v>
      </c>
      <c r="AU56" t="s">
        <v>6194</v>
      </c>
      <c r="AV56">
        <v>4</v>
      </c>
      <c r="AW56">
        <v>0.66600000000000004</v>
      </c>
      <c r="AX56">
        <v>0.192</v>
      </c>
      <c r="AY56" t="s">
        <v>6194</v>
      </c>
      <c r="AZ56" t="s">
        <v>6194</v>
      </c>
      <c r="BA56" t="s">
        <v>6194</v>
      </c>
      <c r="BB56" t="s">
        <v>6194</v>
      </c>
    </row>
    <row r="57" spans="1:54">
      <c r="A57" t="s">
        <v>6193</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6194</v>
      </c>
      <c r="O57">
        <v>83.592399999999998</v>
      </c>
      <c r="P57">
        <v>55.860500000000002</v>
      </c>
      <c r="Q57" t="s">
        <v>6194</v>
      </c>
      <c r="R57">
        <v>0.66971800000000004</v>
      </c>
      <c r="S57">
        <v>2.793E-2</v>
      </c>
      <c r="T57">
        <v>27.98113</v>
      </c>
      <c r="U57">
        <v>0.92500000000000004</v>
      </c>
      <c r="V57" t="s">
        <v>6194</v>
      </c>
      <c r="W57">
        <v>7.4999999999999997E-2</v>
      </c>
      <c r="X57">
        <v>0.89700000000000002</v>
      </c>
      <c r="Y57">
        <v>0.10299999999999999</v>
      </c>
      <c r="Z57" t="s">
        <v>6194</v>
      </c>
      <c r="AA57" t="s">
        <v>6194</v>
      </c>
      <c r="AB57" t="s">
        <v>6194</v>
      </c>
      <c r="AC57">
        <v>1</v>
      </c>
      <c r="AD57" t="s">
        <v>6194</v>
      </c>
      <c r="AE57" t="s">
        <v>6194</v>
      </c>
      <c r="AF57" t="s">
        <v>6194</v>
      </c>
      <c r="AG57" t="s">
        <v>6194</v>
      </c>
      <c r="AH57" t="s">
        <v>6194</v>
      </c>
      <c r="AI57" t="s">
        <v>6194</v>
      </c>
      <c r="AJ57" t="s">
        <v>6194</v>
      </c>
      <c r="AK57" t="s">
        <v>6194</v>
      </c>
      <c r="AL57" t="s">
        <v>6194</v>
      </c>
      <c r="AM57" t="s">
        <v>6194</v>
      </c>
      <c r="AN57">
        <v>1</v>
      </c>
      <c r="AO57" t="s">
        <v>6194</v>
      </c>
      <c r="AP57" t="s">
        <v>6194</v>
      </c>
      <c r="AQ57" t="s">
        <v>6194</v>
      </c>
      <c r="AR57" t="s">
        <v>6194</v>
      </c>
      <c r="AS57" t="s">
        <v>6194</v>
      </c>
      <c r="AT57">
        <v>3</v>
      </c>
      <c r="AU57" t="s">
        <v>6194</v>
      </c>
      <c r="AV57">
        <v>4</v>
      </c>
      <c r="AW57">
        <v>1</v>
      </c>
      <c r="AX57" t="s">
        <v>6194</v>
      </c>
      <c r="AY57" t="s">
        <v>6194</v>
      </c>
      <c r="AZ57" t="s">
        <v>6194</v>
      </c>
      <c r="BA57" t="s">
        <v>6194</v>
      </c>
      <c r="BB57" t="s">
        <v>6194</v>
      </c>
    </row>
    <row r="58" spans="1:54">
      <c r="A58" t="s">
        <v>6193</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6194</v>
      </c>
      <c r="O58">
        <v>84.061899999999994</v>
      </c>
      <c r="P58">
        <v>61.489899999999999</v>
      </c>
      <c r="Q58" t="s">
        <v>6194</v>
      </c>
      <c r="R58">
        <v>0.73891899999999999</v>
      </c>
      <c r="S58">
        <v>3.0745000000000001E-2</v>
      </c>
      <c r="T58">
        <v>31.36862</v>
      </c>
      <c r="U58">
        <v>1</v>
      </c>
      <c r="V58" t="s">
        <v>6194</v>
      </c>
      <c r="W58" t="s">
        <v>6194</v>
      </c>
      <c r="X58">
        <v>0.87</v>
      </c>
      <c r="Y58">
        <v>0.13</v>
      </c>
      <c r="Z58" t="s">
        <v>6194</v>
      </c>
      <c r="AA58" t="s">
        <v>6194</v>
      </c>
      <c r="AB58" t="s">
        <v>6194</v>
      </c>
      <c r="AC58">
        <v>1</v>
      </c>
      <c r="AD58" t="s">
        <v>6194</v>
      </c>
      <c r="AE58" t="s">
        <v>6194</v>
      </c>
      <c r="AF58" t="s">
        <v>6194</v>
      </c>
      <c r="AG58" t="s">
        <v>6194</v>
      </c>
      <c r="AH58" t="s">
        <v>6194</v>
      </c>
      <c r="AI58" t="s">
        <v>6194</v>
      </c>
      <c r="AJ58" t="s">
        <v>6194</v>
      </c>
      <c r="AK58" t="s">
        <v>6194</v>
      </c>
      <c r="AL58" t="s">
        <v>6194</v>
      </c>
      <c r="AM58" t="s">
        <v>6194</v>
      </c>
      <c r="AN58">
        <v>1</v>
      </c>
      <c r="AO58" t="s">
        <v>6194</v>
      </c>
      <c r="AP58" t="s">
        <v>6194</v>
      </c>
      <c r="AQ58" t="s">
        <v>6194</v>
      </c>
      <c r="AR58" t="s">
        <v>6194</v>
      </c>
      <c r="AS58" t="s">
        <v>6194</v>
      </c>
      <c r="AT58" t="s">
        <v>6194</v>
      </c>
      <c r="AU58" t="s">
        <v>6194</v>
      </c>
      <c r="AV58">
        <v>4</v>
      </c>
      <c r="AW58" t="s">
        <v>6194</v>
      </c>
      <c r="AX58" t="s">
        <v>6194</v>
      </c>
      <c r="AY58" t="s">
        <v>6194</v>
      </c>
      <c r="AZ58" t="s">
        <v>6194</v>
      </c>
      <c r="BA58" t="s">
        <v>6194</v>
      </c>
      <c r="BB58" t="s">
        <v>6194</v>
      </c>
    </row>
    <row r="59" spans="1:54">
      <c r="A59" t="s">
        <v>6193</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6194</v>
      </c>
      <c r="O59">
        <v>90.038200000000003</v>
      </c>
      <c r="P59">
        <v>62.364100000000001</v>
      </c>
      <c r="Q59">
        <v>14.262600000000001</v>
      </c>
      <c r="R59">
        <v>0.69506400000000002</v>
      </c>
      <c r="S59">
        <v>3.1182000000000001E-2</v>
      </c>
      <c r="T59">
        <v>30.032509999999998</v>
      </c>
      <c r="U59">
        <v>1</v>
      </c>
      <c r="V59" t="s">
        <v>6194</v>
      </c>
      <c r="W59" t="s">
        <v>6194</v>
      </c>
      <c r="X59">
        <v>0.93400000000000005</v>
      </c>
      <c r="Y59" t="s">
        <v>6194</v>
      </c>
      <c r="Z59">
        <v>6.6000000000000003E-2</v>
      </c>
      <c r="AA59" t="s">
        <v>6194</v>
      </c>
      <c r="AB59" t="s">
        <v>6194</v>
      </c>
      <c r="AC59">
        <v>1</v>
      </c>
      <c r="AD59" t="s">
        <v>6194</v>
      </c>
      <c r="AE59" t="s">
        <v>6194</v>
      </c>
      <c r="AF59" t="s">
        <v>6194</v>
      </c>
      <c r="AG59" t="s">
        <v>6194</v>
      </c>
      <c r="AH59" t="s">
        <v>6194</v>
      </c>
      <c r="AI59" t="s">
        <v>6194</v>
      </c>
      <c r="AJ59" t="s">
        <v>6194</v>
      </c>
      <c r="AK59" t="s">
        <v>6194</v>
      </c>
      <c r="AL59" t="s">
        <v>6194</v>
      </c>
      <c r="AM59" t="s">
        <v>6194</v>
      </c>
      <c r="AN59">
        <v>1</v>
      </c>
      <c r="AO59" t="s">
        <v>6194</v>
      </c>
      <c r="AP59" t="s">
        <v>6194</v>
      </c>
      <c r="AQ59" t="s">
        <v>6194</v>
      </c>
      <c r="AR59" t="s">
        <v>6194</v>
      </c>
      <c r="AS59" t="s">
        <v>6194</v>
      </c>
      <c r="AT59">
        <v>4.0999999999999996</v>
      </c>
      <c r="AU59" t="s">
        <v>6194</v>
      </c>
      <c r="AV59">
        <v>4</v>
      </c>
      <c r="AW59">
        <v>0.80300000000000005</v>
      </c>
      <c r="AX59">
        <v>0.19700000000000001</v>
      </c>
      <c r="AY59" t="s">
        <v>6194</v>
      </c>
      <c r="AZ59" t="s">
        <v>6194</v>
      </c>
      <c r="BA59" t="s">
        <v>6194</v>
      </c>
      <c r="BB59" t="s">
        <v>6194</v>
      </c>
    </row>
    <row r="60" spans="1:54">
      <c r="A60" t="s">
        <v>6193</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6194</v>
      </c>
      <c r="O60">
        <v>87.7667</v>
      </c>
      <c r="P60">
        <v>62.306199999999997</v>
      </c>
      <c r="Q60">
        <v>16.355399999999999</v>
      </c>
      <c r="R60">
        <v>0.71239699999999995</v>
      </c>
      <c r="S60">
        <v>3.1153E-2</v>
      </c>
      <c r="T60">
        <v>27.474969999999999</v>
      </c>
      <c r="U60">
        <v>1</v>
      </c>
      <c r="V60" t="s">
        <v>6194</v>
      </c>
      <c r="W60" t="s">
        <v>6194</v>
      </c>
      <c r="X60">
        <v>0.78800000000000003</v>
      </c>
      <c r="Y60" t="s">
        <v>6194</v>
      </c>
      <c r="Z60">
        <v>0.10299999999999999</v>
      </c>
      <c r="AA60" t="s">
        <v>6194</v>
      </c>
      <c r="AB60">
        <v>0.108</v>
      </c>
      <c r="AC60">
        <v>1</v>
      </c>
      <c r="AD60" t="s">
        <v>6194</v>
      </c>
      <c r="AE60" t="s">
        <v>6194</v>
      </c>
      <c r="AF60" t="s">
        <v>6194</v>
      </c>
      <c r="AG60" t="s">
        <v>6194</v>
      </c>
      <c r="AH60" t="s">
        <v>6194</v>
      </c>
      <c r="AI60" t="s">
        <v>6194</v>
      </c>
      <c r="AJ60" t="s">
        <v>6194</v>
      </c>
      <c r="AK60" t="s">
        <v>6194</v>
      </c>
      <c r="AL60" t="s">
        <v>6194</v>
      </c>
      <c r="AM60" t="s">
        <v>6194</v>
      </c>
      <c r="AN60">
        <v>1</v>
      </c>
      <c r="AO60" t="s">
        <v>6194</v>
      </c>
      <c r="AP60" t="s">
        <v>6194</v>
      </c>
      <c r="AQ60" t="s">
        <v>6194</v>
      </c>
      <c r="AR60" t="s">
        <v>6194</v>
      </c>
      <c r="AS60" t="s">
        <v>6194</v>
      </c>
      <c r="AT60">
        <v>3.8</v>
      </c>
      <c r="AU60" t="s">
        <v>6194</v>
      </c>
      <c r="AV60">
        <v>4</v>
      </c>
      <c r="AW60">
        <v>0.94799999999999995</v>
      </c>
      <c r="AX60">
        <v>5.1999999999999998E-2</v>
      </c>
      <c r="AY60" t="s">
        <v>6194</v>
      </c>
      <c r="AZ60" t="s">
        <v>6194</v>
      </c>
      <c r="BA60" t="s">
        <v>6194</v>
      </c>
      <c r="BB60" t="s">
        <v>6194</v>
      </c>
    </row>
    <row r="61" spans="1:54">
      <c r="A61" t="s">
        <v>6193</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6194</v>
      </c>
      <c r="O61">
        <v>90.275899999999993</v>
      </c>
      <c r="P61">
        <v>62.846699999999998</v>
      </c>
      <c r="Q61">
        <v>16.722999999999999</v>
      </c>
      <c r="R61">
        <v>0.69648399999999999</v>
      </c>
      <c r="S61">
        <v>3.1423E-2</v>
      </c>
      <c r="T61">
        <v>28.396599999999999</v>
      </c>
      <c r="U61">
        <v>1</v>
      </c>
      <c r="V61" t="s">
        <v>6194</v>
      </c>
      <c r="W61" t="s">
        <v>6194</v>
      </c>
      <c r="X61">
        <v>0.68500000000000005</v>
      </c>
      <c r="Y61">
        <v>0.161</v>
      </c>
      <c r="Z61">
        <v>0.08</v>
      </c>
      <c r="AA61" t="s">
        <v>6194</v>
      </c>
      <c r="AB61">
        <v>7.3999999999999996E-2</v>
      </c>
      <c r="AC61">
        <v>1</v>
      </c>
      <c r="AD61" t="s">
        <v>6194</v>
      </c>
      <c r="AE61" t="s">
        <v>6194</v>
      </c>
      <c r="AF61" t="s">
        <v>6194</v>
      </c>
      <c r="AG61" t="s">
        <v>6194</v>
      </c>
      <c r="AH61" t="s">
        <v>6194</v>
      </c>
      <c r="AI61" t="s">
        <v>6194</v>
      </c>
      <c r="AJ61" t="s">
        <v>6194</v>
      </c>
      <c r="AK61" t="s">
        <v>6194</v>
      </c>
      <c r="AL61" t="s">
        <v>6194</v>
      </c>
      <c r="AM61" t="s">
        <v>6194</v>
      </c>
      <c r="AN61">
        <v>1</v>
      </c>
      <c r="AO61" t="s">
        <v>6194</v>
      </c>
      <c r="AP61" t="s">
        <v>6194</v>
      </c>
      <c r="AQ61" t="s">
        <v>6194</v>
      </c>
      <c r="AR61" t="s">
        <v>6194</v>
      </c>
      <c r="AS61" t="s">
        <v>6194</v>
      </c>
      <c r="AT61">
        <v>3.8</v>
      </c>
      <c r="AU61" t="s">
        <v>6194</v>
      </c>
      <c r="AV61">
        <v>4</v>
      </c>
      <c r="AW61">
        <v>0.879</v>
      </c>
      <c r="AX61">
        <v>0.121</v>
      </c>
      <c r="AY61" t="s">
        <v>6194</v>
      </c>
      <c r="AZ61" t="s">
        <v>6194</v>
      </c>
      <c r="BA61" t="s">
        <v>6194</v>
      </c>
      <c r="BB61" t="s">
        <v>6194</v>
      </c>
    </row>
    <row r="62" spans="1:54">
      <c r="A62" t="s">
        <v>6193</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6194</v>
      </c>
      <c r="O62">
        <v>86.144599999999997</v>
      </c>
      <c r="P62">
        <v>64.119500000000002</v>
      </c>
      <c r="Q62">
        <v>15.928900000000001</v>
      </c>
      <c r="R62">
        <v>0.74415399999999998</v>
      </c>
      <c r="S62">
        <v>3.2059999999999998E-2</v>
      </c>
      <c r="T62">
        <v>32.95646</v>
      </c>
      <c r="U62">
        <v>0.82699999999999996</v>
      </c>
      <c r="V62" t="s">
        <v>6194</v>
      </c>
      <c r="W62">
        <v>0.17299999999999999</v>
      </c>
      <c r="X62">
        <v>0.90600000000000003</v>
      </c>
      <c r="Y62">
        <v>9.4E-2</v>
      </c>
      <c r="Z62" t="s">
        <v>6194</v>
      </c>
      <c r="AA62" t="s">
        <v>6194</v>
      </c>
      <c r="AB62" t="s">
        <v>6194</v>
      </c>
      <c r="AC62">
        <v>1</v>
      </c>
      <c r="AD62" t="s">
        <v>6194</v>
      </c>
      <c r="AE62" t="s">
        <v>6194</v>
      </c>
      <c r="AF62" t="s">
        <v>6194</v>
      </c>
      <c r="AG62" t="s">
        <v>6194</v>
      </c>
      <c r="AH62" t="s">
        <v>6194</v>
      </c>
      <c r="AI62" t="s">
        <v>6194</v>
      </c>
      <c r="AJ62" t="s">
        <v>6194</v>
      </c>
      <c r="AK62" t="s">
        <v>6194</v>
      </c>
      <c r="AL62" t="s">
        <v>6194</v>
      </c>
      <c r="AM62" t="s">
        <v>6194</v>
      </c>
      <c r="AN62">
        <v>1</v>
      </c>
      <c r="AO62" t="s">
        <v>6194</v>
      </c>
      <c r="AP62" t="s">
        <v>6194</v>
      </c>
      <c r="AQ62" t="s">
        <v>6194</v>
      </c>
      <c r="AR62" t="s">
        <v>6194</v>
      </c>
      <c r="AS62" t="s">
        <v>6194</v>
      </c>
      <c r="AT62">
        <v>4.5</v>
      </c>
      <c r="AU62" t="s">
        <v>6194</v>
      </c>
      <c r="AV62">
        <v>4</v>
      </c>
      <c r="AW62">
        <v>0.42</v>
      </c>
      <c r="AX62">
        <v>0.57999999999999996</v>
      </c>
      <c r="AY62" t="s">
        <v>6194</v>
      </c>
      <c r="AZ62" t="s">
        <v>6194</v>
      </c>
      <c r="BA62" t="s">
        <v>6194</v>
      </c>
      <c r="BB62" t="s">
        <v>6194</v>
      </c>
    </row>
    <row r="63" spans="1:54">
      <c r="A63" t="s">
        <v>6193</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6194</v>
      </c>
      <c r="O63">
        <v>85.942999999999998</v>
      </c>
      <c r="P63">
        <v>61.507399999999997</v>
      </c>
      <c r="Q63">
        <v>17.501999999999999</v>
      </c>
      <c r="R63">
        <v>0.71544600000000003</v>
      </c>
      <c r="S63">
        <v>3.0754E-2</v>
      </c>
      <c r="T63">
        <v>34.594940000000001</v>
      </c>
      <c r="U63">
        <v>0.85099999999999998</v>
      </c>
      <c r="V63" t="s">
        <v>6194</v>
      </c>
      <c r="W63">
        <v>0.14899999999999999</v>
      </c>
      <c r="X63">
        <v>0.88300000000000001</v>
      </c>
      <c r="Y63">
        <v>4.4999999999999998E-2</v>
      </c>
      <c r="Z63">
        <v>2.5000000000000001E-2</v>
      </c>
      <c r="AA63" t="s">
        <v>6194</v>
      </c>
      <c r="AB63">
        <v>4.7E-2</v>
      </c>
      <c r="AC63">
        <v>1</v>
      </c>
      <c r="AD63" t="s">
        <v>6194</v>
      </c>
      <c r="AE63" t="s">
        <v>6194</v>
      </c>
      <c r="AF63" t="s">
        <v>6194</v>
      </c>
      <c r="AG63" t="s">
        <v>6194</v>
      </c>
      <c r="AH63" t="s">
        <v>6194</v>
      </c>
      <c r="AI63" t="s">
        <v>6194</v>
      </c>
      <c r="AJ63" t="s">
        <v>6194</v>
      </c>
      <c r="AK63" t="s">
        <v>6194</v>
      </c>
      <c r="AL63" t="s">
        <v>6194</v>
      </c>
      <c r="AM63" t="s">
        <v>6194</v>
      </c>
      <c r="AN63">
        <v>1</v>
      </c>
      <c r="AO63" t="s">
        <v>6194</v>
      </c>
      <c r="AP63" t="s">
        <v>6194</v>
      </c>
      <c r="AQ63" t="s">
        <v>6194</v>
      </c>
      <c r="AR63" t="s">
        <v>6194</v>
      </c>
      <c r="AS63" t="s">
        <v>6194</v>
      </c>
      <c r="AT63">
        <v>4.5</v>
      </c>
      <c r="AU63" t="s">
        <v>6194</v>
      </c>
      <c r="AV63">
        <v>4</v>
      </c>
      <c r="AW63">
        <v>0.44400000000000001</v>
      </c>
      <c r="AX63">
        <v>0.55600000000000005</v>
      </c>
      <c r="AY63" t="s">
        <v>6194</v>
      </c>
      <c r="AZ63" t="s">
        <v>6194</v>
      </c>
      <c r="BA63" t="s">
        <v>6194</v>
      </c>
      <c r="BB63" t="s">
        <v>6194</v>
      </c>
    </row>
    <row r="64" spans="1:54">
      <c r="A64" t="s">
        <v>6193</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6194</v>
      </c>
      <c r="O64">
        <v>84.452500000000001</v>
      </c>
      <c r="P64">
        <v>61.503799999999998</v>
      </c>
      <c r="Q64">
        <v>16.087499999999999</v>
      </c>
      <c r="R64">
        <v>0.72837399999999997</v>
      </c>
      <c r="S64">
        <v>3.0752000000000002E-2</v>
      </c>
      <c r="T64">
        <v>37.374020000000002</v>
      </c>
      <c r="U64">
        <v>0.91900000000000004</v>
      </c>
      <c r="V64" t="s">
        <v>6194</v>
      </c>
      <c r="W64">
        <v>8.1000000000000003E-2</v>
      </c>
      <c r="X64">
        <v>0.93400000000000005</v>
      </c>
      <c r="Y64" t="s">
        <v>6194</v>
      </c>
      <c r="Z64" t="s">
        <v>6194</v>
      </c>
      <c r="AA64" t="s">
        <v>6194</v>
      </c>
      <c r="AB64">
        <v>6.6000000000000003E-2</v>
      </c>
      <c r="AC64">
        <v>0.91900000000000004</v>
      </c>
      <c r="AD64" t="s">
        <v>6194</v>
      </c>
      <c r="AE64">
        <v>8.1000000000000003E-2</v>
      </c>
      <c r="AF64" t="s">
        <v>6194</v>
      </c>
      <c r="AG64" t="s">
        <v>6194</v>
      </c>
      <c r="AH64" t="s">
        <v>6194</v>
      </c>
      <c r="AI64" t="s">
        <v>6194</v>
      </c>
      <c r="AJ64" t="s">
        <v>6194</v>
      </c>
      <c r="AK64" t="s">
        <v>6194</v>
      </c>
      <c r="AL64" t="s">
        <v>6194</v>
      </c>
      <c r="AM64" t="s">
        <v>6194</v>
      </c>
      <c r="AN64">
        <v>1</v>
      </c>
      <c r="AO64" t="s">
        <v>6194</v>
      </c>
      <c r="AP64" t="s">
        <v>6194</v>
      </c>
      <c r="AQ64" t="s">
        <v>6194</v>
      </c>
      <c r="AR64" t="s">
        <v>6194</v>
      </c>
      <c r="AS64" t="s">
        <v>6194</v>
      </c>
      <c r="AT64">
        <v>4.3</v>
      </c>
      <c r="AU64" t="s">
        <v>6194</v>
      </c>
      <c r="AV64">
        <v>4</v>
      </c>
      <c r="AW64">
        <v>0.70799999999999996</v>
      </c>
      <c r="AX64">
        <v>0.29199999999999998</v>
      </c>
      <c r="AY64" t="s">
        <v>6194</v>
      </c>
      <c r="AZ64" t="s">
        <v>6194</v>
      </c>
      <c r="BA64" t="s">
        <v>6194</v>
      </c>
      <c r="BB64" t="s">
        <v>6194</v>
      </c>
    </row>
    <row r="65" spans="1:54">
      <c r="A65" t="s">
        <v>6193</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6194</v>
      </c>
      <c r="O65">
        <v>86.183300000000003</v>
      </c>
      <c r="P65">
        <v>67.034999999999997</v>
      </c>
      <c r="Q65">
        <v>14.9457</v>
      </c>
      <c r="R65">
        <v>0.77580700000000002</v>
      </c>
      <c r="S65">
        <v>3.3517999999999999E-2</v>
      </c>
      <c r="T65">
        <v>38.244019999999999</v>
      </c>
      <c r="U65">
        <v>0.98699999999999999</v>
      </c>
      <c r="V65" t="s">
        <v>6194</v>
      </c>
      <c r="W65">
        <v>1.2999999999999999E-2</v>
      </c>
      <c r="X65">
        <v>0.96699999999999997</v>
      </c>
      <c r="Y65" t="s">
        <v>6194</v>
      </c>
      <c r="Z65">
        <v>3.1E-2</v>
      </c>
      <c r="AA65" t="s">
        <v>6194</v>
      </c>
      <c r="AB65">
        <v>2E-3</v>
      </c>
      <c r="AC65">
        <v>0.98699999999999999</v>
      </c>
      <c r="AD65" t="s">
        <v>6194</v>
      </c>
      <c r="AE65">
        <v>1.2999999999999999E-2</v>
      </c>
      <c r="AF65" t="s">
        <v>6194</v>
      </c>
      <c r="AG65" t="s">
        <v>6194</v>
      </c>
      <c r="AH65" t="s">
        <v>6194</v>
      </c>
      <c r="AI65" t="s">
        <v>6194</v>
      </c>
      <c r="AJ65" t="s">
        <v>6194</v>
      </c>
      <c r="AK65" t="s">
        <v>6194</v>
      </c>
      <c r="AL65" t="s">
        <v>6194</v>
      </c>
      <c r="AM65" t="s">
        <v>6194</v>
      </c>
      <c r="AN65">
        <v>1</v>
      </c>
      <c r="AO65" t="s">
        <v>6194</v>
      </c>
      <c r="AP65" t="s">
        <v>6194</v>
      </c>
      <c r="AQ65" t="s">
        <v>6194</v>
      </c>
      <c r="AR65" t="s">
        <v>6194</v>
      </c>
      <c r="AS65" t="s">
        <v>6194</v>
      </c>
      <c r="AT65">
        <v>4.5</v>
      </c>
      <c r="AU65" t="s">
        <v>6194</v>
      </c>
      <c r="AV65">
        <v>4</v>
      </c>
      <c r="AW65">
        <v>0.51600000000000001</v>
      </c>
      <c r="AX65">
        <v>0.48399999999999999</v>
      </c>
      <c r="AY65" t="s">
        <v>6194</v>
      </c>
      <c r="AZ65" t="s">
        <v>6194</v>
      </c>
      <c r="BA65" t="s">
        <v>6194</v>
      </c>
      <c r="BB65" t="s">
        <v>6194</v>
      </c>
    </row>
    <row r="66" spans="1:54">
      <c r="A66" t="s">
        <v>6193</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6194</v>
      </c>
      <c r="O66">
        <v>88.726500000000001</v>
      </c>
      <c r="P66">
        <v>69.539100000000005</v>
      </c>
      <c r="Q66">
        <v>14.4115</v>
      </c>
      <c r="R66">
        <v>0.78244599999999997</v>
      </c>
      <c r="S66">
        <v>3.4770000000000002E-2</v>
      </c>
      <c r="T66">
        <v>38.666980000000002</v>
      </c>
      <c r="U66">
        <v>1</v>
      </c>
      <c r="V66" t="s">
        <v>6194</v>
      </c>
      <c r="W66" t="s">
        <v>6194</v>
      </c>
      <c r="X66">
        <v>0.94699999999999995</v>
      </c>
      <c r="Y66" t="s">
        <v>6194</v>
      </c>
      <c r="Z66">
        <v>5.2999999999999999E-2</v>
      </c>
      <c r="AA66" t="s">
        <v>6194</v>
      </c>
      <c r="AB66" t="s">
        <v>6194</v>
      </c>
      <c r="AC66">
        <v>0.88100000000000001</v>
      </c>
      <c r="AD66" t="s">
        <v>6194</v>
      </c>
      <c r="AE66">
        <v>0.11899999999999999</v>
      </c>
      <c r="AF66" t="s">
        <v>6194</v>
      </c>
      <c r="AG66" t="s">
        <v>6194</v>
      </c>
      <c r="AH66" t="s">
        <v>6194</v>
      </c>
      <c r="AI66" t="s">
        <v>6194</v>
      </c>
      <c r="AJ66" t="s">
        <v>6194</v>
      </c>
      <c r="AK66" t="s">
        <v>6194</v>
      </c>
      <c r="AL66" t="s">
        <v>6194</v>
      </c>
      <c r="AM66" t="s">
        <v>6194</v>
      </c>
      <c r="AN66">
        <v>1</v>
      </c>
      <c r="AO66" t="s">
        <v>6194</v>
      </c>
      <c r="AP66" t="s">
        <v>6194</v>
      </c>
      <c r="AQ66" t="s">
        <v>6194</v>
      </c>
      <c r="AR66" t="s">
        <v>6194</v>
      </c>
      <c r="AS66" t="s">
        <v>6194</v>
      </c>
      <c r="AT66">
        <v>4.5999999999999996</v>
      </c>
      <c r="AU66" t="s">
        <v>6194</v>
      </c>
      <c r="AV66">
        <v>4</v>
      </c>
      <c r="AW66">
        <v>0.30599999999999999</v>
      </c>
      <c r="AX66">
        <v>0.69399999999999995</v>
      </c>
      <c r="AY66" t="s">
        <v>6194</v>
      </c>
      <c r="AZ66" t="s">
        <v>6194</v>
      </c>
      <c r="BA66" t="s">
        <v>6194</v>
      </c>
      <c r="BB66" t="s">
        <v>6194</v>
      </c>
    </row>
    <row r="67" spans="1:54">
      <c r="A67" t="s">
        <v>6193</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6194</v>
      </c>
      <c r="O67">
        <v>76.304400000000001</v>
      </c>
      <c r="P67">
        <v>56.1631</v>
      </c>
      <c r="Q67">
        <v>16.046199999999999</v>
      </c>
      <c r="R67">
        <v>0.74974300000000005</v>
      </c>
      <c r="S67">
        <v>2.8081999999999999E-2</v>
      </c>
      <c r="T67">
        <v>32.985909999999997</v>
      </c>
      <c r="U67">
        <v>1</v>
      </c>
      <c r="V67" t="s">
        <v>6194</v>
      </c>
      <c r="W67" t="s">
        <v>6194</v>
      </c>
      <c r="X67">
        <v>1</v>
      </c>
      <c r="Y67" t="s">
        <v>6194</v>
      </c>
      <c r="Z67" t="s">
        <v>6194</v>
      </c>
      <c r="AA67" t="s">
        <v>6194</v>
      </c>
      <c r="AB67" t="s">
        <v>6194</v>
      </c>
      <c r="AC67">
        <v>1</v>
      </c>
      <c r="AD67" t="s">
        <v>6194</v>
      </c>
      <c r="AE67" t="s">
        <v>6194</v>
      </c>
      <c r="AF67" t="s">
        <v>6194</v>
      </c>
      <c r="AG67" t="s">
        <v>6194</v>
      </c>
      <c r="AH67" t="s">
        <v>6194</v>
      </c>
      <c r="AI67" t="s">
        <v>6194</v>
      </c>
      <c r="AJ67" t="s">
        <v>6194</v>
      </c>
      <c r="AK67" t="s">
        <v>6194</v>
      </c>
      <c r="AL67" t="s">
        <v>6194</v>
      </c>
      <c r="AM67" t="s">
        <v>6194</v>
      </c>
      <c r="AN67">
        <v>1</v>
      </c>
      <c r="AO67" t="s">
        <v>6194</v>
      </c>
      <c r="AP67" t="s">
        <v>6194</v>
      </c>
      <c r="AQ67" t="s">
        <v>6194</v>
      </c>
      <c r="AR67" t="s">
        <v>6194</v>
      </c>
      <c r="AS67" t="s">
        <v>6194</v>
      </c>
      <c r="AT67">
        <v>4.4000000000000004</v>
      </c>
      <c r="AU67" t="s">
        <v>6194</v>
      </c>
      <c r="AV67">
        <v>4</v>
      </c>
      <c r="AW67">
        <v>0.61199999999999999</v>
      </c>
      <c r="AX67">
        <v>0.38800000000000001</v>
      </c>
      <c r="AY67" t="s">
        <v>6194</v>
      </c>
      <c r="AZ67" t="s">
        <v>6194</v>
      </c>
      <c r="BA67" t="s">
        <v>6194</v>
      </c>
      <c r="BB67" t="s">
        <v>6194</v>
      </c>
    </row>
    <row r="68" spans="1:54">
      <c r="A68" t="s">
        <v>6193</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6194</v>
      </c>
      <c r="O68">
        <v>69.896199999999993</v>
      </c>
      <c r="P68">
        <v>55.2057</v>
      </c>
      <c r="Q68">
        <v>17.098500000000001</v>
      </c>
      <c r="R68">
        <v>0.79922000000000004</v>
      </c>
      <c r="S68">
        <v>2.7602999999999999E-2</v>
      </c>
      <c r="T68">
        <v>35.042909999999999</v>
      </c>
      <c r="U68">
        <v>1</v>
      </c>
      <c r="V68" t="s">
        <v>6194</v>
      </c>
      <c r="W68" t="s">
        <v>6194</v>
      </c>
      <c r="X68">
        <v>0.80500000000000005</v>
      </c>
      <c r="Y68">
        <v>0.19500000000000001</v>
      </c>
      <c r="Z68" t="s">
        <v>6194</v>
      </c>
      <c r="AA68" t="s">
        <v>6194</v>
      </c>
      <c r="AB68" t="s">
        <v>6194</v>
      </c>
      <c r="AC68">
        <v>0.93700000000000006</v>
      </c>
      <c r="AD68" t="s">
        <v>6194</v>
      </c>
      <c r="AE68">
        <v>6.3E-2</v>
      </c>
      <c r="AF68" t="s">
        <v>6194</v>
      </c>
      <c r="AG68" t="s">
        <v>6194</v>
      </c>
      <c r="AH68" t="s">
        <v>6194</v>
      </c>
      <c r="AI68" t="s">
        <v>6194</v>
      </c>
      <c r="AJ68" t="s">
        <v>6194</v>
      </c>
      <c r="AK68" t="s">
        <v>6194</v>
      </c>
      <c r="AL68" t="s">
        <v>6194</v>
      </c>
      <c r="AM68" t="s">
        <v>6194</v>
      </c>
      <c r="AN68">
        <v>1</v>
      </c>
      <c r="AO68" t="s">
        <v>6194</v>
      </c>
      <c r="AP68" t="s">
        <v>6194</v>
      </c>
      <c r="AQ68" t="s">
        <v>6194</v>
      </c>
      <c r="AR68">
        <v>0.26400000000000001</v>
      </c>
      <c r="AS68" t="s">
        <v>6194</v>
      </c>
      <c r="AT68">
        <v>4.2</v>
      </c>
      <c r="AU68" t="s">
        <v>6194</v>
      </c>
      <c r="AV68">
        <v>3.6</v>
      </c>
      <c r="AW68">
        <v>0.65400000000000003</v>
      </c>
      <c r="AX68">
        <v>0.34599999999999997</v>
      </c>
      <c r="AY68" t="s">
        <v>6194</v>
      </c>
      <c r="AZ68" t="s">
        <v>6194</v>
      </c>
      <c r="BA68" t="s">
        <v>6194</v>
      </c>
      <c r="BB68" t="s">
        <v>6194</v>
      </c>
    </row>
    <row r="69" spans="1:54">
      <c r="A69" t="s">
        <v>6193</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6194</v>
      </c>
      <c r="O69">
        <v>76.688900000000004</v>
      </c>
      <c r="P69">
        <v>58.608699999999999</v>
      </c>
      <c r="Q69">
        <v>16.019400000000001</v>
      </c>
      <c r="R69">
        <v>0.77000199999999996</v>
      </c>
      <c r="S69">
        <v>2.9304E-2</v>
      </c>
      <c r="T69">
        <v>37.031610000000001</v>
      </c>
      <c r="U69">
        <v>0.93899999999999995</v>
      </c>
      <c r="V69">
        <v>6.0999999999999999E-2</v>
      </c>
      <c r="W69" t="s">
        <v>6194</v>
      </c>
      <c r="X69">
        <v>0.99</v>
      </c>
      <c r="Y69">
        <v>0.01</v>
      </c>
      <c r="Z69" t="s">
        <v>6194</v>
      </c>
      <c r="AA69" t="s">
        <v>6194</v>
      </c>
      <c r="AB69" t="s">
        <v>6194</v>
      </c>
      <c r="AC69">
        <v>0.86</v>
      </c>
      <c r="AD69" t="s">
        <v>6194</v>
      </c>
      <c r="AE69">
        <v>0.14000000000000001</v>
      </c>
      <c r="AF69">
        <v>0</v>
      </c>
      <c r="AG69" t="s">
        <v>6194</v>
      </c>
      <c r="AH69" t="s">
        <v>6194</v>
      </c>
      <c r="AI69" t="s">
        <v>6194</v>
      </c>
      <c r="AJ69" t="s">
        <v>6194</v>
      </c>
      <c r="AK69" t="s">
        <v>6194</v>
      </c>
      <c r="AL69" t="s">
        <v>6194</v>
      </c>
      <c r="AM69" t="s">
        <v>6194</v>
      </c>
      <c r="AN69">
        <v>1</v>
      </c>
      <c r="AO69" t="s">
        <v>6194</v>
      </c>
      <c r="AP69" t="s">
        <v>6194</v>
      </c>
      <c r="AQ69" t="s">
        <v>6194</v>
      </c>
      <c r="AR69">
        <v>0.17499999999999999</v>
      </c>
      <c r="AS69" t="s">
        <v>6194</v>
      </c>
      <c r="AT69">
        <v>4.5</v>
      </c>
      <c r="AU69" t="s">
        <v>6194</v>
      </c>
      <c r="AV69">
        <v>3.7</v>
      </c>
      <c r="AW69">
        <v>0.51200000000000001</v>
      </c>
      <c r="AX69">
        <v>0.48799999999999999</v>
      </c>
      <c r="AY69" t="s">
        <v>6194</v>
      </c>
      <c r="AZ69" t="s">
        <v>6194</v>
      </c>
      <c r="BA69" t="s">
        <v>6194</v>
      </c>
      <c r="BB69" t="s">
        <v>6194</v>
      </c>
    </row>
    <row r="70" spans="1:54">
      <c r="A70" t="s">
        <v>6193</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6194</v>
      </c>
      <c r="O70">
        <v>75.735500000000002</v>
      </c>
      <c r="P70">
        <v>58.865900000000003</v>
      </c>
      <c r="Q70">
        <v>16.063199999999998</v>
      </c>
      <c r="R70">
        <v>0.782281</v>
      </c>
      <c r="S70">
        <v>2.9433000000000001E-2</v>
      </c>
      <c r="T70">
        <v>36.826659999999997</v>
      </c>
      <c r="U70">
        <v>1</v>
      </c>
      <c r="V70" t="s">
        <v>6194</v>
      </c>
      <c r="W70" t="s">
        <v>6194</v>
      </c>
      <c r="X70">
        <v>0.65</v>
      </c>
      <c r="Y70">
        <v>0.35</v>
      </c>
      <c r="Z70" t="s">
        <v>6194</v>
      </c>
      <c r="AA70" t="s">
        <v>6194</v>
      </c>
      <c r="AB70" t="s">
        <v>6194</v>
      </c>
      <c r="AC70">
        <v>0.42799999999999999</v>
      </c>
      <c r="AD70" t="s">
        <v>6194</v>
      </c>
      <c r="AE70">
        <v>0.379</v>
      </c>
      <c r="AF70">
        <v>0.193</v>
      </c>
      <c r="AG70" t="s">
        <v>6194</v>
      </c>
      <c r="AH70" t="s">
        <v>6194</v>
      </c>
      <c r="AI70" t="s">
        <v>6194</v>
      </c>
      <c r="AJ70" t="s">
        <v>6194</v>
      </c>
      <c r="AK70" t="s">
        <v>6194</v>
      </c>
      <c r="AL70" t="s">
        <v>6194</v>
      </c>
      <c r="AM70" t="s">
        <v>6194</v>
      </c>
      <c r="AN70">
        <v>1</v>
      </c>
      <c r="AO70" t="s">
        <v>6194</v>
      </c>
      <c r="AP70" t="s">
        <v>6194</v>
      </c>
      <c r="AQ70" t="s">
        <v>6194</v>
      </c>
      <c r="AR70">
        <v>8.3000000000000004E-2</v>
      </c>
      <c r="AS70" t="s">
        <v>6194</v>
      </c>
      <c r="AT70">
        <v>4</v>
      </c>
      <c r="AU70" t="s">
        <v>6194</v>
      </c>
      <c r="AV70">
        <v>3.7</v>
      </c>
      <c r="AW70">
        <v>0.69299999999999995</v>
      </c>
      <c r="AX70">
        <v>0.307</v>
      </c>
      <c r="AY70" t="s">
        <v>6194</v>
      </c>
      <c r="AZ70" t="s">
        <v>6194</v>
      </c>
      <c r="BA70" t="s">
        <v>6194</v>
      </c>
      <c r="BB70" t="s">
        <v>6194</v>
      </c>
    </row>
    <row r="71" spans="1:54">
      <c r="A71" t="s">
        <v>6193</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6194</v>
      </c>
      <c r="O71">
        <v>71.635599999999997</v>
      </c>
      <c r="P71">
        <v>58.076900000000002</v>
      </c>
      <c r="Q71">
        <v>14.725899999999999</v>
      </c>
      <c r="R71">
        <v>0.81278099999999998</v>
      </c>
      <c r="S71">
        <v>2.9038000000000001E-2</v>
      </c>
      <c r="T71">
        <v>39.627139999999997</v>
      </c>
      <c r="U71">
        <v>1</v>
      </c>
      <c r="V71" t="s">
        <v>6194</v>
      </c>
      <c r="W71" t="s">
        <v>6194</v>
      </c>
      <c r="X71">
        <v>0.89800000000000002</v>
      </c>
      <c r="Y71">
        <v>0.10199999999999999</v>
      </c>
      <c r="Z71" t="s">
        <v>6194</v>
      </c>
      <c r="AA71" t="s">
        <v>6194</v>
      </c>
      <c r="AB71" t="s">
        <v>6194</v>
      </c>
      <c r="AC71">
        <v>2.5999999999999999E-2</v>
      </c>
      <c r="AD71" t="s">
        <v>6194</v>
      </c>
      <c r="AE71">
        <v>0.505</v>
      </c>
      <c r="AF71">
        <v>0.46899999999999997</v>
      </c>
      <c r="AG71" t="s">
        <v>6194</v>
      </c>
      <c r="AH71" t="s">
        <v>6194</v>
      </c>
      <c r="AI71" t="s">
        <v>6194</v>
      </c>
      <c r="AJ71" t="s">
        <v>6194</v>
      </c>
      <c r="AK71" t="s">
        <v>6194</v>
      </c>
      <c r="AL71" t="s">
        <v>6194</v>
      </c>
      <c r="AM71" t="s">
        <v>6194</v>
      </c>
      <c r="AN71">
        <v>1</v>
      </c>
      <c r="AO71" t="s">
        <v>6194</v>
      </c>
      <c r="AP71" t="s">
        <v>6194</v>
      </c>
      <c r="AQ71" t="s">
        <v>6194</v>
      </c>
      <c r="AR71">
        <v>0.03</v>
      </c>
      <c r="AS71" t="s">
        <v>6194</v>
      </c>
      <c r="AT71">
        <v>4.8</v>
      </c>
      <c r="AU71" t="s">
        <v>6194</v>
      </c>
      <c r="AV71">
        <v>3.5</v>
      </c>
      <c r="AW71">
        <v>0.10199999999999999</v>
      </c>
      <c r="AX71">
        <v>0.89800000000000002</v>
      </c>
      <c r="AY71" t="s">
        <v>6194</v>
      </c>
      <c r="AZ71" t="s">
        <v>6194</v>
      </c>
      <c r="BA71" t="s">
        <v>6194</v>
      </c>
      <c r="BB71" t="s">
        <v>6194</v>
      </c>
    </row>
    <row r="72" spans="1:54">
      <c r="A72" t="s">
        <v>6193</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6194</v>
      </c>
      <c r="O72">
        <v>67.073300000000003</v>
      </c>
      <c r="P72">
        <v>57.643999999999998</v>
      </c>
      <c r="Q72">
        <v>15.2766</v>
      </c>
      <c r="R72">
        <v>0.86647799999999997</v>
      </c>
      <c r="S72">
        <v>2.8822E-2</v>
      </c>
      <c r="T72">
        <v>39.145139999999998</v>
      </c>
      <c r="U72">
        <v>1</v>
      </c>
      <c r="V72" t="s">
        <v>6194</v>
      </c>
      <c r="W72" t="s">
        <v>6194</v>
      </c>
      <c r="X72">
        <v>0.68400000000000005</v>
      </c>
      <c r="Y72">
        <v>0.316</v>
      </c>
      <c r="Z72" t="s">
        <v>6194</v>
      </c>
      <c r="AA72" t="s">
        <v>6194</v>
      </c>
      <c r="AB72" t="s">
        <v>6194</v>
      </c>
      <c r="AC72">
        <v>1.7000000000000001E-2</v>
      </c>
      <c r="AD72" t="s">
        <v>6194</v>
      </c>
      <c r="AE72">
        <v>0.29099999999999998</v>
      </c>
      <c r="AF72">
        <v>0.69199999999999995</v>
      </c>
      <c r="AG72" t="s">
        <v>6194</v>
      </c>
      <c r="AH72" t="s">
        <v>6194</v>
      </c>
      <c r="AI72" t="s">
        <v>6194</v>
      </c>
      <c r="AJ72" t="s">
        <v>6194</v>
      </c>
      <c r="AK72" t="s">
        <v>6194</v>
      </c>
      <c r="AL72" t="s">
        <v>6194</v>
      </c>
      <c r="AM72" t="s">
        <v>6194</v>
      </c>
      <c r="AN72">
        <v>1</v>
      </c>
      <c r="AO72" t="s">
        <v>6194</v>
      </c>
      <c r="AP72" t="s">
        <v>6194</v>
      </c>
      <c r="AQ72" t="s">
        <v>6194</v>
      </c>
      <c r="AR72">
        <v>1.2999999999999999E-2</v>
      </c>
      <c r="AS72" t="s">
        <v>6194</v>
      </c>
      <c r="AT72">
        <v>4.4000000000000004</v>
      </c>
      <c r="AU72" t="s">
        <v>6194</v>
      </c>
      <c r="AV72">
        <v>3.3</v>
      </c>
      <c r="AW72">
        <v>0.32</v>
      </c>
      <c r="AX72">
        <v>0.68</v>
      </c>
      <c r="AY72" t="s">
        <v>6194</v>
      </c>
      <c r="AZ72" t="s">
        <v>6194</v>
      </c>
      <c r="BA72" t="s">
        <v>6194</v>
      </c>
      <c r="BB72" t="s">
        <v>6194</v>
      </c>
    </row>
    <row r="73" spans="1:54">
      <c r="A73" t="s">
        <v>6193</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6194</v>
      </c>
      <c r="O73">
        <v>63.910499999999999</v>
      </c>
      <c r="P73">
        <v>56.386899999999997</v>
      </c>
      <c r="Q73">
        <v>15.482699999999999</v>
      </c>
      <c r="R73">
        <v>0.88624999999999998</v>
      </c>
      <c r="S73">
        <v>2.8192999999999999E-2</v>
      </c>
      <c r="T73">
        <v>38.960470000000001</v>
      </c>
      <c r="U73">
        <v>1</v>
      </c>
      <c r="V73" t="s">
        <v>6194</v>
      </c>
      <c r="W73" t="s">
        <v>6194</v>
      </c>
      <c r="X73">
        <v>0.53400000000000003</v>
      </c>
      <c r="Y73">
        <v>0.46600000000000003</v>
      </c>
      <c r="Z73" t="s">
        <v>6194</v>
      </c>
      <c r="AA73" t="s">
        <v>6194</v>
      </c>
      <c r="AB73" t="s">
        <v>6194</v>
      </c>
      <c r="AC73">
        <v>4.0000000000000001E-3</v>
      </c>
      <c r="AD73" t="s">
        <v>6194</v>
      </c>
      <c r="AE73">
        <v>0.13</v>
      </c>
      <c r="AF73">
        <v>0.86599999999999999</v>
      </c>
      <c r="AG73" t="s">
        <v>6194</v>
      </c>
      <c r="AH73" t="s">
        <v>6194</v>
      </c>
      <c r="AI73" t="s">
        <v>6194</v>
      </c>
      <c r="AJ73" t="s">
        <v>6194</v>
      </c>
      <c r="AK73" t="s">
        <v>6194</v>
      </c>
      <c r="AL73" t="s">
        <v>6194</v>
      </c>
      <c r="AM73" t="s">
        <v>6194</v>
      </c>
      <c r="AN73">
        <v>1</v>
      </c>
      <c r="AO73" t="s">
        <v>6194</v>
      </c>
      <c r="AP73" t="s">
        <v>6194</v>
      </c>
      <c r="AQ73" t="s">
        <v>6194</v>
      </c>
      <c r="AR73">
        <v>4.0000000000000001E-3</v>
      </c>
      <c r="AS73" t="s">
        <v>6194</v>
      </c>
      <c r="AT73">
        <v>4.0999999999999996</v>
      </c>
      <c r="AU73" t="s">
        <v>6194</v>
      </c>
      <c r="AV73">
        <v>3.1</v>
      </c>
      <c r="AW73">
        <v>0.46600000000000003</v>
      </c>
      <c r="AX73">
        <v>0.53400000000000003</v>
      </c>
      <c r="AY73" t="s">
        <v>6194</v>
      </c>
      <c r="AZ73" t="s">
        <v>6194</v>
      </c>
      <c r="BA73" t="s">
        <v>6194</v>
      </c>
      <c r="BB73" t="s">
        <v>6194</v>
      </c>
    </row>
    <row r="74" spans="1:54">
      <c r="A74" t="s">
        <v>6193</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6194</v>
      </c>
      <c r="O74">
        <v>67.349299999999999</v>
      </c>
      <c r="P74">
        <v>58.11</v>
      </c>
      <c r="Q74">
        <v>13.807600000000001</v>
      </c>
      <c r="R74">
        <v>0.86951900000000004</v>
      </c>
      <c r="S74">
        <v>2.9055000000000001E-2</v>
      </c>
      <c r="T74">
        <v>39.827060000000003</v>
      </c>
      <c r="U74">
        <v>1</v>
      </c>
      <c r="V74" t="s">
        <v>6194</v>
      </c>
      <c r="W74" t="s">
        <v>6194</v>
      </c>
      <c r="X74">
        <v>0.76200000000000001</v>
      </c>
      <c r="Y74">
        <v>0.23799999999999999</v>
      </c>
      <c r="Z74" t="s">
        <v>6194</v>
      </c>
      <c r="AA74" t="s">
        <v>6194</v>
      </c>
      <c r="AB74" t="s">
        <v>6194</v>
      </c>
      <c r="AC74" t="s">
        <v>6194</v>
      </c>
      <c r="AD74" t="s">
        <v>6194</v>
      </c>
      <c r="AE74">
        <v>0.28699999999999998</v>
      </c>
      <c r="AF74">
        <v>0.71299999999999997</v>
      </c>
      <c r="AG74" t="s">
        <v>6194</v>
      </c>
      <c r="AH74" t="s">
        <v>6194</v>
      </c>
      <c r="AI74" t="s">
        <v>6194</v>
      </c>
      <c r="AJ74" t="s">
        <v>6194</v>
      </c>
      <c r="AK74" t="s">
        <v>6194</v>
      </c>
      <c r="AL74" t="s">
        <v>6194</v>
      </c>
      <c r="AM74" t="s">
        <v>6194</v>
      </c>
      <c r="AN74">
        <v>1</v>
      </c>
      <c r="AO74" t="s">
        <v>6194</v>
      </c>
      <c r="AP74" t="s">
        <v>6194</v>
      </c>
      <c r="AQ74" t="s">
        <v>6194</v>
      </c>
      <c r="AR74">
        <v>1.7999999999999999E-2</v>
      </c>
      <c r="AS74" t="s">
        <v>6194</v>
      </c>
      <c r="AT74">
        <v>4.5</v>
      </c>
      <c r="AU74" t="s">
        <v>6194</v>
      </c>
      <c r="AV74">
        <v>3.3</v>
      </c>
      <c r="AW74">
        <v>0.23799999999999999</v>
      </c>
      <c r="AX74">
        <v>0.76200000000000001</v>
      </c>
      <c r="AY74" t="s">
        <v>6194</v>
      </c>
      <c r="AZ74" t="s">
        <v>6194</v>
      </c>
      <c r="BA74" t="s">
        <v>6194</v>
      </c>
      <c r="BB74" t="s">
        <v>6194</v>
      </c>
    </row>
    <row r="75" spans="1:54">
      <c r="A75" t="s">
        <v>6193</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6194</v>
      </c>
      <c r="O75">
        <v>62.313499999999998</v>
      </c>
      <c r="P75">
        <v>56.217700000000001</v>
      </c>
      <c r="Q75">
        <v>14.4885</v>
      </c>
      <c r="R75">
        <v>0.90217800000000004</v>
      </c>
      <c r="S75">
        <v>2.8108999999999999E-2</v>
      </c>
      <c r="T75">
        <v>39.815840000000001</v>
      </c>
      <c r="U75">
        <v>1</v>
      </c>
      <c r="V75" t="s">
        <v>6194</v>
      </c>
      <c r="W75" t="s">
        <v>6194</v>
      </c>
      <c r="X75">
        <v>0.52300000000000002</v>
      </c>
      <c r="Y75">
        <v>0.47699999999999998</v>
      </c>
      <c r="Z75" t="s">
        <v>6194</v>
      </c>
      <c r="AA75" t="s">
        <v>6194</v>
      </c>
      <c r="AB75" t="s">
        <v>6194</v>
      </c>
      <c r="AC75" t="s">
        <v>6194</v>
      </c>
      <c r="AD75" t="s">
        <v>6194</v>
      </c>
      <c r="AE75">
        <v>1.4999999999999999E-2</v>
      </c>
      <c r="AF75">
        <v>0.98499999999999999</v>
      </c>
      <c r="AG75" t="s">
        <v>6194</v>
      </c>
      <c r="AH75" t="s">
        <v>6194</v>
      </c>
      <c r="AI75" t="s">
        <v>6194</v>
      </c>
      <c r="AJ75" t="s">
        <v>6194</v>
      </c>
      <c r="AK75" t="s">
        <v>6194</v>
      </c>
      <c r="AL75" t="s">
        <v>6194</v>
      </c>
      <c r="AM75" t="s">
        <v>6194</v>
      </c>
      <c r="AN75">
        <v>1</v>
      </c>
      <c r="AO75" t="s">
        <v>6194</v>
      </c>
      <c r="AP75" t="s">
        <v>6194</v>
      </c>
      <c r="AQ75" t="s">
        <v>6194</v>
      </c>
      <c r="AR75">
        <v>1.4999999999999999E-2</v>
      </c>
      <c r="AS75" t="s">
        <v>6194</v>
      </c>
      <c r="AT75">
        <v>4</v>
      </c>
      <c r="AU75" t="s">
        <v>6194</v>
      </c>
      <c r="AV75">
        <v>3.1</v>
      </c>
      <c r="AW75">
        <v>0.47699999999999998</v>
      </c>
      <c r="AX75">
        <v>0.52300000000000002</v>
      </c>
      <c r="AY75" t="s">
        <v>6194</v>
      </c>
      <c r="AZ75" t="s">
        <v>6194</v>
      </c>
      <c r="BA75" t="s">
        <v>6194</v>
      </c>
      <c r="BB75" t="s">
        <v>6194</v>
      </c>
    </row>
    <row r="76" spans="1:54">
      <c r="A76" t="s">
        <v>6193</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6194</v>
      </c>
      <c r="O76">
        <v>63.090400000000002</v>
      </c>
      <c r="P76">
        <v>56.741999999999997</v>
      </c>
      <c r="Q76">
        <v>13.9284</v>
      </c>
      <c r="R76">
        <v>0.89983199999999997</v>
      </c>
      <c r="S76">
        <v>2.8371E-2</v>
      </c>
      <c r="T76">
        <v>42.82244</v>
      </c>
      <c r="U76">
        <v>1</v>
      </c>
      <c r="V76" t="s">
        <v>6194</v>
      </c>
      <c r="W76" t="s">
        <v>6194</v>
      </c>
      <c r="X76">
        <v>1</v>
      </c>
      <c r="Y76" t="s">
        <v>6194</v>
      </c>
      <c r="Z76" t="s">
        <v>6194</v>
      </c>
      <c r="AA76" t="s">
        <v>6194</v>
      </c>
      <c r="AB76" t="s">
        <v>6194</v>
      </c>
      <c r="AC76" t="s">
        <v>6194</v>
      </c>
      <c r="AD76" t="s">
        <v>6194</v>
      </c>
      <c r="AE76" t="s">
        <v>6194</v>
      </c>
      <c r="AF76">
        <v>1</v>
      </c>
      <c r="AG76" t="s">
        <v>6194</v>
      </c>
      <c r="AH76" t="s">
        <v>6194</v>
      </c>
      <c r="AI76" t="s">
        <v>6194</v>
      </c>
      <c r="AJ76" t="s">
        <v>6194</v>
      </c>
      <c r="AK76" t="s">
        <v>6194</v>
      </c>
      <c r="AL76" t="s">
        <v>6194</v>
      </c>
      <c r="AM76" t="s">
        <v>6194</v>
      </c>
      <c r="AN76">
        <v>1</v>
      </c>
      <c r="AO76" t="s">
        <v>6194</v>
      </c>
      <c r="AP76" t="s">
        <v>6194</v>
      </c>
      <c r="AQ76" t="s">
        <v>6194</v>
      </c>
      <c r="AR76" t="s">
        <v>6194</v>
      </c>
      <c r="AS76" t="s">
        <v>6194</v>
      </c>
      <c r="AT76">
        <v>5</v>
      </c>
      <c r="AU76" t="s">
        <v>6194</v>
      </c>
      <c r="AV76">
        <v>3.1</v>
      </c>
      <c r="AW76" t="s">
        <v>6194</v>
      </c>
      <c r="AX76">
        <v>1</v>
      </c>
      <c r="AY76" t="s">
        <v>6194</v>
      </c>
      <c r="AZ76" t="s">
        <v>6194</v>
      </c>
      <c r="BA76" t="s">
        <v>6194</v>
      </c>
      <c r="BB76" t="s">
        <v>6194</v>
      </c>
    </row>
    <row r="77" spans="1:54">
      <c r="A77" t="s">
        <v>6193</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6194</v>
      </c>
      <c r="O77">
        <v>72.1524</v>
      </c>
      <c r="P77">
        <v>59.646799999999999</v>
      </c>
      <c r="Q77">
        <v>13.9962</v>
      </c>
      <c r="R77">
        <v>0.84588099999999999</v>
      </c>
      <c r="S77">
        <v>2.9822999999999999E-2</v>
      </c>
      <c r="T77">
        <v>41.586849999999998</v>
      </c>
      <c r="U77">
        <v>1</v>
      </c>
      <c r="V77" t="s">
        <v>6194</v>
      </c>
      <c r="W77" t="s">
        <v>6194</v>
      </c>
      <c r="X77">
        <v>1</v>
      </c>
      <c r="Y77" t="s">
        <v>6194</v>
      </c>
      <c r="Z77" t="s">
        <v>6194</v>
      </c>
      <c r="AA77" t="s">
        <v>6194</v>
      </c>
      <c r="AB77" t="s">
        <v>6194</v>
      </c>
      <c r="AC77" t="s">
        <v>6194</v>
      </c>
      <c r="AD77" t="s">
        <v>6194</v>
      </c>
      <c r="AE77" t="s">
        <v>6194</v>
      </c>
      <c r="AF77">
        <v>1</v>
      </c>
      <c r="AG77" t="s">
        <v>6194</v>
      </c>
      <c r="AH77" t="s">
        <v>6194</v>
      </c>
      <c r="AI77" t="s">
        <v>6194</v>
      </c>
      <c r="AJ77" t="s">
        <v>6194</v>
      </c>
      <c r="AK77" t="s">
        <v>6194</v>
      </c>
      <c r="AL77" t="s">
        <v>6194</v>
      </c>
      <c r="AM77" t="s">
        <v>6194</v>
      </c>
      <c r="AN77">
        <v>1</v>
      </c>
      <c r="AO77" t="s">
        <v>6194</v>
      </c>
      <c r="AP77" t="s">
        <v>6194</v>
      </c>
      <c r="AQ77" t="s">
        <v>6194</v>
      </c>
      <c r="AR77" t="s">
        <v>6194</v>
      </c>
      <c r="AS77" t="s">
        <v>6194</v>
      </c>
      <c r="AT77">
        <v>5</v>
      </c>
      <c r="AU77" t="s">
        <v>6194</v>
      </c>
      <c r="AV77">
        <v>3.3</v>
      </c>
      <c r="AW77" t="s">
        <v>6194</v>
      </c>
      <c r="AX77">
        <v>1</v>
      </c>
      <c r="AY77" t="s">
        <v>6194</v>
      </c>
      <c r="AZ77" t="s">
        <v>6194</v>
      </c>
      <c r="BA77" t="s">
        <v>6194</v>
      </c>
      <c r="BB77" t="s">
        <v>6194</v>
      </c>
    </row>
    <row r="78" spans="1:54">
      <c r="A78" t="s">
        <v>6193</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6194</v>
      </c>
      <c r="O78">
        <v>61</v>
      </c>
      <c r="P78">
        <v>55</v>
      </c>
      <c r="Q78">
        <v>14.8024</v>
      </c>
      <c r="R78">
        <v>0.90163899999999997</v>
      </c>
      <c r="S78">
        <v>2.75E-2</v>
      </c>
      <c r="T78">
        <v>42.776490000000003</v>
      </c>
      <c r="U78">
        <v>1</v>
      </c>
      <c r="V78" t="s">
        <v>6194</v>
      </c>
      <c r="W78" t="s">
        <v>6194</v>
      </c>
      <c r="X78">
        <v>1</v>
      </c>
      <c r="Y78" t="s">
        <v>6194</v>
      </c>
      <c r="Z78" t="s">
        <v>6194</v>
      </c>
      <c r="AA78" t="s">
        <v>6194</v>
      </c>
      <c r="AB78" t="s">
        <v>6194</v>
      </c>
      <c r="AC78" t="s">
        <v>6194</v>
      </c>
      <c r="AD78" t="s">
        <v>6194</v>
      </c>
      <c r="AE78" t="s">
        <v>6194</v>
      </c>
      <c r="AF78">
        <v>1</v>
      </c>
      <c r="AG78" t="s">
        <v>6194</v>
      </c>
      <c r="AH78" t="s">
        <v>6194</v>
      </c>
      <c r="AI78" t="s">
        <v>6194</v>
      </c>
      <c r="AJ78" t="s">
        <v>6194</v>
      </c>
      <c r="AK78" t="s">
        <v>6194</v>
      </c>
      <c r="AL78" t="s">
        <v>6194</v>
      </c>
      <c r="AM78" t="s">
        <v>6194</v>
      </c>
      <c r="AN78">
        <v>1</v>
      </c>
      <c r="AO78" t="s">
        <v>6194</v>
      </c>
      <c r="AP78" t="s">
        <v>6194</v>
      </c>
      <c r="AQ78" t="s">
        <v>6194</v>
      </c>
      <c r="AR78" t="s">
        <v>6194</v>
      </c>
      <c r="AS78" t="s">
        <v>6194</v>
      </c>
      <c r="AT78">
        <v>5</v>
      </c>
      <c r="AU78" t="s">
        <v>6194</v>
      </c>
      <c r="AV78">
        <v>3</v>
      </c>
      <c r="AW78" t="s">
        <v>6194</v>
      </c>
      <c r="AX78">
        <v>1</v>
      </c>
      <c r="AY78" t="s">
        <v>6194</v>
      </c>
      <c r="AZ78" t="s">
        <v>6194</v>
      </c>
      <c r="BA78" t="s">
        <v>6194</v>
      </c>
      <c r="BB78" t="s">
        <v>6194</v>
      </c>
    </row>
    <row r="79" spans="1:54">
      <c r="A79" t="s">
        <v>6193</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6194</v>
      </c>
      <c r="O79">
        <v>60</v>
      </c>
      <c r="P79">
        <v>55</v>
      </c>
      <c r="Q79">
        <v>15.252800000000001</v>
      </c>
      <c r="R79">
        <v>0.91666700000000001</v>
      </c>
      <c r="S79">
        <v>2.75E-2</v>
      </c>
      <c r="T79">
        <v>41.986440000000002</v>
      </c>
      <c r="U79">
        <v>1</v>
      </c>
      <c r="V79" t="s">
        <v>6194</v>
      </c>
      <c r="W79" t="s">
        <v>6194</v>
      </c>
      <c r="X79">
        <v>1</v>
      </c>
      <c r="Y79" t="s">
        <v>6194</v>
      </c>
      <c r="Z79" t="s">
        <v>6194</v>
      </c>
      <c r="AA79" t="s">
        <v>6194</v>
      </c>
      <c r="AB79" t="s">
        <v>6194</v>
      </c>
      <c r="AC79" t="s">
        <v>6194</v>
      </c>
      <c r="AD79" t="s">
        <v>6194</v>
      </c>
      <c r="AE79" t="s">
        <v>6194</v>
      </c>
      <c r="AF79">
        <v>1</v>
      </c>
      <c r="AG79" t="s">
        <v>6194</v>
      </c>
      <c r="AH79" t="s">
        <v>6194</v>
      </c>
      <c r="AI79" t="s">
        <v>6194</v>
      </c>
      <c r="AJ79" t="s">
        <v>6194</v>
      </c>
      <c r="AK79" t="s">
        <v>6194</v>
      </c>
      <c r="AL79" t="s">
        <v>6194</v>
      </c>
      <c r="AM79" t="s">
        <v>6194</v>
      </c>
      <c r="AN79">
        <v>1</v>
      </c>
      <c r="AO79" t="s">
        <v>6194</v>
      </c>
      <c r="AP79" t="s">
        <v>6194</v>
      </c>
      <c r="AQ79" t="s">
        <v>6194</v>
      </c>
      <c r="AR79" t="s">
        <v>6194</v>
      </c>
      <c r="AS79" t="s">
        <v>6194</v>
      </c>
      <c r="AT79">
        <v>5</v>
      </c>
      <c r="AU79" t="s">
        <v>6194</v>
      </c>
      <c r="AV79">
        <v>3</v>
      </c>
      <c r="AW79" t="s">
        <v>6194</v>
      </c>
      <c r="AX79">
        <v>1</v>
      </c>
      <c r="AY79" t="s">
        <v>6194</v>
      </c>
      <c r="AZ79" t="s">
        <v>6194</v>
      </c>
      <c r="BA79" t="s">
        <v>6194</v>
      </c>
      <c r="BB79" t="s">
        <v>6194</v>
      </c>
    </row>
    <row r="80" spans="1:54">
      <c r="A80" t="s">
        <v>6193</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6194</v>
      </c>
      <c r="O80">
        <v>61</v>
      </c>
      <c r="P80">
        <v>55</v>
      </c>
      <c r="Q80">
        <v>15.182399999999999</v>
      </c>
      <c r="R80">
        <v>0.90163899999999997</v>
      </c>
      <c r="S80">
        <v>2.75E-2</v>
      </c>
      <c r="T80">
        <v>39.342590000000001</v>
      </c>
      <c r="U80">
        <v>1</v>
      </c>
      <c r="V80" t="s">
        <v>6194</v>
      </c>
      <c r="W80" t="s">
        <v>6194</v>
      </c>
      <c r="X80">
        <v>1</v>
      </c>
      <c r="Y80" t="s">
        <v>6194</v>
      </c>
      <c r="Z80" t="s">
        <v>6194</v>
      </c>
      <c r="AA80" t="s">
        <v>6194</v>
      </c>
      <c r="AB80" t="s">
        <v>6194</v>
      </c>
      <c r="AC80" t="s">
        <v>6194</v>
      </c>
      <c r="AD80" t="s">
        <v>6194</v>
      </c>
      <c r="AE80" t="s">
        <v>6194</v>
      </c>
      <c r="AF80">
        <v>1</v>
      </c>
      <c r="AG80" t="s">
        <v>6194</v>
      </c>
      <c r="AH80" t="s">
        <v>6194</v>
      </c>
      <c r="AI80" t="s">
        <v>6194</v>
      </c>
      <c r="AJ80" t="s">
        <v>6194</v>
      </c>
      <c r="AK80" t="s">
        <v>6194</v>
      </c>
      <c r="AL80" t="s">
        <v>6194</v>
      </c>
      <c r="AM80" t="s">
        <v>6194</v>
      </c>
      <c r="AN80">
        <v>1</v>
      </c>
      <c r="AO80" t="s">
        <v>6194</v>
      </c>
      <c r="AP80" t="s">
        <v>6194</v>
      </c>
      <c r="AQ80" t="s">
        <v>6194</v>
      </c>
      <c r="AR80" t="s">
        <v>6194</v>
      </c>
      <c r="AS80" t="s">
        <v>6194</v>
      </c>
      <c r="AT80">
        <v>5</v>
      </c>
      <c r="AU80" t="s">
        <v>6194</v>
      </c>
      <c r="AV80">
        <v>4</v>
      </c>
      <c r="AW80" t="s">
        <v>6194</v>
      </c>
      <c r="AX80">
        <v>1</v>
      </c>
      <c r="AY80" t="s">
        <v>6194</v>
      </c>
      <c r="AZ80" t="s">
        <v>6194</v>
      </c>
      <c r="BA80" t="s">
        <v>6194</v>
      </c>
      <c r="BB80" t="s">
        <v>6194</v>
      </c>
    </row>
    <row r="81" spans="1:54">
      <c r="A81" t="s">
        <v>6193</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6194</v>
      </c>
      <c r="O81">
        <v>61</v>
      </c>
      <c r="P81">
        <v>61.282600000000002</v>
      </c>
      <c r="Q81">
        <v>12.7202</v>
      </c>
      <c r="R81">
        <v>1.004632</v>
      </c>
      <c r="S81">
        <v>3.0641000000000002E-2</v>
      </c>
      <c r="T81">
        <v>48.813949999999998</v>
      </c>
      <c r="U81">
        <v>0.52400000000000002</v>
      </c>
      <c r="V81" t="s">
        <v>6194</v>
      </c>
      <c r="W81">
        <v>0.47599999999999998</v>
      </c>
      <c r="X81">
        <v>1</v>
      </c>
      <c r="Y81" t="s">
        <v>6194</v>
      </c>
      <c r="Z81" t="s">
        <v>6194</v>
      </c>
      <c r="AA81" t="s">
        <v>6194</v>
      </c>
      <c r="AB81" t="s">
        <v>6194</v>
      </c>
      <c r="AC81" t="s">
        <v>6194</v>
      </c>
      <c r="AD81" t="s">
        <v>6194</v>
      </c>
      <c r="AE81">
        <v>0.52400000000000002</v>
      </c>
      <c r="AF81">
        <v>0.47599999999999998</v>
      </c>
      <c r="AG81" t="s">
        <v>6194</v>
      </c>
      <c r="AH81" t="s">
        <v>6194</v>
      </c>
      <c r="AI81" t="s">
        <v>6194</v>
      </c>
      <c r="AJ81" t="s">
        <v>6194</v>
      </c>
      <c r="AK81" t="s">
        <v>6194</v>
      </c>
      <c r="AL81" t="s">
        <v>6194</v>
      </c>
      <c r="AM81">
        <v>0.52400000000000002</v>
      </c>
      <c r="AN81">
        <v>0.47599999999999998</v>
      </c>
      <c r="AO81" t="s">
        <v>6194</v>
      </c>
      <c r="AP81" t="s">
        <v>6194</v>
      </c>
      <c r="AQ81" t="s">
        <v>6194</v>
      </c>
      <c r="AR81">
        <v>0.52400000000000002</v>
      </c>
      <c r="AS81">
        <v>0.52400000000000002</v>
      </c>
      <c r="AT81">
        <v>5</v>
      </c>
      <c r="AU81" t="s">
        <v>6194</v>
      </c>
      <c r="AV81">
        <v>3</v>
      </c>
      <c r="AW81" t="s">
        <v>6194</v>
      </c>
      <c r="AX81">
        <v>1</v>
      </c>
      <c r="AY81" t="s">
        <v>6194</v>
      </c>
      <c r="AZ81" t="s">
        <v>6194</v>
      </c>
      <c r="BA81" t="s">
        <v>6194</v>
      </c>
      <c r="BB81" t="s">
        <v>6194</v>
      </c>
    </row>
    <row r="82" spans="1:54">
      <c r="A82" t="s">
        <v>6193</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6194</v>
      </c>
      <c r="O82">
        <v>61</v>
      </c>
      <c r="P82">
        <v>67</v>
      </c>
      <c r="Q82">
        <v>11</v>
      </c>
      <c r="R82">
        <v>1.0983609999999999</v>
      </c>
      <c r="S82">
        <v>3.3500000000000002E-2</v>
      </c>
      <c r="T82">
        <v>56.33896</v>
      </c>
      <c r="U82">
        <v>1</v>
      </c>
      <c r="V82" t="s">
        <v>6194</v>
      </c>
      <c r="W82" t="s">
        <v>6194</v>
      </c>
      <c r="X82">
        <v>1</v>
      </c>
      <c r="Y82" t="s">
        <v>6194</v>
      </c>
      <c r="Z82" t="s">
        <v>6194</v>
      </c>
      <c r="AA82" t="s">
        <v>6194</v>
      </c>
      <c r="AB82" t="s">
        <v>6194</v>
      </c>
      <c r="AC82" t="s">
        <v>6194</v>
      </c>
      <c r="AD82" t="s">
        <v>6194</v>
      </c>
      <c r="AE82">
        <v>1</v>
      </c>
      <c r="AF82" t="s">
        <v>6194</v>
      </c>
      <c r="AG82" t="s">
        <v>6194</v>
      </c>
      <c r="AH82" t="s">
        <v>6194</v>
      </c>
      <c r="AI82" t="s">
        <v>6194</v>
      </c>
      <c r="AJ82" t="s">
        <v>6194</v>
      </c>
      <c r="AK82" t="s">
        <v>6194</v>
      </c>
      <c r="AL82" t="s">
        <v>6194</v>
      </c>
      <c r="AM82">
        <v>1</v>
      </c>
      <c r="AN82" t="s">
        <v>6194</v>
      </c>
      <c r="AO82" t="s">
        <v>6194</v>
      </c>
      <c r="AP82" t="s">
        <v>6194</v>
      </c>
      <c r="AQ82" t="s">
        <v>6194</v>
      </c>
      <c r="AR82">
        <v>1</v>
      </c>
      <c r="AS82">
        <v>1</v>
      </c>
      <c r="AT82">
        <v>5</v>
      </c>
      <c r="AU82" t="s">
        <v>6194</v>
      </c>
      <c r="AV82">
        <v>3</v>
      </c>
      <c r="AW82" t="s">
        <v>6194</v>
      </c>
      <c r="AX82">
        <v>1</v>
      </c>
      <c r="AY82" t="s">
        <v>6194</v>
      </c>
      <c r="AZ82" t="s">
        <v>6194</v>
      </c>
      <c r="BA82" t="s">
        <v>6194</v>
      </c>
      <c r="BB82" t="s">
        <v>6194</v>
      </c>
    </row>
    <row r="83" spans="1:54">
      <c r="A83" t="s">
        <v>6193</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6194</v>
      </c>
      <c r="O83">
        <v>61</v>
      </c>
      <c r="P83">
        <v>67</v>
      </c>
      <c r="Q83">
        <v>11</v>
      </c>
      <c r="R83">
        <v>1.0983609999999999</v>
      </c>
      <c r="S83">
        <v>3.3500000000000002E-2</v>
      </c>
      <c r="T83">
        <v>55.55932</v>
      </c>
      <c r="U83">
        <v>1</v>
      </c>
      <c r="V83" t="s">
        <v>6194</v>
      </c>
      <c r="W83" t="s">
        <v>6194</v>
      </c>
      <c r="X83">
        <v>1</v>
      </c>
      <c r="Y83" t="s">
        <v>6194</v>
      </c>
      <c r="Z83" t="s">
        <v>6194</v>
      </c>
      <c r="AA83" t="s">
        <v>6194</v>
      </c>
      <c r="AB83" t="s">
        <v>6194</v>
      </c>
      <c r="AC83" t="s">
        <v>6194</v>
      </c>
      <c r="AD83" t="s">
        <v>6194</v>
      </c>
      <c r="AE83">
        <v>1</v>
      </c>
      <c r="AF83" t="s">
        <v>6194</v>
      </c>
      <c r="AG83" t="s">
        <v>6194</v>
      </c>
      <c r="AH83" t="s">
        <v>6194</v>
      </c>
      <c r="AI83" t="s">
        <v>6194</v>
      </c>
      <c r="AJ83" t="s">
        <v>6194</v>
      </c>
      <c r="AK83" t="s">
        <v>6194</v>
      </c>
      <c r="AL83" t="s">
        <v>6194</v>
      </c>
      <c r="AM83">
        <v>1</v>
      </c>
      <c r="AN83" t="s">
        <v>6194</v>
      </c>
      <c r="AO83" t="s">
        <v>6194</v>
      </c>
      <c r="AP83" t="s">
        <v>6194</v>
      </c>
      <c r="AQ83" t="s">
        <v>6194</v>
      </c>
      <c r="AR83">
        <v>1</v>
      </c>
      <c r="AS83">
        <v>1</v>
      </c>
      <c r="AT83">
        <v>5</v>
      </c>
      <c r="AU83" t="s">
        <v>6194</v>
      </c>
      <c r="AV83">
        <v>4</v>
      </c>
      <c r="AW83" t="s">
        <v>6194</v>
      </c>
      <c r="AX83">
        <v>1</v>
      </c>
      <c r="AY83" t="s">
        <v>6194</v>
      </c>
      <c r="AZ83" t="s">
        <v>6194</v>
      </c>
      <c r="BA83" t="s">
        <v>6194</v>
      </c>
      <c r="BB83" t="s">
        <v>6194</v>
      </c>
    </row>
    <row r="84" spans="1:54">
      <c r="A84" t="s">
        <v>6193</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6194</v>
      </c>
      <c r="O84">
        <v>61</v>
      </c>
      <c r="P84">
        <v>67</v>
      </c>
      <c r="Q84">
        <v>11</v>
      </c>
      <c r="R84">
        <v>1.0983609999999999</v>
      </c>
      <c r="S84">
        <v>3.3500000000000002E-2</v>
      </c>
      <c r="T84">
        <v>54.975940000000001</v>
      </c>
      <c r="U84">
        <v>1</v>
      </c>
      <c r="V84" t="s">
        <v>6194</v>
      </c>
      <c r="W84" t="s">
        <v>6194</v>
      </c>
      <c r="X84">
        <v>1</v>
      </c>
      <c r="Y84" t="s">
        <v>6194</v>
      </c>
      <c r="Z84" t="s">
        <v>6194</v>
      </c>
      <c r="AA84" t="s">
        <v>6194</v>
      </c>
      <c r="AB84" t="s">
        <v>6194</v>
      </c>
      <c r="AC84" t="s">
        <v>6194</v>
      </c>
      <c r="AD84" t="s">
        <v>6194</v>
      </c>
      <c r="AE84">
        <v>1</v>
      </c>
      <c r="AF84" t="s">
        <v>6194</v>
      </c>
      <c r="AG84" t="s">
        <v>6194</v>
      </c>
      <c r="AH84" t="s">
        <v>6194</v>
      </c>
      <c r="AI84" t="s">
        <v>6194</v>
      </c>
      <c r="AJ84" t="s">
        <v>6194</v>
      </c>
      <c r="AK84" t="s">
        <v>6194</v>
      </c>
      <c r="AL84" t="s">
        <v>6194</v>
      </c>
      <c r="AM84">
        <v>1</v>
      </c>
      <c r="AN84" t="s">
        <v>6194</v>
      </c>
      <c r="AO84" t="s">
        <v>6194</v>
      </c>
      <c r="AP84" t="s">
        <v>6194</v>
      </c>
      <c r="AQ84" t="s">
        <v>6194</v>
      </c>
      <c r="AR84">
        <v>1</v>
      </c>
      <c r="AS84">
        <v>1</v>
      </c>
      <c r="AT84">
        <v>5</v>
      </c>
      <c r="AU84" t="s">
        <v>6194</v>
      </c>
      <c r="AV84">
        <v>3</v>
      </c>
      <c r="AW84" t="s">
        <v>6194</v>
      </c>
      <c r="AX84">
        <v>1</v>
      </c>
      <c r="AY84" t="s">
        <v>6194</v>
      </c>
      <c r="AZ84" t="s">
        <v>6194</v>
      </c>
      <c r="BA84" t="s">
        <v>6194</v>
      </c>
      <c r="BB84" t="s">
        <v>6194</v>
      </c>
    </row>
    <row r="85" spans="1:54">
      <c r="A85" t="s">
        <v>6193</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6194</v>
      </c>
      <c r="O85">
        <v>61</v>
      </c>
      <c r="P85">
        <v>67</v>
      </c>
      <c r="Q85">
        <v>11</v>
      </c>
      <c r="R85">
        <v>1.0983609999999999</v>
      </c>
      <c r="S85">
        <v>3.3500000000000002E-2</v>
      </c>
      <c r="T85">
        <v>53.455779999999997</v>
      </c>
      <c r="U85">
        <v>1</v>
      </c>
      <c r="V85" t="s">
        <v>6194</v>
      </c>
      <c r="W85" t="s">
        <v>6194</v>
      </c>
      <c r="X85">
        <v>1</v>
      </c>
      <c r="Y85" t="s">
        <v>6194</v>
      </c>
      <c r="Z85" t="s">
        <v>6194</v>
      </c>
      <c r="AA85" t="s">
        <v>6194</v>
      </c>
      <c r="AB85" t="s">
        <v>6194</v>
      </c>
      <c r="AC85" t="s">
        <v>6194</v>
      </c>
      <c r="AD85" t="s">
        <v>6194</v>
      </c>
      <c r="AE85">
        <v>1</v>
      </c>
      <c r="AF85" t="s">
        <v>6194</v>
      </c>
      <c r="AG85" t="s">
        <v>6194</v>
      </c>
      <c r="AH85" t="s">
        <v>6194</v>
      </c>
      <c r="AI85" t="s">
        <v>6194</v>
      </c>
      <c r="AJ85" t="s">
        <v>6194</v>
      </c>
      <c r="AK85" t="s">
        <v>6194</v>
      </c>
      <c r="AL85" t="s">
        <v>6194</v>
      </c>
      <c r="AM85">
        <v>1</v>
      </c>
      <c r="AN85" t="s">
        <v>6194</v>
      </c>
      <c r="AO85" t="s">
        <v>6194</v>
      </c>
      <c r="AP85" t="s">
        <v>6194</v>
      </c>
      <c r="AQ85" t="s">
        <v>6194</v>
      </c>
      <c r="AR85">
        <v>1</v>
      </c>
      <c r="AS85">
        <v>1</v>
      </c>
      <c r="AT85">
        <v>5</v>
      </c>
      <c r="AU85" t="s">
        <v>6194</v>
      </c>
      <c r="AV85">
        <v>3</v>
      </c>
      <c r="AW85" t="s">
        <v>6194</v>
      </c>
      <c r="AX85">
        <v>1</v>
      </c>
      <c r="AY85" t="s">
        <v>6194</v>
      </c>
      <c r="AZ85" t="s">
        <v>6194</v>
      </c>
      <c r="BA85" t="s">
        <v>6194</v>
      </c>
      <c r="BB85" t="s">
        <v>6194</v>
      </c>
    </row>
    <row r="86" spans="1:54">
      <c r="A86" t="s">
        <v>6193</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6194</v>
      </c>
      <c r="O86">
        <v>61</v>
      </c>
      <c r="P86">
        <v>73</v>
      </c>
      <c r="Q86">
        <v>11.2</v>
      </c>
      <c r="R86">
        <v>1.1967209999999999</v>
      </c>
      <c r="S86">
        <v>3.6499999999999998E-2</v>
      </c>
      <c r="T86">
        <v>53.253720000000001</v>
      </c>
      <c r="U86">
        <v>1</v>
      </c>
      <c r="V86" t="s">
        <v>6194</v>
      </c>
      <c r="W86" t="s">
        <v>6194</v>
      </c>
      <c r="X86">
        <v>1</v>
      </c>
      <c r="Y86" t="s">
        <v>6194</v>
      </c>
      <c r="Z86" t="s">
        <v>6194</v>
      </c>
      <c r="AA86" t="s">
        <v>6194</v>
      </c>
      <c r="AB86" t="s">
        <v>6194</v>
      </c>
      <c r="AC86" t="s">
        <v>6194</v>
      </c>
      <c r="AD86" t="s">
        <v>6194</v>
      </c>
      <c r="AE86">
        <v>1</v>
      </c>
      <c r="AF86" t="s">
        <v>6194</v>
      </c>
      <c r="AG86" t="s">
        <v>6194</v>
      </c>
      <c r="AH86" t="s">
        <v>6194</v>
      </c>
      <c r="AI86" t="s">
        <v>6194</v>
      </c>
      <c r="AJ86" t="s">
        <v>6194</v>
      </c>
      <c r="AK86" t="s">
        <v>6194</v>
      </c>
      <c r="AL86" t="s">
        <v>6194</v>
      </c>
      <c r="AM86">
        <v>1</v>
      </c>
      <c r="AN86" t="s">
        <v>6194</v>
      </c>
      <c r="AO86" t="s">
        <v>6194</v>
      </c>
      <c r="AP86" t="s">
        <v>6194</v>
      </c>
      <c r="AQ86" t="s">
        <v>6194</v>
      </c>
      <c r="AR86">
        <v>1</v>
      </c>
      <c r="AS86">
        <v>1</v>
      </c>
      <c r="AT86">
        <v>5</v>
      </c>
      <c r="AU86" t="s">
        <v>6194</v>
      </c>
      <c r="AV86">
        <v>3</v>
      </c>
      <c r="AW86" t="s">
        <v>6194</v>
      </c>
      <c r="AX86">
        <v>1</v>
      </c>
      <c r="AY86" t="s">
        <v>6194</v>
      </c>
      <c r="AZ86" t="s">
        <v>6194</v>
      </c>
      <c r="BA86" t="s">
        <v>6194</v>
      </c>
      <c r="BB86" t="s">
        <v>6194</v>
      </c>
    </row>
    <row r="87" spans="1:54">
      <c r="A87" t="s">
        <v>6193</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6194</v>
      </c>
      <c r="O87">
        <v>61</v>
      </c>
      <c r="P87">
        <v>73</v>
      </c>
      <c r="Q87">
        <v>11</v>
      </c>
      <c r="R87">
        <v>1.1967209999999999</v>
      </c>
      <c r="S87">
        <v>3.6499999999999998E-2</v>
      </c>
      <c r="T87">
        <v>52.971789999999999</v>
      </c>
      <c r="U87">
        <v>1</v>
      </c>
      <c r="V87" t="s">
        <v>6194</v>
      </c>
      <c r="W87" t="s">
        <v>6194</v>
      </c>
      <c r="X87">
        <v>1</v>
      </c>
      <c r="Y87" t="s">
        <v>6194</v>
      </c>
      <c r="Z87" t="s">
        <v>6194</v>
      </c>
      <c r="AA87" t="s">
        <v>6194</v>
      </c>
      <c r="AB87" t="s">
        <v>6194</v>
      </c>
      <c r="AC87" t="s">
        <v>6194</v>
      </c>
      <c r="AD87" t="s">
        <v>6194</v>
      </c>
      <c r="AE87">
        <v>1</v>
      </c>
      <c r="AF87" t="s">
        <v>6194</v>
      </c>
      <c r="AG87" t="s">
        <v>6194</v>
      </c>
      <c r="AH87" t="s">
        <v>6194</v>
      </c>
      <c r="AI87" t="s">
        <v>6194</v>
      </c>
      <c r="AJ87" t="s">
        <v>6194</v>
      </c>
      <c r="AK87" t="s">
        <v>6194</v>
      </c>
      <c r="AL87" t="s">
        <v>6194</v>
      </c>
      <c r="AM87">
        <v>1</v>
      </c>
      <c r="AN87" t="s">
        <v>6194</v>
      </c>
      <c r="AO87" t="s">
        <v>6194</v>
      </c>
      <c r="AP87" t="s">
        <v>6194</v>
      </c>
      <c r="AQ87" t="s">
        <v>6194</v>
      </c>
      <c r="AR87">
        <v>1</v>
      </c>
      <c r="AS87">
        <v>1</v>
      </c>
      <c r="AT87">
        <v>5</v>
      </c>
      <c r="AU87" t="s">
        <v>6194</v>
      </c>
      <c r="AV87">
        <v>3</v>
      </c>
      <c r="AW87" t="s">
        <v>6194</v>
      </c>
      <c r="AX87">
        <v>1</v>
      </c>
      <c r="AY87" t="s">
        <v>6194</v>
      </c>
      <c r="AZ87" t="s">
        <v>6194</v>
      </c>
      <c r="BA87" t="s">
        <v>6194</v>
      </c>
      <c r="BB87" t="s">
        <v>6194</v>
      </c>
    </row>
    <row r="88" spans="1:54">
      <c r="A88" t="s">
        <v>6193</v>
      </c>
      <c r="B88">
        <v>2000</v>
      </c>
      <c r="C88">
        <v>2007</v>
      </c>
      <c r="D88" t="s">
        <v>6194</v>
      </c>
      <c r="E88" t="s">
        <v>6194</v>
      </c>
      <c r="F88" t="s">
        <v>6194</v>
      </c>
      <c r="G88" t="s">
        <v>6194</v>
      </c>
      <c r="H88" t="str">
        <f t="shared" si="1"/>
        <v/>
      </c>
      <c r="I88" t="s">
        <v>6194</v>
      </c>
      <c r="J88" t="s">
        <v>6194</v>
      </c>
      <c r="K88" t="s">
        <v>6194</v>
      </c>
      <c r="L88" t="s">
        <v>6194</v>
      </c>
      <c r="M88" t="s">
        <v>6194</v>
      </c>
      <c r="N88" t="s">
        <v>6194</v>
      </c>
      <c r="O88" t="s">
        <v>6194</v>
      </c>
      <c r="P88" t="s">
        <v>6194</v>
      </c>
      <c r="Q88" t="s">
        <v>6194</v>
      </c>
      <c r="R88" t="s">
        <v>6194</v>
      </c>
      <c r="S88" t="s">
        <v>6194</v>
      </c>
      <c r="T88" t="s">
        <v>6194</v>
      </c>
      <c r="U88" t="s">
        <v>6194</v>
      </c>
      <c r="V88" t="s">
        <v>6194</v>
      </c>
      <c r="W88" t="s">
        <v>6194</v>
      </c>
      <c r="X88" t="s">
        <v>6194</v>
      </c>
      <c r="Y88" t="s">
        <v>6194</v>
      </c>
      <c r="Z88" t="s">
        <v>6194</v>
      </c>
      <c r="AA88" t="s">
        <v>6194</v>
      </c>
      <c r="AB88" t="s">
        <v>6194</v>
      </c>
      <c r="AC88" t="s">
        <v>6194</v>
      </c>
      <c r="AD88" t="s">
        <v>6194</v>
      </c>
      <c r="AE88" t="s">
        <v>6194</v>
      </c>
      <c r="AF88" t="s">
        <v>6194</v>
      </c>
      <c r="AG88" t="s">
        <v>6194</v>
      </c>
      <c r="AH88" t="s">
        <v>6194</v>
      </c>
      <c r="AI88" t="s">
        <v>6194</v>
      </c>
      <c r="AJ88" t="s">
        <v>6194</v>
      </c>
      <c r="AK88" t="s">
        <v>6194</v>
      </c>
      <c r="AL88" t="s">
        <v>6194</v>
      </c>
      <c r="AM88" t="s">
        <v>6194</v>
      </c>
      <c r="AN88" t="s">
        <v>6194</v>
      </c>
      <c r="AO88" t="s">
        <v>6194</v>
      </c>
      <c r="AP88" t="s">
        <v>6194</v>
      </c>
      <c r="AQ88" t="s">
        <v>6194</v>
      </c>
      <c r="AR88" t="s">
        <v>6194</v>
      </c>
      <c r="AS88" t="s">
        <v>6194</v>
      </c>
      <c r="AT88" t="s">
        <v>6194</v>
      </c>
      <c r="AU88" t="s">
        <v>6194</v>
      </c>
      <c r="AV88" t="s">
        <v>6194</v>
      </c>
      <c r="AW88" t="s">
        <v>6194</v>
      </c>
      <c r="AX88" t="s">
        <v>6194</v>
      </c>
      <c r="AY88" t="s">
        <v>6194</v>
      </c>
      <c r="AZ88" t="s">
        <v>6194</v>
      </c>
      <c r="BA88" t="s">
        <v>6194</v>
      </c>
      <c r="BB88" t="s">
        <v>6194</v>
      </c>
    </row>
    <row r="89" spans="1:54">
      <c r="A89" t="s">
        <v>6193</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6194</v>
      </c>
      <c r="V89" t="s">
        <v>6194</v>
      </c>
      <c r="W89">
        <v>1</v>
      </c>
      <c r="X89" t="s">
        <v>6194</v>
      </c>
      <c r="Y89">
        <v>1</v>
      </c>
      <c r="Z89" t="s">
        <v>6194</v>
      </c>
      <c r="AA89" t="s">
        <v>6194</v>
      </c>
      <c r="AB89" t="s">
        <v>6194</v>
      </c>
      <c r="AC89" t="s">
        <v>6194</v>
      </c>
      <c r="AD89" t="s">
        <v>6194</v>
      </c>
      <c r="AE89">
        <v>1</v>
      </c>
      <c r="AF89" t="s">
        <v>6194</v>
      </c>
      <c r="AG89" t="s">
        <v>6194</v>
      </c>
      <c r="AH89" t="s">
        <v>6194</v>
      </c>
      <c r="AI89" t="s">
        <v>6194</v>
      </c>
      <c r="AJ89" t="s">
        <v>6194</v>
      </c>
      <c r="AK89" t="s">
        <v>6194</v>
      </c>
      <c r="AL89" t="s">
        <v>6194</v>
      </c>
      <c r="AM89" t="s">
        <v>6194</v>
      </c>
      <c r="AN89">
        <v>1</v>
      </c>
      <c r="AO89" t="s">
        <v>6194</v>
      </c>
      <c r="AP89" t="s">
        <v>6194</v>
      </c>
      <c r="AQ89" t="s">
        <v>6194</v>
      </c>
      <c r="AR89">
        <v>1</v>
      </c>
      <c r="AS89">
        <v>1</v>
      </c>
      <c r="AT89">
        <v>5</v>
      </c>
      <c r="AU89" t="s">
        <v>6194</v>
      </c>
      <c r="AV89">
        <v>3</v>
      </c>
      <c r="AW89" t="s">
        <v>6194</v>
      </c>
      <c r="AX89">
        <v>1</v>
      </c>
      <c r="AY89" t="s">
        <v>6194</v>
      </c>
      <c r="AZ89" t="s">
        <v>6194</v>
      </c>
      <c r="BA89" t="s">
        <v>6194</v>
      </c>
      <c r="BB89" t="s">
        <v>6194</v>
      </c>
    </row>
    <row r="90" spans="1:54">
      <c r="A90" t="s">
        <v>6193</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6194</v>
      </c>
      <c r="V90" t="s">
        <v>6194</v>
      </c>
      <c r="W90">
        <v>1</v>
      </c>
      <c r="X90" t="s">
        <v>6194</v>
      </c>
      <c r="Y90">
        <v>1</v>
      </c>
      <c r="Z90" t="s">
        <v>6194</v>
      </c>
      <c r="AA90" t="s">
        <v>6194</v>
      </c>
      <c r="AB90" t="s">
        <v>6194</v>
      </c>
      <c r="AC90" t="s">
        <v>6194</v>
      </c>
      <c r="AD90" t="s">
        <v>6194</v>
      </c>
      <c r="AE90">
        <v>1</v>
      </c>
      <c r="AF90" t="s">
        <v>6194</v>
      </c>
      <c r="AG90" t="s">
        <v>6194</v>
      </c>
      <c r="AH90" t="s">
        <v>6194</v>
      </c>
      <c r="AI90" t="s">
        <v>6194</v>
      </c>
      <c r="AJ90" t="s">
        <v>6194</v>
      </c>
      <c r="AK90" t="s">
        <v>6194</v>
      </c>
      <c r="AL90" t="s">
        <v>6194</v>
      </c>
      <c r="AM90" t="s">
        <v>6194</v>
      </c>
      <c r="AN90">
        <v>1</v>
      </c>
      <c r="AO90" t="s">
        <v>6194</v>
      </c>
      <c r="AP90" t="s">
        <v>6194</v>
      </c>
      <c r="AQ90" t="s">
        <v>6194</v>
      </c>
      <c r="AR90">
        <v>1</v>
      </c>
      <c r="AS90">
        <v>1</v>
      </c>
      <c r="AT90">
        <v>5</v>
      </c>
      <c r="AU90" t="s">
        <v>6194</v>
      </c>
      <c r="AV90">
        <v>3</v>
      </c>
      <c r="AW90" t="s">
        <v>6194</v>
      </c>
      <c r="AX90">
        <v>1</v>
      </c>
      <c r="AY90" t="s">
        <v>6194</v>
      </c>
      <c r="AZ90" t="s">
        <v>6194</v>
      </c>
      <c r="BA90" t="s">
        <v>6194</v>
      </c>
      <c r="BB90" t="s">
        <v>6194</v>
      </c>
    </row>
    <row r="91" spans="1:54">
      <c r="A91" t="s">
        <v>6193</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6194</v>
      </c>
      <c r="V91" t="s">
        <v>6194</v>
      </c>
      <c r="W91">
        <v>1</v>
      </c>
      <c r="X91" t="s">
        <v>6194</v>
      </c>
      <c r="Y91">
        <v>1</v>
      </c>
      <c r="Z91" t="s">
        <v>6194</v>
      </c>
      <c r="AA91" t="s">
        <v>6194</v>
      </c>
      <c r="AB91" t="s">
        <v>6194</v>
      </c>
      <c r="AC91" t="s">
        <v>6194</v>
      </c>
      <c r="AD91" t="s">
        <v>6194</v>
      </c>
      <c r="AE91">
        <v>1</v>
      </c>
      <c r="AF91" t="s">
        <v>6194</v>
      </c>
      <c r="AG91" t="s">
        <v>6194</v>
      </c>
      <c r="AH91" t="s">
        <v>6194</v>
      </c>
      <c r="AI91" t="s">
        <v>6194</v>
      </c>
      <c r="AJ91" t="s">
        <v>6194</v>
      </c>
      <c r="AK91" t="s">
        <v>6194</v>
      </c>
      <c r="AL91" t="s">
        <v>6194</v>
      </c>
      <c r="AM91" t="s">
        <v>6194</v>
      </c>
      <c r="AN91">
        <v>1</v>
      </c>
      <c r="AO91" t="s">
        <v>6194</v>
      </c>
      <c r="AP91" t="s">
        <v>6194</v>
      </c>
      <c r="AQ91" t="s">
        <v>6194</v>
      </c>
      <c r="AR91">
        <v>1</v>
      </c>
      <c r="AS91">
        <v>1</v>
      </c>
      <c r="AT91">
        <v>5</v>
      </c>
      <c r="AU91" t="s">
        <v>6194</v>
      </c>
      <c r="AV91">
        <v>3</v>
      </c>
      <c r="AW91" t="s">
        <v>6194</v>
      </c>
      <c r="AX91">
        <v>1</v>
      </c>
      <c r="AY91" t="s">
        <v>6194</v>
      </c>
      <c r="AZ91" t="s">
        <v>6194</v>
      </c>
      <c r="BA91" t="s">
        <v>6194</v>
      </c>
      <c r="BB91" t="s">
        <v>6194</v>
      </c>
    </row>
    <row r="92" spans="1:54">
      <c r="A92" t="s">
        <v>6193</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6194</v>
      </c>
      <c r="V92" t="s">
        <v>6194</v>
      </c>
      <c r="W92">
        <v>1</v>
      </c>
      <c r="X92" t="s">
        <v>6194</v>
      </c>
      <c r="Y92">
        <v>1</v>
      </c>
      <c r="Z92" t="s">
        <v>6194</v>
      </c>
      <c r="AA92" t="s">
        <v>6194</v>
      </c>
      <c r="AB92" t="s">
        <v>6194</v>
      </c>
      <c r="AC92" t="s">
        <v>6194</v>
      </c>
      <c r="AD92" t="s">
        <v>6194</v>
      </c>
      <c r="AE92">
        <v>0.85799999999999998</v>
      </c>
      <c r="AF92" t="s">
        <v>6194</v>
      </c>
      <c r="AG92">
        <v>0.14199999999999999</v>
      </c>
      <c r="AH92" t="s">
        <v>6194</v>
      </c>
      <c r="AI92">
        <v>0.14199999999999999</v>
      </c>
      <c r="AJ92" t="s">
        <v>6194</v>
      </c>
      <c r="AK92" t="s">
        <v>6194</v>
      </c>
      <c r="AL92" t="s">
        <v>6194</v>
      </c>
      <c r="AM92" t="s">
        <v>6194</v>
      </c>
      <c r="AN92">
        <v>0.85799999999999998</v>
      </c>
      <c r="AO92" t="s">
        <v>6194</v>
      </c>
      <c r="AP92" t="s">
        <v>6194</v>
      </c>
      <c r="AQ92" t="s">
        <v>6194</v>
      </c>
      <c r="AR92">
        <v>0.85799999999999998</v>
      </c>
      <c r="AS92">
        <v>0.85799999999999998</v>
      </c>
      <c r="AT92">
        <v>4.4000000000000004</v>
      </c>
      <c r="AU92" t="s">
        <v>6194</v>
      </c>
      <c r="AV92">
        <v>3</v>
      </c>
      <c r="AW92">
        <v>0.14199999999999999</v>
      </c>
      <c r="AX92">
        <v>0.85799999999999998</v>
      </c>
      <c r="AY92" t="s">
        <v>6194</v>
      </c>
      <c r="AZ92" t="s">
        <v>6194</v>
      </c>
      <c r="BA92" t="s">
        <v>6194</v>
      </c>
      <c r="BB92" t="s">
        <v>6194</v>
      </c>
    </row>
    <row r="93" spans="1:54">
      <c r="A93" t="s">
        <v>6193</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6194</v>
      </c>
      <c r="V93" t="s">
        <v>6194</v>
      </c>
      <c r="W93">
        <v>1</v>
      </c>
      <c r="X93" t="s">
        <v>6194</v>
      </c>
      <c r="Y93">
        <v>1</v>
      </c>
      <c r="Z93" t="s">
        <v>6194</v>
      </c>
      <c r="AA93" t="s">
        <v>6194</v>
      </c>
      <c r="AB93" t="s">
        <v>6194</v>
      </c>
      <c r="AC93" t="s">
        <v>6194</v>
      </c>
      <c r="AD93" t="s">
        <v>6194</v>
      </c>
      <c r="AE93">
        <v>1</v>
      </c>
      <c r="AF93" t="s">
        <v>6194</v>
      </c>
      <c r="AG93" t="s">
        <v>6194</v>
      </c>
      <c r="AH93" t="s">
        <v>6194</v>
      </c>
      <c r="AI93" t="s">
        <v>6194</v>
      </c>
      <c r="AJ93" t="s">
        <v>6194</v>
      </c>
      <c r="AK93" t="s">
        <v>6194</v>
      </c>
      <c r="AL93" t="s">
        <v>6194</v>
      </c>
      <c r="AM93" t="s">
        <v>6194</v>
      </c>
      <c r="AN93">
        <v>1</v>
      </c>
      <c r="AO93" t="s">
        <v>6194</v>
      </c>
      <c r="AP93" t="s">
        <v>6194</v>
      </c>
      <c r="AQ93" t="s">
        <v>6194</v>
      </c>
      <c r="AR93">
        <v>1</v>
      </c>
      <c r="AS93">
        <v>1</v>
      </c>
      <c r="AT93">
        <v>5</v>
      </c>
      <c r="AU93" t="s">
        <v>6194</v>
      </c>
      <c r="AV93">
        <v>3</v>
      </c>
      <c r="AW93" t="s">
        <v>6194</v>
      </c>
      <c r="AX93">
        <v>1</v>
      </c>
      <c r="AY93" t="s">
        <v>6194</v>
      </c>
      <c r="AZ93" t="s">
        <v>6194</v>
      </c>
      <c r="BA93" t="s">
        <v>6194</v>
      </c>
      <c r="BB93" t="s">
        <v>6194</v>
      </c>
    </row>
    <row r="94" spans="1:54">
      <c r="A94" t="s">
        <v>6193</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6194</v>
      </c>
      <c r="V94" t="s">
        <v>6194</v>
      </c>
      <c r="W94">
        <v>1</v>
      </c>
      <c r="X94" t="s">
        <v>6194</v>
      </c>
      <c r="Y94">
        <v>1</v>
      </c>
      <c r="Z94" t="s">
        <v>6194</v>
      </c>
      <c r="AA94" t="s">
        <v>6194</v>
      </c>
      <c r="AB94" t="s">
        <v>6194</v>
      </c>
      <c r="AC94" t="s">
        <v>6194</v>
      </c>
      <c r="AD94" t="s">
        <v>6194</v>
      </c>
      <c r="AE94">
        <v>1</v>
      </c>
      <c r="AF94" t="s">
        <v>6194</v>
      </c>
      <c r="AG94" t="s">
        <v>6194</v>
      </c>
      <c r="AH94" t="s">
        <v>6194</v>
      </c>
      <c r="AI94" t="s">
        <v>6194</v>
      </c>
      <c r="AJ94" t="s">
        <v>6194</v>
      </c>
      <c r="AK94" t="s">
        <v>6194</v>
      </c>
      <c r="AL94" t="s">
        <v>6194</v>
      </c>
      <c r="AM94" t="s">
        <v>6194</v>
      </c>
      <c r="AN94">
        <v>1</v>
      </c>
      <c r="AO94" t="s">
        <v>6194</v>
      </c>
      <c r="AP94" t="s">
        <v>6194</v>
      </c>
      <c r="AQ94" t="s">
        <v>6194</v>
      </c>
      <c r="AR94">
        <v>1</v>
      </c>
      <c r="AS94">
        <v>1</v>
      </c>
      <c r="AT94">
        <v>5</v>
      </c>
      <c r="AU94" t="s">
        <v>6194</v>
      </c>
      <c r="AV94">
        <v>3</v>
      </c>
      <c r="AW94" t="s">
        <v>6194</v>
      </c>
      <c r="AX94">
        <v>1</v>
      </c>
      <c r="AY94" t="s">
        <v>6194</v>
      </c>
      <c r="AZ94" t="s">
        <v>6194</v>
      </c>
      <c r="BA94" t="s">
        <v>6194</v>
      </c>
      <c r="BB94" t="s">
        <v>6194</v>
      </c>
    </row>
    <row r="95" spans="1:54">
      <c r="A95" t="s">
        <v>6193</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6194</v>
      </c>
      <c r="V95" t="s">
        <v>6194</v>
      </c>
      <c r="W95">
        <v>1</v>
      </c>
      <c r="X95" t="s">
        <v>6194</v>
      </c>
      <c r="Y95">
        <v>1</v>
      </c>
      <c r="Z95" t="s">
        <v>6194</v>
      </c>
      <c r="AA95" t="s">
        <v>6194</v>
      </c>
      <c r="AB95" t="s">
        <v>6194</v>
      </c>
      <c r="AC95" t="s">
        <v>6194</v>
      </c>
      <c r="AD95" t="s">
        <v>6194</v>
      </c>
      <c r="AE95">
        <v>1</v>
      </c>
      <c r="AF95" t="s">
        <v>6194</v>
      </c>
      <c r="AG95" t="s">
        <v>6194</v>
      </c>
      <c r="AH95" t="s">
        <v>6194</v>
      </c>
      <c r="AI95" t="s">
        <v>6194</v>
      </c>
      <c r="AJ95" t="s">
        <v>6194</v>
      </c>
      <c r="AK95" t="s">
        <v>6194</v>
      </c>
      <c r="AL95" t="s">
        <v>6194</v>
      </c>
      <c r="AM95" t="s">
        <v>6194</v>
      </c>
      <c r="AN95">
        <v>1</v>
      </c>
      <c r="AO95" t="s">
        <v>6194</v>
      </c>
      <c r="AP95" t="s">
        <v>6194</v>
      </c>
      <c r="AQ95" t="s">
        <v>6194</v>
      </c>
      <c r="AR95">
        <v>1</v>
      </c>
      <c r="AS95">
        <v>1</v>
      </c>
      <c r="AT95">
        <v>5</v>
      </c>
      <c r="AU95" t="s">
        <v>6194</v>
      </c>
      <c r="AV95">
        <v>3</v>
      </c>
      <c r="AW95" t="s">
        <v>6194</v>
      </c>
      <c r="AX95">
        <v>1</v>
      </c>
      <c r="AY95" t="s">
        <v>6194</v>
      </c>
      <c r="AZ95" t="s">
        <v>6194</v>
      </c>
      <c r="BA95" t="s">
        <v>6194</v>
      </c>
      <c r="BB95" t="s">
        <v>6194</v>
      </c>
    </row>
    <row r="96" spans="1:54">
      <c r="A96" t="s">
        <v>6193</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6194</v>
      </c>
      <c r="V96" t="s">
        <v>6194</v>
      </c>
      <c r="W96">
        <v>1</v>
      </c>
      <c r="X96" t="s">
        <v>6194</v>
      </c>
      <c r="Y96">
        <v>1</v>
      </c>
      <c r="Z96" t="s">
        <v>6194</v>
      </c>
      <c r="AA96" t="s">
        <v>6194</v>
      </c>
      <c r="AB96" t="s">
        <v>6194</v>
      </c>
      <c r="AC96" t="s">
        <v>6194</v>
      </c>
      <c r="AD96" t="s">
        <v>6194</v>
      </c>
      <c r="AE96">
        <v>1</v>
      </c>
      <c r="AF96" t="s">
        <v>6194</v>
      </c>
      <c r="AG96" t="s">
        <v>6194</v>
      </c>
      <c r="AH96" t="s">
        <v>6194</v>
      </c>
      <c r="AI96" t="s">
        <v>6194</v>
      </c>
      <c r="AJ96" t="s">
        <v>6194</v>
      </c>
      <c r="AK96" t="s">
        <v>6194</v>
      </c>
      <c r="AL96" t="s">
        <v>6194</v>
      </c>
      <c r="AM96" t="s">
        <v>6194</v>
      </c>
      <c r="AN96">
        <v>1</v>
      </c>
      <c r="AO96" t="s">
        <v>6194</v>
      </c>
      <c r="AP96" t="s">
        <v>6194</v>
      </c>
      <c r="AQ96" t="s">
        <v>6194</v>
      </c>
      <c r="AR96">
        <v>1</v>
      </c>
      <c r="AS96">
        <v>1</v>
      </c>
      <c r="AT96">
        <v>5</v>
      </c>
      <c r="AU96" t="s">
        <v>6194</v>
      </c>
      <c r="AV96">
        <v>3</v>
      </c>
      <c r="AW96" t="s">
        <v>6194</v>
      </c>
      <c r="AX96">
        <v>1</v>
      </c>
      <c r="AY96" t="s">
        <v>6194</v>
      </c>
      <c r="AZ96" t="s">
        <v>6194</v>
      </c>
      <c r="BA96" t="s">
        <v>6194</v>
      </c>
      <c r="BB96" t="s">
        <v>6194</v>
      </c>
    </row>
    <row r="97" spans="1:54">
      <c r="A97" t="s">
        <v>6193</v>
      </c>
      <c r="B97">
        <v>2000</v>
      </c>
      <c r="C97">
        <v>2016</v>
      </c>
      <c r="D97" t="s">
        <v>6194</v>
      </c>
      <c r="E97" t="s">
        <v>6194</v>
      </c>
      <c r="F97" t="s">
        <v>6194</v>
      </c>
      <c r="G97" t="s">
        <v>6194</v>
      </c>
      <c r="H97" t="str">
        <f t="shared" si="1"/>
        <v/>
      </c>
      <c r="I97" t="s">
        <v>6194</v>
      </c>
      <c r="J97" t="s">
        <v>6194</v>
      </c>
      <c r="K97" t="s">
        <v>6194</v>
      </c>
      <c r="L97" t="s">
        <v>6194</v>
      </c>
      <c r="M97" t="s">
        <v>6194</v>
      </c>
      <c r="N97" t="s">
        <v>6194</v>
      </c>
      <c r="O97" t="s">
        <v>6194</v>
      </c>
      <c r="P97" t="s">
        <v>6194</v>
      </c>
      <c r="Q97" t="s">
        <v>6194</v>
      </c>
      <c r="R97" t="s">
        <v>6194</v>
      </c>
      <c r="S97" t="s">
        <v>6194</v>
      </c>
      <c r="T97" t="s">
        <v>6194</v>
      </c>
      <c r="U97" t="s">
        <v>6194</v>
      </c>
      <c r="V97" t="s">
        <v>6194</v>
      </c>
      <c r="W97" t="s">
        <v>6194</v>
      </c>
      <c r="X97" t="s">
        <v>6194</v>
      </c>
      <c r="Y97" t="s">
        <v>6194</v>
      </c>
      <c r="Z97" t="s">
        <v>6194</v>
      </c>
      <c r="AA97" t="s">
        <v>6194</v>
      </c>
      <c r="AB97" t="s">
        <v>6194</v>
      </c>
      <c r="AC97" t="s">
        <v>6194</v>
      </c>
      <c r="AD97" t="s">
        <v>6194</v>
      </c>
      <c r="AE97" t="s">
        <v>6194</v>
      </c>
      <c r="AF97" t="s">
        <v>6194</v>
      </c>
      <c r="AG97" t="s">
        <v>6194</v>
      </c>
      <c r="AH97" t="s">
        <v>6194</v>
      </c>
      <c r="AI97" t="s">
        <v>6194</v>
      </c>
      <c r="AJ97" t="s">
        <v>6194</v>
      </c>
      <c r="AK97" t="s">
        <v>6194</v>
      </c>
      <c r="AL97" t="s">
        <v>6194</v>
      </c>
      <c r="AM97" t="s">
        <v>6194</v>
      </c>
      <c r="AN97" t="s">
        <v>6194</v>
      </c>
      <c r="AO97" t="s">
        <v>6194</v>
      </c>
      <c r="AP97" t="s">
        <v>6194</v>
      </c>
      <c r="AQ97" t="s">
        <v>6194</v>
      </c>
      <c r="AR97" t="s">
        <v>6194</v>
      </c>
      <c r="AS97" t="s">
        <v>6194</v>
      </c>
      <c r="AT97" t="s">
        <v>6194</v>
      </c>
      <c r="AU97" t="s">
        <v>6194</v>
      </c>
      <c r="AV97" t="s">
        <v>6194</v>
      </c>
      <c r="AW97" t="s">
        <v>6194</v>
      </c>
      <c r="AX97" t="s">
        <v>6194</v>
      </c>
      <c r="AY97" t="s">
        <v>6194</v>
      </c>
      <c r="AZ97" t="s">
        <v>6194</v>
      </c>
      <c r="BA97" t="s">
        <v>6194</v>
      </c>
      <c r="BB97" t="s">
        <v>6194</v>
      </c>
    </row>
    <row r="98" spans="1:54">
      <c r="A98" t="s">
        <v>6193</v>
      </c>
      <c r="B98">
        <v>2000</v>
      </c>
      <c r="C98">
        <v>2017</v>
      </c>
      <c r="D98" t="s">
        <v>6194</v>
      </c>
      <c r="E98" t="s">
        <v>6194</v>
      </c>
      <c r="F98" t="s">
        <v>6194</v>
      </c>
      <c r="G98" t="s">
        <v>6194</v>
      </c>
      <c r="H98" t="str">
        <f t="shared" si="1"/>
        <v/>
      </c>
      <c r="I98" t="s">
        <v>6194</v>
      </c>
      <c r="J98" t="s">
        <v>6194</v>
      </c>
      <c r="K98" t="s">
        <v>6194</v>
      </c>
      <c r="L98" t="s">
        <v>6194</v>
      </c>
      <c r="M98" t="s">
        <v>6194</v>
      </c>
      <c r="N98" t="s">
        <v>6194</v>
      </c>
      <c r="O98" t="s">
        <v>6194</v>
      </c>
      <c r="P98" t="s">
        <v>6194</v>
      </c>
      <c r="Q98" t="s">
        <v>6194</v>
      </c>
      <c r="R98" t="s">
        <v>6194</v>
      </c>
      <c r="S98" t="s">
        <v>6194</v>
      </c>
      <c r="T98" t="s">
        <v>6194</v>
      </c>
      <c r="U98" t="s">
        <v>6194</v>
      </c>
      <c r="V98" t="s">
        <v>6194</v>
      </c>
      <c r="W98" t="s">
        <v>6194</v>
      </c>
      <c r="X98" t="s">
        <v>6194</v>
      </c>
      <c r="Y98" t="s">
        <v>6194</v>
      </c>
      <c r="Z98" t="s">
        <v>6194</v>
      </c>
      <c r="AA98" t="s">
        <v>6194</v>
      </c>
      <c r="AB98" t="s">
        <v>6194</v>
      </c>
      <c r="AC98" t="s">
        <v>6194</v>
      </c>
      <c r="AD98" t="s">
        <v>6194</v>
      </c>
      <c r="AE98" t="s">
        <v>6194</v>
      </c>
      <c r="AF98" t="s">
        <v>6194</v>
      </c>
      <c r="AG98" t="s">
        <v>6194</v>
      </c>
      <c r="AH98" t="s">
        <v>6194</v>
      </c>
      <c r="AI98" t="s">
        <v>6194</v>
      </c>
      <c r="AJ98" t="s">
        <v>6194</v>
      </c>
      <c r="AK98" t="s">
        <v>6194</v>
      </c>
      <c r="AL98" t="s">
        <v>6194</v>
      </c>
      <c r="AM98" t="s">
        <v>6194</v>
      </c>
      <c r="AN98" t="s">
        <v>6194</v>
      </c>
      <c r="AO98" t="s">
        <v>6194</v>
      </c>
      <c r="AP98" t="s">
        <v>6194</v>
      </c>
      <c r="AQ98" t="s">
        <v>6194</v>
      </c>
      <c r="AR98" t="s">
        <v>6194</v>
      </c>
      <c r="AS98" t="s">
        <v>6194</v>
      </c>
      <c r="AT98" t="s">
        <v>6194</v>
      </c>
      <c r="AU98" t="s">
        <v>6194</v>
      </c>
      <c r="AV98" t="s">
        <v>6194</v>
      </c>
      <c r="AW98" t="s">
        <v>6194</v>
      </c>
      <c r="AX98" t="s">
        <v>6194</v>
      </c>
      <c r="AY98" t="s">
        <v>6194</v>
      </c>
      <c r="AZ98" t="s">
        <v>6194</v>
      </c>
      <c r="BA98" t="s">
        <v>6194</v>
      </c>
      <c r="BB98" t="s">
        <v>6194</v>
      </c>
    </row>
    <row r="99" spans="1:54">
      <c r="A99" t="s">
        <v>6193</v>
      </c>
      <c r="B99">
        <v>2000</v>
      </c>
      <c r="C99">
        <v>2018</v>
      </c>
      <c r="D99" t="s">
        <v>6194</v>
      </c>
      <c r="E99" t="s">
        <v>6194</v>
      </c>
      <c r="F99" t="s">
        <v>6194</v>
      </c>
      <c r="G99" t="s">
        <v>6194</v>
      </c>
      <c r="H99" t="str">
        <f t="shared" si="1"/>
        <v/>
      </c>
      <c r="I99" t="s">
        <v>6194</v>
      </c>
      <c r="J99" t="s">
        <v>6194</v>
      </c>
      <c r="K99" t="s">
        <v>6194</v>
      </c>
      <c r="L99" t="s">
        <v>6194</v>
      </c>
      <c r="M99" t="s">
        <v>6194</v>
      </c>
      <c r="N99" t="s">
        <v>6194</v>
      </c>
      <c r="O99" t="s">
        <v>6194</v>
      </c>
      <c r="P99" t="s">
        <v>6194</v>
      </c>
      <c r="Q99" t="s">
        <v>6194</v>
      </c>
      <c r="R99" t="s">
        <v>6194</v>
      </c>
      <c r="S99" t="s">
        <v>6194</v>
      </c>
      <c r="T99" t="s">
        <v>6194</v>
      </c>
      <c r="U99" t="s">
        <v>6194</v>
      </c>
      <c r="V99" t="s">
        <v>6194</v>
      </c>
      <c r="W99" t="s">
        <v>6194</v>
      </c>
      <c r="X99" t="s">
        <v>6194</v>
      </c>
      <c r="Y99" t="s">
        <v>6194</v>
      </c>
      <c r="Z99" t="s">
        <v>6194</v>
      </c>
      <c r="AA99" t="s">
        <v>6194</v>
      </c>
      <c r="AB99" t="s">
        <v>6194</v>
      </c>
      <c r="AC99" t="s">
        <v>6194</v>
      </c>
      <c r="AD99" t="s">
        <v>6194</v>
      </c>
      <c r="AE99" t="s">
        <v>6194</v>
      </c>
      <c r="AF99" t="s">
        <v>6194</v>
      </c>
      <c r="AG99" t="s">
        <v>6194</v>
      </c>
      <c r="AH99" t="s">
        <v>6194</v>
      </c>
      <c r="AI99" t="s">
        <v>6194</v>
      </c>
      <c r="AJ99" t="s">
        <v>6194</v>
      </c>
      <c r="AK99" t="s">
        <v>6194</v>
      </c>
      <c r="AL99" t="s">
        <v>6194</v>
      </c>
      <c r="AM99" t="s">
        <v>6194</v>
      </c>
      <c r="AN99" t="s">
        <v>6194</v>
      </c>
      <c r="AO99" t="s">
        <v>6194</v>
      </c>
      <c r="AP99" t="s">
        <v>6194</v>
      </c>
      <c r="AQ99" t="s">
        <v>6194</v>
      </c>
      <c r="AR99" t="s">
        <v>6194</v>
      </c>
      <c r="AS99" t="s">
        <v>6194</v>
      </c>
      <c r="AT99" t="s">
        <v>6194</v>
      </c>
      <c r="AU99" t="s">
        <v>6194</v>
      </c>
      <c r="AV99" t="s">
        <v>6194</v>
      </c>
      <c r="AW99" t="s">
        <v>6194</v>
      </c>
      <c r="AX99" t="s">
        <v>6194</v>
      </c>
      <c r="AY99" t="s">
        <v>6194</v>
      </c>
      <c r="AZ99" t="s">
        <v>6194</v>
      </c>
      <c r="BA99" t="s">
        <v>6194</v>
      </c>
      <c r="BB99" t="s">
        <v>6194</v>
      </c>
    </row>
    <row r="100" spans="1:54">
      <c r="A100" t="s">
        <v>6193</v>
      </c>
      <c r="B100">
        <v>2000</v>
      </c>
      <c r="C100">
        <v>2019</v>
      </c>
      <c r="D100" t="s">
        <v>6194</v>
      </c>
      <c r="E100" t="s">
        <v>6194</v>
      </c>
      <c r="F100" t="s">
        <v>6194</v>
      </c>
      <c r="G100" t="s">
        <v>6194</v>
      </c>
      <c r="H100" t="str">
        <f t="shared" si="1"/>
        <v/>
      </c>
      <c r="I100" t="s">
        <v>6194</v>
      </c>
      <c r="J100" t="s">
        <v>6194</v>
      </c>
      <c r="K100" t="s">
        <v>6194</v>
      </c>
      <c r="L100" t="s">
        <v>6194</v>
      </c>
      <c r="M100" t="s">
        <v>6194</v>
      </c>
      <c r="N100" t="s">
        <v>6194</v>
      </c>
      <c r="O100" t="s">
        <v>6194</v>
      </c>
      <c r="P100" t="s">
        <v>6194</v>
      </c>
      <c r="Q100" t="s">
        <v>6194</v>
      </c>
      <c r="R100" t="s">
        <v>6194</v>
      </c>
      <c r="S100" t="s">
        <v>6194</v>
      </c>
      <c r="T100" t="s">
        <v>6194</v>
      </c>
      <c r="U100" t="s">
        <v>6194</v>
      </c>
      <c r="V100" t="s">
        <v>6194</v>
      </c>
      <c r="W100" t="s">
        <v>6194</v>
      </c>
      <c r="X100" t="s">
        <v>6194</v>
      </c>
      <c r="Y100" t="s">
        <v>6194</v>
      </c>
      <c r="Z100" t="s">
        <v>6194</v>
      </c>
      <c r="AA100" t="s">
        <v>6194</v>
      </c>
      <c r="AB100" t="s">
        <v>6194</v>
      </c>
      <c r="AC100" t="s">
        <v>6194</v>
      </c>
      <c r="AD100" t="s">
        <v>6194</v>
      </c>
      <c r="AE100" t="s">
        <v>6194</v>
      </c>
      <c r="AF100" t="s">
        <v>6194</v>
      </c>
      <c r="AG100" t="s">
        <v>6194</v>
      </c>
      <c r="AH100" t="s">
        <v>6194</v>
      </c>
      <c r="AI100" t="s">
        <v>6194</v>
      </c>
      <c r="AJ100" t="s">
        <v>6194</v>
      </c>
      <c r="AK100" t="s">
        <v>6194</v>
      </c>
      <c r="AL100" t="s">
        <v>6194</v>
      </c>
      <c r="AM100" t="s">
        <v>6194</v>
      </c>
      <c r="AN100" t="s">
        <v>6194</v>
      </c>
      <c r="AO100" t="s">
        <v>6194</v>
      </c>
      <c r="AP100" t="s">
        <v>6194</v>
      </c>
      <c r="AQ100" t="s">
        <v>6194</v>
      </c>
      <c r="AR100" t="s">
        <v>6194</v>
      </c>
      <c r="AS100" t="s">
        <v>6194</v>
      </c>
      <c r="AT100" t="s">
        <v>6194</v>
      </c>
      <c r="AU100" t="s">
        <v>6194</v>
      </c>
      <c r="AV100" t="s">
        <v>6194</v>
      </c>
      <c r="AW100" t="s">
        <v>6194</v>
      </c>
      <c r="AX100" t="s">
        <v>6194</v>
      </c>
      <c r="AY100" t="s">
        <v>6194</v>
      </c>
      <c r="AZ100" t="s">
        <v>6194</v>
      </c>
      <c r="BA100" t="s">
        <v>6194</v>
      </c>
      <c r="BB100" t="s">
        <v>6194</v>
      </c>
    </row>
    <row r="101" spans="1:54">
      <c r="A101" t="s">
        <v>6193</v>
      </c>
      <c r="B101">
        <v>2000</v>
      </c>
      <c r="C101">
        <v>2020</v>
      </c>
      <c r="D101" t="s">
        <v>6194</v>
      </c>
      <c r="E101" t="s">
        <v>6194</v>
      </c>
      <c r="F101" t="s">
        <v>6194</v>
      </c>
      <c r="G101" t="s">
        <v>6194</v>
      </c>
      <c r="H101" t="str">
        <f t="shared" si="1"/>
        <v/>
      </c>
      <c r="I101" t="s">
        <v>6194</v>
      </c>
      <c r="J101" t="s">
        <v>6194</v>
      </c>
      <c r="K101" t="s">
        <v>6194</v>
      </c>
      <c r="L101" t="s">
        <v>6194</v>
      </c>
      <c r="M101" t="s">
        <v>6194</v>
      </c>
      <c r="N101" t="s">
        <v>6194</v>
      </c>
      <c r="O101" t="s">
        <v>6194</v>
      </c>
      <c r="P101" t="s">
        <v>6194</v>
      </c>
      <c r="Q101" t="s">
        <v>6194</v>
      </c>
      <c r="R101" t="s">
        <v>6194</v>
      </c>
      <c r="S101" t="s">
        <v>6194</v>
      </c>
      <c r="T101" t="s">
        <v>6194</v>
      </c>
      <c r="U101" t="s">
        <v>6194</v>
      </c>
      <c r="V101" t="s">
        <v>6194</v>
      </c>
      <c r="W101" t="s">
        <v>6194</v>
      </c>
      <c r="X101" t="s">
        <v>6194</v>
      </c>
      <c r="Y101" t="s">
        <v>6194</v>
      </c>
      <c r="Z101" t="s">
        <v>6194</v>
      </c>
      <c r="AA101" t="s">
        <v>6194</v>
      </c>
      <c r="AB101" t="s">
        <v>6194</v>
      </c>
      <c r="AC101" t="s">
        <v>6194</v>
      </c>
      <c r="AD101" t="s">
        <v>6194</v>
      </c>
      <c r="AE101" t="s">
        <v>6194</v>
      </c>
      <c r="AF101" t="s">
        <v>6194</v>
      </c>
      <c r="AG101" t="s">
        <v>6194</v>
      </c>
      <c r="AH101" t="s">
        <v>6194</v>
      </c>
      <c r="AI101" t="s">
        <v>6194</v>
      </c>
      <c r="AJ101" t="s">
        <v>6194</v>
      </c>
      <c r="AK101" t="s">
        <v>6194</v>
      </c>
      <c r="AL101" t="s">
        <v>6194</v>
      </c>
      <c r="AM101" t="s">
        <v>6194</v>
      </c>
      <c r="AN101" t="s">
        <v>6194</v>
      </c>
      <c r="AO101" t="s">
        <v>6194</v>
      </c>
      <c r="AP101" t="s">
        <v>6194</v>
      </c>
      <c r="AQ101" t="s">
        <v>6194</v>
      </c>
      <c r="AR101" t="s">
        <v>6194</v>
      </c>
      <c r="AS101" t="s">
        <v>6194</v>
      </c>
      <c r="AT101" t="s">
        <v>6194</v>
      </c>
      <c r="AU101" t="s">
        <v>6194</v>
      </c>
      <c r="AV101" t="s">
        <v>6194</v>
      </c>
      <c r="AW101" t="s">
        <v>6194</v>
      </c>
      <c r="AX101" t="s">
        <v>6194</v>
      </c>
      <c r="AY101" t="s">
        <v>6194</v>
      </c>
      <c r="AZ101" t="s">
        <v>6194</v>
      </c>
      <c r="BA101" t="s">
        <v>6194</v>
      </c>
      <c r="BB101" t="s">
        <v>6194</v>
      </c>
    </row>
    <row r="102" spans="1:54">
      <c r="A102" t="s">
        <v>6193</v>
      </c>
      <c r="B102">
        <v>2000</v>
      </c>
      <c r="C102">
        <v>2021</v>
      </c>
      <c r="D102" t="s">
        <v>6194</v>
      </c>
      <c r="E102" t="s">
        <v>6194</v>
      </c>
      <c r="F102" t="s">
        <v>6194</v>
      </c>
      <c r="G102" t="s">
        <v>6194</v>
      </c>
      <c r="H102" t="str">
        <f t="shared" si="1"/>
        <v/>
      </c>
      <c r="I102" t="s">
        <v>6194</v>
      </c>
      <c r="J102" t="s">
        <v>6194</v>
      </c>
      <c r="K102" t="s">
        <v>6194</v>
      </c>
      <c r="L102" t="s">
        <v>6194</v>
      </c>
      <c r="M102" t="s">
        <v>6194</v>
      </c>
      <c r="N102" t="s">
        <v>6194</v>
      </c>
      <c r="O102" t="s">
        <v>6194</v>
      </c>
      <c r="P102" t="s">
        <v>6194</v>
      </c>
      <c r="Q102" t="s">
        <v>6194</v>
      </c>
      <c r="R102" t="s">
        <v>6194</v>
      </c>
      <c r="S102" t="s">
        <v>6194</v>
      </c>
      <c r="T102" t="s">
        <v>6194</v>
      </c>
      <c r="U102" t="s">
        <v>6194</v>
      </c>
      <c r="V102" t="s">
        <v>6194</v>
      </c>
      <c r="W102" t="s">
        <v>6194</v>
      </c>
      <c r="X102" t="s">
        <v>6194</v>
      </c>
      <c r="Y102" t="s">
        <v>6194</v>
      </c>
      <c r="Z102" t="s">
        <v>6194</v>
      </c>
      <c r="AA102" t="s">
        <v>6194</v>
      </c>
      <c r="AB102" t="s">
        <v>6194</v>
      </c>
      <c r="AC102" t="s">
        <v>6194</v>
      </c>
      <c r="AD102" t="s">
        <v>6194</v>
      </c>
      <c r="AE102" t="s">
        <v>6194</v>
      </c>
      <c r="AF102" t="s">
        <v>6194</v>
      </c>
      <c r="AG102" t="s">
        <v>6194</v>
      </c>
      <c r="AH102" t="s">
        <v>6194</v>
      </c>
      <c r="AI102" t="s">
        <v>6194</v>
      </c>
      <c r="AJ102" t="s">
        <v>6194</v>
      </c>
      <c r="AK102" t="s">
        <v>6194</v>
      </c>
      <c r="AL102" t="s">
        <v>6194</v>
      </c>
      <c r="AM102" t="s">
        <v>6194</v>
      </c>
      <c r="AN102" t="s">
        <v>6194</v>
      </c>
      <c r="AO102" t="s">
        <v>6194</v>
      </c>
      <c r="AP102" t="s">
        <v>6194</v>
      </c>
      <c r="AQ102" t="s">
        <v>6194</v>
      </c>
      <c r="AR102" t="s">
        <v>6194</v>
      </c>
      <c r="AS102" t="s">
        <v>6194</v>
      </c>
      <c r="AT102" t="s">
        <v>6194</v>
      </c>
      <c r="AU102" t="s">
        <v>6194</v>
      </c>
      <c r="AV102" t="s">
        <v>6194</v>
      </c>
      <c r="AW102" t="s">
        <v>6194</v>
      </c>
      <c r="AX102" t="s">
        <v>6194</v>
      </c>
      <c r="AY102" t="s">
        <v>6194</v>
      </c>
      <c r="AZ102" t="s">
        <v>6194</v>
      </c>
      <c r="BA102" t="s">
        <v>6194</v>
      </c>
      <c r="BB102" t="s">
        <v>6194</v>
      </c>
    </row>
    <row r="103" spans="1:54">
      <c r="A103" t="s">
        <v>6193</v>
      </c>
      <c r="B103">
        <v>2000</v>
      </c>
      <c r="C103" t="s">
        <v>6195</v>
      </c>
      <c r="D103" t="s">
        <v>6194</v>
      </c>
      <c r="E103" t="s">
        <v>6194</v>
      </c>
      <c r="F103" t="s">
        <v>6194</v>
      </c>
      <c r="G103" t="s">
        <v>6194</v>
      </c>
      <c r="H103" t="str">
        <f t="shared" si="1"/>
        <v/>
      </c>
      <c r="I103" t="s">
        <v>6194</v>
      </c>
      <c r="J103" t="s">
        <v>6194</v>
      </c>
      <c r="K103" t="s">
        <v>6194</v>
      </c>
      <c r="L103" t="s">
        <v>6194</v>
      </c>
      <c r="M103" t="s">
        <v>6194</v>
      </c>
      <c r="N103" t="s">
        <v>6194</v>
      </c>
      <c r="O103" t="s">
        <v>6194</v>
      </c>
      <c r="P103" t="s">
        <v>6194</v>
      </c>
      <c r="Q103" t="s">
        <v>6194</v>
      </c>
      <c r="R103" t="s">
        <v>6194</v>
      </c>
      <c r="S103" t="s">
        <v>6194</v>
      </c>
      <c r="T103" t="s">
        <v>6194</v>
      </c>
      <c r="U103" t="s">
        <v>6194</v>
      </c>
      <c r="V103" t="s">
        <v>6194</v>
      </c>
      <c r="W103" t="s">
        <v>6194</v>
      </c>
      <c r="X103" t="s">
        <v>6194</v>
      </c>
      <c r="Y103" t="s">
        <v>6194</v>
      </c>
      <c r="Z103" t="s">
        <v>6194</v>
      </c>
      <c r="AA103" t="s">
        <v>6194</v>
      </c>
      <c r="AB103" t="s">
        <v>6194</v>
      </c>
      <c r="AC103" t="s">
        <v>6194</v>
      </c>
      <c r="AD103" t="s">
        <v>6194</v>
      </c>
      <c r="AE103" t="s">
        <v>6194</v>
      </c>
      <c r="AF103" t="s">
        <v>6194</v>
      </c>
      <c r="AG103" t="s">
        <v>6194</v>
      </c>
      <c r="AH103" t="s">
        <v>6194</v>
      </c>
      <c r="AI103" t="s">
        <v>6194</v>
      </c>
      <c r="AJ103" t="s">
        <v>6194</v>
      </c>
      <c r="AK103" t="s">
        <v>6194</v>
      </c>
      <c r="AL103" t="s">
        <v>6194</v>
      </c>
      <c r="AM103" t="s">
        <v>6194</v>
      </c>
      <c r="AN103" t="s">
        <v>6194</v>
      </c>
      <c r="AO103" t="s">
        <v>6194</v>
      </c>
      <c r="AP103" t="s">
        <v>6194</v>
      </c>
      <c r="AQ103" t="s">
        <v>6194</v>
      </c>
      <c r="AR103" t="s">
        <v>6194</v>
      </c>
      <c r="AS103" t="s">
        <v>6194</v>
      </c>
      <c r="AT103" t="s">
        <v>6194</v>
      </c>
      <c r="AU103" t="s">
        <v>6194</v>
      </c>
      <c r="AV103" t="s">
        <v>6194</v>
      </c>
      <c r="AW103" t="s">
        <v>6194</v>
      </c>
      <c r="AX103" t="s">
        <v>6194</v>
      </c>
      <c r="AY103" t="s">
        <v>6194</v>
      </c>
      <c r="AZ103" t="s">
        <v>6194</v>
      </c>
      <c r="BA103" t="s">
        <v>6194</v>
      </c>
      <c r="BB103" t="s">
        <v>6194</v>
      </c>
    </row>
    <row r="104" spans="1:54">
      <c r="A104" t="s">
        <v>6196</v>
      </c>
      <c r="B104">
        <v>2000</v>
      </c>
      <c r="C104">
        <v>1975</v>
      </c>
      <c r="D104" t="s">
        <v>6194</v>
      </c>
      <c r="E104" t="s">
        <v>6194</v>
      </c>
      <c r="F104" t="s">
        <v>6194</v>
      </c>
      <c r="G104" t="s">
        <v>6194</v>
      </c>
      <c r="H104" t="str">
        <f t="shared" si="1"/>
        <v/>
      </c>
      <c r="I104" t="s">
        <v>6194</v>
      </c>
      <c r="J104" t="s">
        <v>6194</v>
      </c>
      <c r="K104" t="s">
        <v>6194</v>
      </c>
      <c r="L104" t="s">
        <v>6194</v>
      </c>
      <c r="M104" t="s">
        <v>6194</v>
      </c>
      <c r="N104" t="s">
        <v>6194</v>
      </c>
      <c r="O104" t="s">
        <v>6194</v>
      </c>
      <c r="P104" t="s">
        <v>6194</v>
      </c>
      <c r="Q104" t="s">
        <v>6194</v>
      </c>
      <c r="R104" t="s">
        <v>6194</v>
      </c>
      <c r="S104" t="s">
        <v>6194</v>
      </c>
      <c r="T104" t="s">
        <v>6194</v>
      </c>
      <c r="U104" t="s">
        <v>6194</v>
      </c>
      <c r="V104" t="s">
        <v>6194</v>
      </c>
      <c r="W104" t="s">
        <v>6194</v>
      </c>
      <c r="X104" t="s">
        <v>6194</v>
      </c>
      <c r="Y104" t="s">
        <v>6194</v>
      </c>
      <c r="Z104" t="s">
        <v>6194</v>
      </c>
      <c r="AA104" t="s">
        <v>6194</v>
      </c>
      <c r="AB104" t="s">
        <v>6194</v>
      </c>
      <c r="AC104" t="s">
        <v>6194</v>
      </c>
      <c r="AD104" t="s">
        <v>6194</v>
      </c>
      <c r="AE104" t="s">
        <v>6194</v>
      </c>
      <c r="AF104" t="s">
        <v>6194</v>
      </c>
      <c r="AG104" t="s">
        <v>6194</v>
      </c>
      <c r="AH104" t="s">
        <v>6194</v>
      </c>
      <c r="AI104" t="s">
        <v>6194</v>
      </c>
      <c r="AJ104" t="s">
        <v>6194</v>
      </c>
      <c r="AK104" t="s">
        <v>6194</v>
      </c>
      <c r="AL104" t="s">
        <v>6194</v>
      </c>
      <c r="AM104" t="s">
        <v>6194</v>
      </c>
      <c r="AN104" t="s">
        <v>6194</v>
      </c>
      <c r="AO104" t="s">
        <v>6194</v>
      </c>
      <c r="AP104" t="s">
        <v>6194</v>
      </c>
      <c r="AQ104" t="s">
        <v>6194</v>
      </c>
      <c r="AR104" t="s">
        <v>6194</v>
      </c>
      <c r="AS104" t="s">
        <v>6194</v>
      </c>
      <c r="AT104" t="s">
        <v>6194</v>
      </c>
      <c r="AU104" t="s">
        <v>6194</v>
      </c>
      <c r="AV104" t="s">
        <v>6194</v>
      </c>
      <c r="AW104" t="s">
        <v>6194</v>
      </c>
      <c r="AX104" t="s">
        <v>6194</v>
      </c>
      <c r="AY104" t="s">
        <v>6194</v>
      </c>
      <c r="AZ104" t="s">
        <v>6194</v>
      </c>
      <c r="BA104" t="s">
        <v>6194</v>
      </c>
      <c r="BB104" t="s">
        <v>6194</v>
      </c>
    </row>
    <row r="105" spans="1:54">
      <c r="A105" t="s">
        <v>6196</v>
      </c>
      <c r="B105">
        <v>2000</v>
      </c>
      <c r="C105">
        <v>1976</v>
      </c>
      <c r="D105" t="s">
        <v>6194</v>
      </c>
      <c r="E105" t="s">
        <v>6194</v>
      </c>
      <c r="F105" t="s">
        <v>6194</v>
      </c>
      <c r="G105" t="s">
        <v>6194</v>
      </c>
      <c r="H105" t="str">
        <f t="shared" si="1"/>
        <v/>
      </c>
      <c r="I105" t="s">
        <v>6194</v>
      </c>
      <c r="J105" t="s">
        <v>6194</v>
      </c>
      <c r="K105" t="s">
        <v>6194</v>
      </c>
      <c r="L105" t="s">
        <v>6194</v>
      </c>
      <c r="M105" t="s">
        <v>6194</v>
      </c>
      <c r="N105" t="s">
        <v>6194</v>
      </c>
      <c r="O105" t="s">
        <v>6194</v>
      </c>
      <c r="P105" t="s">
        <v>6194</v>
      </c>
      <c r="Q105" t="s">
        <v>6194</v>
      </c>
      <c r="R105" t="s">
        <v>6194</v>
      </c>
      <c r="S105" t="s">
        <v>6194</v>
      </c>
      <c r="T105" t="s">
        <v>6194</v>
      </c>
      <c r="U105" t="s">
        <v>6194</v>
      </c>
      <c r="V105" t="s">
        <v>6194</v>
      </c>
      <c r="W105" t="s">
        <v>6194</v>
      </c>
      <c r="X105" t="s">
        <v>6194</v>
      </c>
      <c r="Y105" t="s">
        <v>6194</v>
      </c>
      <c r="Z105" t="s">
        <v>6194</v>
      </c>
      <c r="AA105" t="s">
        <v>6194</v>
      </c>
      <c r="AB105" t="s">
        <v>6194</v>
      </c>
      <c r="AC105" t="s">
        <v>6194</v>
      </c>
      <c r="AD105" t="s">
        <v>6194</v>
      </c>
      <c r="AE105" t="s">
        <v>6194</v>
      </c>
      <c r="AF105" t="s">
        <v>6194</v>
      </c>
      <c r="AG105" t="s">
        <v>6194</v>
      </c>
      <c r="AH105" t="s">
        <v>6194</v>
      </c>
      <c r="AI105" t="s">
        <v>6194</v>
      </c>
      <c r="AJ105" t="s">
        <v>6194</v>
      </c>
      <c r="AK105" t="s">
        <v>6194</v>
      </c>
      <c r="AL105" t="s">
        <v>6194</v>
      </c>
      <c r="AM105" t="s">
        <v>6194</v>
      </c>
      <c r="AN105" t="s">
        <v>6194</v>
      </c>
      <c r="AO105" t="s">
        <v>6194</v>
      </c>
      <c r="AP105" t="s">
        <v>6194</v>
      </c>
      <c r="AQ105" t="s">
        <v>6194</v>
      </c>
      <c r="AR105" t="s">
        <v>6194</v>
      </c>
      <c r="AS105" t="s">
        <v>6194</v>
      </c>
      <c r="AT105" t="s">
        <v>6194</v>
      </c>
      <c r="AU105" t="s">
        <v>6194</v>
      </c>
      <c r="AV105" t="s">
        <v>6194</v>
      </c>
      <c r="AW105" t="s">
        <v>6194</v>
      </c>
      <c r="AX105" t="s">
        <v>6194</v>
      </c>
      <c r="AY105" t="s">
        <v>6194</v>
      </c>
      <c r="AZ105" t="s">
        <v>6194</v>
      </c>
      <c r="BA105" t="s">
        <v>6194</v>
      </c>
      <c r="BB105" t="s">
        <v>6194</v>
      </c>
    </row>
    <row r="106" spans="1:54">
      <c r="A106" t="s">
        <v>6196</v>
      </c>
      <c r="B106">
        <v>2000</v>
      </c>
      <c r="C106">
        <v>1977</v>
      </c>
      <c r="D106" t="s">
        <v>6194</v>
      </c>
      <c r="E106" t="s">
        <v>6194</v>
      </c>
      <c r="F106" t="s">
        <v>6194</v>
      </c>
      <c r="G106" t="s">
        <v>6194</v>
      </c>
      <c r="H106" t="str">
        <f t="shared" si="1"/>
        <v/>
      </c>
      <c r="I106" t="s">
        <v>6194</v>
      </c>
      <c r="J106" t="s">
        <v>6194</v>
      </c>
      <c r="K106" t="s">
        <v>6194</v>
      </c>
      <c r="L106" t="s">
        <v>6194</v>
      </c>
      <c r="M106" t="s">
        <v>6194</v>
      </c>
      <c r="N106" t="s">
        <v>6194</v>
      </c>
      <c r="O106" t="s">
        <v>6194</v>
      </c>
      <c r="P106" t="s">
        <v>6194</v>
      </c>
      <c r="Q106" t="s">
        <v>6194</v>
      </c>
      <c r="R106" t="s">
        <v>6194</v>
      </c>
      <c r="S106" t="s">
        <v>6194</v>
      </c>
      <c r="T106" t="s">
        <v>6194</v>
      </c>
      <c r="U106" t="s">
        <v>6194</v>
      </c>
      <c r="V106" t="s">
        <v>6194</v>
      </c>
      <c r="W106" t="s">
        <v>6194</v>
      </c>
      <c r="X106" t="s">
        <v>6194</v>
      </c>
      <c r="Y106" t="s">
        <v>6194</v>
      </c>
      <c r="Z106" t="s">
        <v>6194</v>
      </c>
      <c r="AA106" t="s">
        <v>6194</v>
      </c>
      <c r="AB106" t="s">
        <v>6194</v>
      </c>
      <c r="AC106" t="s">
        <v>6194</v>
      </c>
      <c r="AD106" t="s">
        <v>6194</v>
      </c>
      <c r="AE106" t="s">
        <v>6194</v>
      </c>
      <c r="AF106" t="s">
        <v>6194</v>
      </c>
      <c r="AG106" t="s">
        <v>6194</v>
      </c>
      <c r="AH106" t="s">
        <v>6194</v>
      </c>
      <c r="AI106" t="s">
        <v>6194</v>
      </c>
      <c r="AJ106" t="s">
        <v>6194</v>
      </c>
      <c r="AK106" t="s">
        <v>6194</v>
      </c>
      <c r="AL106" t="s">
        <v>6194</v>
      </c>
      <c r="AM106" t="s">
        <v>6194</v>
      </c>
      <c r="AN106" t="s">
        <v>6194</v>
      </c>
      <c r="AO106" t="s">
        <v>6194</v>
      </c>
      <c r="AP106" t="s">
        <v>6194</v>
      </c>
      <c r="AQ106" t="s">
        <v>6194</v>
      </c>
      <c r="AR106" t="s">
        <v>6194</v>
      </c>
      <c r="AS106" t="s">
        <v>6194</v>
      </c>
      <c r="AT106" t="s">
        <v>6194</v>
      </c>
      <c r="AU106" t="s">
        <v>6194</v>
      </c>
      <c r="AV106" t="s">
        <v>6194</v>
      </c>
      <c r="AW106" t="s">
        <v>6194</v>
      </c>
      <c r="AX106" t="s">
        <v>6194</v>
      </c>
      <c r="AY106" t="s">
        <v>6194</v>
      </c>
      <c r="AZ106" t="s">
        <v>6194</v>
      </c>
      <c r="BA106" t="s">
        <v>6194</v>
      </c>
      <c r="BB106" t="s">
        <v>6194</v>
      </c>
    </row>
    <row r="107" spans="1:54">
      <c r="A107" t="s">
        <v>6196</v>
      </c>
      <c r="B107">
        <v>2000</v>
      </c>
      <c r="C107">
        <v>1978</v>
      </c>
      <c r="D107" t="s">
        <v>6194</v>
      </c>
      <c r="E107" t="s">
        <v>6194</v>
      </c>
      <c r="F107" t="s">
        <v>6194</v>
      </c>
      <c r="G107" t="s">
        <v>6194</v>
      </c>
      <c r="H107" t="str">
        <f t="shared" si="1"/>
        <v/>
      </c>
      <c r="I107" t="s">
        <v>6194</v>
      </c>
      <c r="J107" t="s">
        <v>6194</v>
      </c>
      <c r="K107" t="s">
        <v>6194</v>
      </c>
      <c r="L107" t="s">
        <v>6194</v>
      </c>
      <c r="M107" t="s">
        <v>6194</v>
      </c>
      <c r="N107" t="s">
        <v>6194</v>
      </c>
      <c r="O107" t="s">
        <v>6194</v>
      </c>
      <c r="P107" t="s">
        <v>6194</v>
      </c>
      <c r="Q107" t="s">
        <v>6194</v>
      </c>
      <c r="R107" t="s">
        <v>6194</v>
      </c>
      <c r="S107" t="s">
        <v>6194</v>
      </c>
      <c r="T107" t="s">
        <v>6194</v>
      </c>
      <c r="U107" t="s">
        <v>6194</v>
      </c>
      <c r="V107" t="s">
        <v>6194</v>
      </c>
      <c r="W107" t="s">
        <v>6194</v>
      </c>
      <c r="X107" t="s">
        <v>6194</v>
      </c>
      <c r="Y107" t="s">
        <v>6194</v>
      </c>
      <c r="Z107" t="s">
        <v>6194</v>
      </c>
      <c r="AA107" t="s">
        <v>6194</v>
      </c>
      <c r="AB107" t="s">
        <v>6194</v>
      </c>
      <c r="AC107" t="s">
        <v>6194</v>
      </c>
      <c r="AD107" t="s">
        <v>6194</v>
      </c>
      <c r="AE107" t="s">
        <v>6194</v>
      </c>
      <c r="AF107" t="s">
        <v>6194</v>
      </c>
      <c r="AG107" t="s">
        <v>6194</v>
      </c>
      <c r="AH107" t="s">
        <v>6194</v>
      </c>
      <c r="AI107" t="s">
        <v>6194</v>
      </c>
      <c r="AJ107" t="s">
        <v>6194</v>
      </c>
      <c r="AK107" t="s">
        <v>6194</v>
      </c>
      <c r="AL107" t="s">
        <v>6194</v>
      </c>
      <c r="AM107" t="s">
        <v>6194</v>
      </c>
      <c r="AN107" t="s">
        <v>6194</v>
      </c>
      <c r="AO107" t="s">
        <v>6194</v>
      </c>
      <c r="AP107" t="s">
        <v>6194</v>
      </c>
      <c r="AQ107" t="s">
        <v>6194</v>
      </c>
      <c r="AR107" t="s">
        <v>6194</v>
      </c>
      <c r="AS107" t="s">
        <v>6194</v>
      </c>
      <c r="AT107" t="s">
        <v>6194</v>
      </c>
      <c r="AU107" t="s">
        <v>6194</v>
      </c>
      <c r="AV107" t="s">
        <v>6194</v>
      </c>
      <c r="AW107" t="s">
        <v>6194</v>
      </c>
      <c r="AX107" t="s">
        <v>6194</v>
      </c>
      <c r="AY107" t="s">
        <v>6194</v>
      </c>
      <c r="AZ107" t="s">
        <v>6194</v>
      </c>
      <c r="BA107" t="s">
        <v>6194</v>
      </c>
      <c r="BB107" t="s">
        <v>6194</v>
      </c>
    </row>
    <row r="108" spans="1:54">
      <c r="A108" t="s">
        <v>6196</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6194</v>
      </c>
      <c r="O108">
        <v>49</v>
      </c>
      <c r="P108">
        <v>41</v>
      </c>
      <c r="Q108">
        <v>23.972300000000001</v>
      </c>
      <c r="R108">
        <v>0.83673500000000001</v>
      </c>
      <c r="S108">
        <v>2.0500000000000001E-2</v>
      </c>
      <c r="T108">
        <v>21.787579999999998</v>
      </c>
      <c r="U108" t="s">
        <v>6194</v>
      </c>
      <c r="V108">
        <v>1</v>
      </c>
      <c r="W108" t="s">
        <v>6194</v>
      </c>
      <c r="X108">
        <v>1</v>
      </c>
      <c r="Y108" t="s">
        <v>6194</v>
      </c>
      <c r="Z108" t="s">
        <v>6194</v>
      </c>
      <c r="AA108" t="s">
        <v>6194</v>
      </c>
      <c r="AB108" t="s">
        <v>6194</v>
      </c>
      <c r="AC108">
        <v>1</v>
      </c>
      <c r="AD108" t="s">
        <v>6194</v>
      </c>
      <c r="AE108" t="s">
        <v>6194</v>
      </c>
      <c r="AF108" t="s">
        <v>6194</v>
      </c>
      <c r="AG108" t="s">
        <v>6194</v>
      </c>
      <c r="AH108" t="s">
        <v>6194</v>
      </c>
      <c r="AI108" t="s">
        <v>6194</v>
      </c>
      <c r="AJ108" t="s">
        <v>6194</v>
      </c>
      <c r="AK108" t="s">
        <v>6194</v>
      </c>
      <c r="AL108" t="s">
        <v>6194</v>
      </c>
      <c r="AM108" t="s">
        <v>6194</v>
      </c>
      <c r="AN108">
        <v>1</v>
      </c>
      <c r="AO108" t="s">
        <v>6194</v>
      </c>
      <c r="AP108" t="s">
        <v>6194</v>
      </c>
      <c r="AQ108" t="s">
        <v>6194</v>
      </c>
      <c r="AR108" t="s">
        <v>6194</v>
      </c>
      <c r="AS108" t="s">
        <v>6194</v>
      </c>
      <c r="AT108">
        <v>4</v>
      </c>
      <c r="AU108" t="s">
        <v>6194</v>
      </c>
      <c r="AV108">
        <v>4</v>
      </c>
      <c r="AW108">
        <v>1</v>
      </c>
      <c r="AX108" t="s">
        <v>6194</v>
      </c>
      <c r="AY108" t="s">
        <v>6194</v>
      </c>
      <c r="AZ108" t="s">
        <v>6194</v>
      </c>
      <c r="BA108" t="s">
        <v>6194</v>
      </c>
      <c r="BB108" t="s">
        <v>6194</v>
      </c>
    </row>
    <row r="109" spans="1:54">
      <c r="A109" t="s">
        <v>6196</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6194</v>
      </c>
      <c r="O109">
        <v>49</v>
      </c>
      <c r="P109">
        <v>41</v>
      </c>
      <c r="Q109">
        <v>24.473500000000001</v>
      </c>
      <c r="R109">
        <v>0.83673500000000001</v>
      </c>
      <c r="S109">
        <v>2.0500000000000001E-2</v>
      </c>
      <c r="T109">
        <v>21.374949999999998</v>
      </c>
      <c r="U109" t="s">
        <v>6194</v>
      </c>
      <c r="V109">
        <v>1</v>
      </c>
      <c r="W109" t="s">
        <v>6194</v>
      </c>
      <c r="X109">
        <v>1</v>
      </c>
      <c r="Y109" t="s">
        <v>6194</v>
      </c>
      <c r="Z109" t="s">
        <v>6194</v>
      </c>
      <c r="AA109" t="s">
        <v>6194</v>
      </c>
      <c r="AB109" t="s">
        <v>6194</v>
      </c>
      <c r="AC109">
        <v>1</v>
      </c>
      <c r="AD109" t="s">
        <v>6194</v>
      </c>
      <c r="AE109" t="s">
        <v>6194</v>
      </c>
      <c r="AF109" t="s">
        <v>6194</v>
      </c>
      <c r="AG109" t="s">
        <v>6194</v>
      </c>
      <c r="AH109" t="s">
        <v>6194</v>
      </c>
      <c r="AI109" t="s">
        <v>6194</v>
      </c>
      <c r="AJ109" t="s">
        <v>6194</v>
      </c>
      <c r="AK109" t="s">
        <v>6194</v>
      </c>
      <c r="AL109" t="s">
        <v>6194</v>
      </c>
      <c r="AM109" t="s">
        <v>6194</v>
      </c>
      <c r="AN109">
        <v>1</v>
      </c>
      <c r="AO109" t="s">
        <v>6194</v>
      </c>
      <c r="AP109" t="s">
        <v>6194</v>
      </c>
      <c r="AQ109" t="s">
        <v>6194</v>
      </c>
      <c r="AR109" t="s">
        <v>6194</v>
      </c>
      <c r="AS109" t="s">
        <v>6194</v>
      </c>
      <c r="AT109">
        <v>4</v>
      </c>
      <c r="AU109" t="s">
        <v>6194</v>
      </c>
      <c r="AV109">
        <v>4</v>
      </c>
      <c r="AW109">
        <v>1</v>
      </c>
      <c r="AX109" t="s">
        <v>6194</v>
      </c>
      <c r="AY109" t="s">
        <v>6194</v>
      </c>
      <c r="AZ109" t="s">
        <v>6194</v>
      </c>
      <c r="BA109" t="s">
        <v>6194</v>
      </c>
      <c r="BB109" t="s">
        <v>6194</v>
      </c>
    </row>
    <row r="110" spans="1:54">
      <c r="A110" t="s">
        <v>6196</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6194</v>
      </c>
      <c r="O110">
        <v>49</v>
      </c>
      <c r="P110">
        <v>41</v>
      </c>
      <c r="Q110">
        <v>24.4068</v>
      </c>
      <c r="R110">
        <v>0.83673500000000001</v>
      </c>
      <c r="S110">
        <v>2.0500000000000001E-2</v>
      </c>
      <c r="T110">
        <v>21.374949999999998</v>
      </c>
      <c r="U110" t="s">
        <v>6194</v>
      </c>
      <c r="V110">
        <v>1</v>
      </c>
      <c r="W110" t="s">
        <v>6194</v>
      </c>
      <c r="X110">
        <v>1</v>
      </c>
      <c r="Y110" t="s">
        <v>6194</v>
      </c>
      <c r="Z110" t="s">
        <v>6194</v>
      </c>
      <c r="AA110" t="s">
        <v>6194</v>
      </c>
      <c r="AB110" t="s">
        <v>6194</v>
      </c>
      <c r="AC110">
        <v>1</v>
      </c>
      <c r="AD110" t="s">
        <v>6194</v>
      </c>
      <c r="AE110" t="s">
        <v>6194</v>
      </c>
      <c r="AF110" t="s">
        <v>6194</v>
      </c>
      <c r="AG110" t="s">
        <v>6194</v>
      </c>
      <c r="AH110" t="s">
        <v>6194</v>
      </c>
      <c r="AI110" t="s">
        <v>6194</v>
      </c>
      <c r="AJ110" t="s">
        <v>6194</v>
      </c>
      <c r="AK110" t="s">
        <v>6194</v>
      </c>
      <c r="AL110" t="s">
        <v>6194</v>
      </c>
      <c r="AM110" t="s">
        <v>6194</v>
      </c>
      <c r="AN110">
        <v>1</v>
      </c>
      <c r="AO110" t="s">
        <v>6194</v>
      </c>
      <c r="AP110" t="s">
        <v>6194</v>
      </c>
      <c r="AQ110" t="s">
        <v>6194</v>
      </c>
      <c r="AR110" t="s">
        <v>6194</v>
      </c>
      <c r="AS110" t="s">
        <v>6194</v>
      </c>
      <c r="AT110">
        <v>4</v>
      </c>
      <c r="AU110" t="s">
        <v>6194</v>
      </c>
      <c r="AV110">
        <v>4</v>
      </c>
      <c r="AW110">
        <v>1</v>
      </c>
      <c r="AX110" t="s">
        <v>6194</v>
      </c>
      <c r="AY110" t="s">
        <v>6194</v>
      </c>
      <c r="AZ110" t="s">
        <v>6194</v>
      </c>
      <c r="BA110" t="s">
        <v>6194</v>
      </c>
      <c r="BB110" t="s">
        <v>6194</v>
      </c>
    </row>
    <row r="111" spans="1:54">
      <c r="A111" t="s">
        <v>6196</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6194</v>
      </c>
      <c r="O111">
        <v>59</v>
      </c>
      <c r="P111">
        <v>45</v>
      </c>
      <c r="Q111">
        <v>23.9879</v>
      </c>
      <c r="R111">
        <v>0.76271199999999995</v>
      </c>
      <c r="S111">
        <v>2.2499999999999999E-2</v>
      </c>
      <c r="T111">
        <v>21.313780000000001</v>
      </c>
      <c r="U111" t="s">
        <v>6194</v>
      </c>
      <c r="V111">
        <v>1</v>
      </c>
      <c r="W111" t="s">
        <v>6194</v>
      </c>
      <c r="X111">
        <v>1</v>
      </c>
      <c r="Y111" t="s">
        <v>6194</v>
      </c>
      <c r="Z111" t="s">
        <v>6194</v>
      </c>
      <c r="AA111" t="s">
        <v>6194</v>
      </c>
      <c r="AB111" t="s">
        <v>6194</v>
      </c>
      <c r="AC111">
        <v>1</v>
      </c>
      <c r="AD111" t="s">
        <v>6194</v>
      </c>
      <c r="AE111" t="s">
        <v>6194</v>
      </c>
      <c r="AF111" t="s">
        <v>6194</v>
      </c>
      <c r="AG111" t="s">
        <v>6194</v>
      </c>
      <c r="AH111" t="s">
        <v>6194</v>
      </c>
      <c r="AI111" t="s">
        <v>6194</v>
      </c>
      <c r="AJ111" t="s">
        <v>6194</v>
      </c>
      <c r="AK111" t="s">
        <v>6194</v>
      </c>
      <c r="AL111" t="s">
        <v>6194</v>
      </c>
      <c r="AM111" t="s">
        <v>6194</v>
      </c>
      <c r="AN111">
        <v>1</v>
      </c>
      <c r="AO111" t="s">
        <v>6194</v>
      </c>
      <c r="AP111" t="s">
        <v>6194</v>
      </c>
      <c r="AQ111" t="s">
        <v>6194</v>
      </c>
      <c r="AR111" t="s">
        <v>6194</v>
      </c>
      <c r="AS111" t="s">
        <v>6194</v>
      </c>
      <c r="AT111">
        <v>4</v>
      </c>
      <c r="AU111" t="s">
        <v>6194</v>
      </c>
      <c r="AV111">
        <v>4</v>
      </c>
      <c r="AW111">
        <v>1</v>
      </c>
      <c r="AX111" t="s">
        <v>6194</v>
      </c>
      <c r="AY111" t="s">
        <v>6194</v>
      </c>
      <c r="AZ111" t="s">
        <v>6194</v>
      </c>
      <c r="BA111" t="s">
        <v>6194</v>
      </c>
      <c r="BB111" t="s">
        <v>6194</v>
      </c>
    </row>
    <row r="112" spans="1:54">
      <c r="A112" t="s">
        <v>6196</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6194</v>
      </c>
      <c r="O112">
        <v>59</v>
      </c>
      <c r="P112">
        <v>45</v>
      </c>
      <c r="Q112">
        <v>21.976800000000001</v>
      </c>
      <c r="R112">
        <v>0.76271199999999995</v>
      </c>
      <c r="S112">
        <v>2.2499999999999999E-2</v>
      </c>
      <c r="T112">
        <v>21.313780000000001</v>
      </c>
      <c r="U112" t="s">
        <v>6194</v>
      </c>
      <c r="V112">
        <v>1</v>
      </c>
      <c r="W112" t="s">
        <v>6194</v>
      </c>
      <c r="X112">
        <v>1</v>
      </c>
      <c r="Y112" t="s">
        <v>6194</v>
      </c>
      <c r="Z112" t="s">
        <v>6194</v>
      </c>
      <c r="AA112" t="s">
        <v>6194</v>
      </c>
      <c r="AB112" t="s">
        <v>6194</v>
      </c>
      <c r="AC112">
        <v>1</v>
      </c>
      <c r="AD112" t="s">
        <v>6194</v>
      </c>
      <c r="AE112" t="s">
        <v>6194</v>
      </c>
      <c r="AF112" t="s">
        <v>6194</v>
      </c>
      <c r="AG112" t="s">
        <v>6194</v>
      </c>
      <c r="AH112" t="s">
        <v>6194</v>
      </c>
      <c r="AI112" t="s">
        <v>6194</v>
      </c>
      <c r="AJ112" t="s">
        <v>6194</v>
      </c>
      <c r="AK112" t="s">
        <v>6194</v>
      </c>
      <c r="AL112" t="s">
        <v>6194</v>
      </c>
      <c r="AM112" t="s">
        <v>6194</v>
      </c>
      <c r="AN112">
        <v>1</v>
      </c>
      <c r="AO112" t="s">
        <v>6194</v>
      </c>
      <c r="AP112" t="s">
        <v>6194</v>
      </c>
      <c r="AQ112" t="s">
        <v>6194</v>
      </c>
      <c r="AR112" t="s">
        <v>6194</v>
      </c>
      <c r="AS112" t="s">
        <v>6194</v>
      </c>
      <c r="AT112">
        <v>4</v>
      </c>
      <c r="AU112" t="s">
        <v>6194</v>
      </c>
      <c r="AV112">
        <v>4</v>
      </c>
      <c r="AW112">
        <v>1</v>
      </c>
      <c r="AX112" t="s">
        <v>6194</v>
      </c>
      <c r="AY112" t="s">
        <v>6194</v>
      </c>
      <c r="AZ112" t="s">
        <v>6194</v>
      </c>
      <c r="BA112" t="s">
        <v>6194</v>
      </c>
      <c r="BB112" t="s">
        <v>6194</v>
      </c>
    </row>
    <row r="113" spans="1:54">
      <c r="A113" t="s">
        <v>6196</v>
      </c>
      <c r="B113">
        <v>2000</v>
      </c>
      <c r="C113">
        <v>1984</v>
      </c>
      <c r="D113" t="s">
        <v>6194</v>
      </c>
      <c r="E113" t="s">
        <v>6194</v>
      </c>
      <c r="F113" t="s">
        <v>6194</v>
      </c>
      <c r="G113" t="s">
        <v>6194</v>
      </c>
      <c r="H113" t="str">
        <f t="shared" si="1"/>
        <v/>
      </c>
      <c r="I113" t="s">
        <v>6194</v>
      </c>
      <c r="J113" t="s">
        <v>6194</v>
      </c>
      <c r="K113" t="s">
        <v>6194</v>
      </c>
      <c r="L113" t="s">
        <v>6194</v>
      </c>
      <c r="M113" t="s">
        <v>6194</v>
      </c>
      <c r="N113" t="s">
        <v>6194</v>
      </c>
      <c r="O113" t="s">
        <v>6194</v>
      </c>
      <c r="P113" t="s">
        <v>6194</v>
      </c>
      <c r="Q113" t="s">
        <v>6194</v>
      </c>
      <c r="R113" t="s">
        <v>6194</v>
      </c>
      <c r="S113" t="s">
        <v>6194</v>
      </c>
      <c r="T113" t="s">
        <v>6194</v>
      </c>
      <c r="U113" t="s">
        <v>6194</v>
      </c>
      <c r="V113" t="s">
        <v>6194</v>
      </c>
      <c r="W113" t="s">
        <v>6194</v>
      </c>
      <c r="X113" t="s">
        <v>6194</v>
      </c>
      <c r="Y113" t="s">
        <v>6194</v>
      </c>
      <c r="Z113" t="s">
        <v>6194</v>
      </c>
      <c r="AA113" t="s">
        <v>6194</v>
      </c>
      <c r="AB113" t="s">
        <v>6194</v>
      </c>
      <c r="AC113" t="s">
        <v>6194</v>
      </c>
      <c r="AD113" t="s">
        <v>6194</v>
      </c>
      <c r="AE113" t="s">
        <v>6194</v>
      </c>
      <c r="AF113" t="s">
        <v>6194</v>
      </c>
      <c r="AG113" t="s">
        <v>6194</v>
      </c>
      <c r="AH113" t="s">
        <v>6194</v>
      </c>
      <c r="AI113" t="s">
        <v>6194</v>
      </c>
      <c r="AJ113" t="s">
        <v>6194</v>
      </c>
      <c r="AK113" t="s">
        <v>6194</v>
      </c>
      <c r="AL113" t="s">
        <v>6194</v>
      </c>
      <c r="AM113" t="s">
        <v>6194</v>
      </c>
      <c r="AN113" t="s">
        <v>6194</v>
      </c>
      <c r="AO113" t="s">
        <v>6194</v>
      </c>
      <c r="AP113" t="s">
        <v>6194</v>
      </c>
      <c r="AQ113" t="s">
        <v>6194</v>
      </c>
      <c r="AR113" t="s">
        <v>6194</v>
      </c>
      <c r="AS113" t="s">
        <v>6194</v>
      </c>
      <c r="AT113" t="s">
        <v>6194</v>
      </c>
      <c r="AU113" t="s">
        <v>6194</v>
      </c>
      <c r="AV113" t="s">
        <v>6194</v>
      </c>
      <c r="AW113" t="s">
        <v>6194</v>
      </c>
      <c r="AX113" t="s">
        <v>6194</v>
      </c>
      <c r="AY113" t="s">
        <v>6194</v>
      </c>
      <c r="AZ113" t="s">
        <v>6194</v>
      </c>
      <c r="BA113" t="s">
        <v>6194</v>
      </c>
      <c r="BB113" t="s">
        <v>6194</v>
      </c>
    </row>
    <row r="114" spans="1:54">
      <c r="A114" t="s">
        <v>6196</v>
      </c>
      <c r="B114">
        <v>2000</v>
      </c>
      <c r="C114">
        <v>1985</v>
      </c>
      <c r="D114" t="s">
        <v>6194</v>
      </c>
      <c r="E114" t="s">
        <v>6194</v>
      </c>
      <c r="F114" t="s">
        <v>6194</v>
      </c>
      <c r="G114" t="s">
        <v>6194</v>
      </c>
      <c r="H114" t="str">
        <f t="shared" si="1"/>
        <v/>
      </c>
      <c r="I114" t="s">
        <v>6194</v>
      </c>
      <c r="J114" t="s">
        <v>6194</v>
      </c>
      <c r="K114" t="s">
        <v>6194</v>
      </c>
      <c r="L114" t="s">
        <v>6194</v>
      </c>
      <c r="M114" t="s">
        <v>6194</v>
      </c>
      <c r="N114" t="s">
        <v>6194</v>
      </c>
      <c r="O114" t="s">
        <v>6194</v>
      </c>
      <c r="P114" t="s">
        <v>6194</v>
      </c>
      <c r="Q114" t="s">
        <v>6194</v>
      </c>
      <c r="R114" t="s">
        <v>6194</v>
      </c>
      <c r="S114" t="s">
        <v>6194</v>
      </c>
      <c r="T114" t="s">
        <v>6194</v>
      </c>
      <c r="U114" t="s">
        <v>6194</v>
      </c>
      <c r="V114" t="s">
        <v>6194</v>
      </c>
      <c r="W114" t="s">
        <v>6194</v>
      </c>
      <c r="X114" t="s">
        <v>6194</v>
      </c>
      <c r="Y114" t="s">
        <v>6194</v>
      </c>
      <c r="Z114" t="s">
        <v>6194</v>
      </c>
      <c r="AA114" t="s">
        <v>6194</v>
      </c>
      <c r="AB114" t="s">
        <v>6194</v>
      </c>
      <c r="AC114" t="s">
        <v>6194</v>
      </c>
      <c r="AD114" t="s">
        <v>6194</v>
      </c>
      <c r="AE114" t="s">
        <v>6194</v>
      </c>
      <c r="AF114" t="s">
        <v>6194</v>
      </c>
      <c r="AG114" t="s">
        <v>6194</v>
      </c>
      <c r="AH114" t="s">
        <v>6194</v>
      </c>
      <c r="AI114" t="s">
        <v>6194</v>
      </c>
      <c r="AJ114" t="s">
        <v>6194</v>
      </c>
      <c r="AK114" t="s">
        <v>6194</v>
      </c>
      <c r="AL114" t="s">
        <v>6194</v>
      </c>
      <c r="AM114" t="s">
        <v>6194</v>
      </c>
      <c r="AN114" t="s">
        <v>6194</v>
      </c>
      <c r="AO114" t="s">
        <v>6194</v>
      </c>
      <c r="AP114" t="s">
        <v>6194</v>
      </c>
      <c r="AQ114" t="s">
        <v>6194</v>
      </c>
      <c r="AR114" t="s">
        <v>6194</v>
      </c>
      <c r="AS114" t="s">
        <v>6194</v>
      </c>
      <c r="AT114" t="s">
        <v>6194</v>
      </c>
      <c r="AU114" t="s">
        <v>6194</v>
      </c>
      <c r="AV114" t="s">
        <v>6194</v>
      </c>
      <c r="AW114" t="s">
        <v>6194</v>
      </c>
      <c r="AX114" t="s">
        <v>6194</v>
      </c>
      <c r="AY114" t="s">
        <v>6194</v>
      </c>
      <c r="AZ114" t="s">
        <v>6194</v>
      </c>
      <c r="BA114" t="s">
        <v>6194</v>
      </c>
      <c r="BB114" t="s">
        <v>6194</v>
      </c>
    </row>
    <row r="115" spans="1:54">
      <c r="A115" t="s">
        <v>6196</v>
      </c>
      <c r="B115">
        <v>2000</v>
      </c>
      <c r="C115">
        <v>1986</v>
      </c>
      <c r="D115" t="s">
        <v>6194</v>
      </c>
      <c r="E115" t="s">
        <v>6194</v>
      </c>
      <c r="F115" t="s">
        <v>6194</v>
      </c>
      <c r="G115" t="s">
        <v>6194</v>
      </c>
      <c r="H115" t="str">
        <f t="shared" si="1"/>
        <v/>
      </c>
      <c r="I115" t="s">
        <v>6194</v>
      </c>
      <c r="J115" t="s">
        <v>6194</v>
      </c>
      <c r="K115" t="s">
        <v>6194</v>
      </c>
      <c r="L115" t="s">
        <v>6194</v>
      </c>
      <c r="M115" t="s">
        <v>6194</v>
      </c>
      <c r="N115" t="s">
        <v>6194</v>
      </c>
      <c r="O115" t="s">
        <v>6194</v>
      </c>
      <c r="P115" t="s">
        <v>6194</v>
      </c>
      <c r="Q115" t="s">
        <v>6194</v>
      </c>
      <c r="R115" t="s">
        <v>6194</v>
      </c>
      <c r="S115" t="s">
        <v>6194</v>
      </c>
      <c r="T115" t="s">
        <v>6194</v>
      </c>
      <c r="U115" t="s">
        <v>6194</v>
      </c>
      <c r="V115" t="s">
        <v>6194</v>
      </c>
      <c r="W115" t="s">
        <v>6194</v>
      </c>
      <c r="X115" t="s">
        <v>6194</v>
      </c>
      <c r="Y115" t="s">
        <v>6194</v>
      </c>
      <c r="Z115" t="s">
        <v>6194</v>
      </c>
      <c r="AA115" t="s">
        <v>6194</v>
      </c>
      <c r="AB115" t="s">
        <v>6194</v>
      </c>
      <c r="AC115" t="s">
        <v>6194</v>
      </c>
      <c r="AD115" t="s">
        <v>6194</v>
      </c>
      <c r="AE115" t="s">
        <v>6194</v>
      </c>
      <c r="AF115" t="s">
        <v>6194</v>
      </c>
      <c r="AG115" t="s">
        <v>6194</v>
      </c>
      <c r="AH115" t="s">
        <v>6194</v>
      </c>
      <c r="AI115" t="s">
        <v>6194</v>
      </c>
      <c r="AJ115" t="s">
        <v>6194</v>
      </c>
      <c r="AK115" t="s">
        <v>6194</v>
      </c>
      <c r="AL115" t="s">
        <v>6194</v>
      </c>
      <c r="AM115" t="s">
        <v>6194</v>
      </c>
      <c r="AN115" t="s">
        <v>6194</v>
      </c>
      <c r="AO115" t="s">
        <v>6194</v>
      </c>
      <c r="AP115" t="s">
        <v>6194</v>
      </c>
      <c r="AQ115" t="s">
        <v>6194</v>
      </c>
      <c r="AR115" t="s">
        <v>6194</v>
      </c>
      <c r="AS115" t="s">
        <v>6194</v>
      </c>
      <c r="AT115" t="s">
        <v>6194</v>
      </c>
      <c r="AU115" t="s">
        <v>6194</v>
      </c>
      <c r="AV115" t="s">
        <v>6194</v>
      </c>
      <c r="AW115" t="s">
        <v>6194</v>
      </c>
      <c r="AX115" t="s">
        <v>6194</v>
      </c>
      <c r="AY115" t="s">
        <v>6194</v>
      </c>
      <c r="AZ115" t="s">
        <v>6194</v>
      </c>
      <c r="BA115" t="s">
        <v>6194</v>
      </c>
      <c r="BB115" t="s">
        <v>6194</v>
      </c>
    </row>
    <row r="116" spans="1:54">
      <c r="A116" t="s">
        <v>6196</v>
      </c>
      <c r="B116">
        <v>2000</v>
      </c>
      <c r="C116">
        <v>1987</v>
      </c>
      <c r="D116" t="s">
        <v>6194</v>
      </c>
      <c r="E116" t="s">
        <v>6194</v>
      </c>
      <c r="F116" t="s">
        <v>6194</v>
      </c>
      <c r="G116" t="s">
        <v>6194</v>
      </c>
      <c r="H116" t="str">
        <f t="shared" si="1"/>
        <v/>
      </c>
      <c r="I116" t="s">
        <v>6194</v>
      </c>
      <c r="J116" t="s">
        <v>6194</v>
      </c>
      <c r="K116" t="s">
        <v>6194</v>
      </c>
      <c r="L116" t="s">
        <v>6194</v>
      </c>
      <c r="M116" t="s">
        <v>6194</v>
      </c>
      <c r="N116" t="s">
        <v>6194</v>
      </c>
      <c r="O116" t="s">
        <v>6194</v>
      </c>
      <c r="P116" t="s">
        <v>6194</v>
      </c>
      <c r="Q116" t="s">
        <v>6194</v>
      </c>
      <c r="R116" t="s">
        <v>6194</v>
      </c>
      <c r="S116" t="s">
        <v>6194</v>
      </c>
      <c r="T116" t="s">
        <v>6194</v>
      </c>
      <c r="U116" t="s">
        <v>6194</v>
      </c>
      <c r="V116" t="s">
        <v>6194</v>
      </c>
      <c r="W116" t="s">
        <v>6194</v>
      </c>
      <c r="X116" t="s">
        <v>6194</v>
      </c>
      <c r="Y116" t="s">
        <v>6194</v>
      </c>
      <c r="Z116" t="s">
        <v>6194</v>
      </c>
      <c r="AA116" t="s">
        <v>6194</v>
      </c>
      <c r="AB116" t="s">
        <v>6194</v>
      </c>
      <c r="AC116" t="s">
        <v>6194</v>
      </c>
      <c r="AD116" t="s">
        <v>6194</v>
      </c>
      <c r="AE116" t="s">
        <v>6194</v>
      </c>
      <c r="AF116" t="s">
        <v>6194</v>
      </c>
      <c r="AG116" t="s">
        <v>6194</v>
      </c>
      <c r="AH116" t="s">
        <v>6194</v>
      </c>
      <c r="AI116" t="s">
        <v>6194</v>
      </c>
      <c r="AJ116" t="s">
        <v>6194</v>
      </c>
      <c r="AK116" t="s">
        <v>6194</v>
      </c>
      <c r="AL116" t="s">
        <v>6194</v>
      </c>
      <c r="AM116" t="s">
        <v>6194</v>
      </c>
      <c r="AN116" t="s">
        <v>6194</v>
      </c>
      <c r="AO116" t="s">
        <v>6194</v>
      </c>
      <c r="AP116" t="s">
        <v>6194</v>
      </c>
      <c r="AQ116" t="s">
        <v>6194</v>
      </c>
      <c r="AR116" t="s">
        <v>6194</v>
      </c>
      <c r="AS116" t="s">
        <v>6194</v>
      </c>
      <c r="AT116" t="s">
        <v>6194</v>
      </c>
      <c r="AU116" t="s">
        <v>6194</v>
      </c>
      <c r="AV116" t="s">
        <v>6194</v>
      </c>
      <c r="AW116" t="s">
        <v>6194</v>
      </c>
      <c r="AX116" t="s">
        <v>6194</v>
      </c>
      <c r="AY116" t="s">
        <v>6194</v>
      </c>
      <c r="AZ116" t="s">
        <v>6194</v>
      </c>
      <c r="BA116" t="s">
        <v>6194</v>
      </c>
      <c r="BB116" t="s">
        <v>6194</v>
      </c>
    </row>
    <row r="117" spans="1:54">
      <c r="A117" t="s">
        <v>6196</v>
      </c>
      <c r="B117">
        <v>2000</v>
      </c>
      <c r="C117">
        <v>1988</v>
      </c>
      <c r="D117" t="s">
        <v>6194</v>
      </c>
      <c r="E117" t="s">
        <v>6194</v>
      </c>
      <c r="F117" t="s">
        <v>6194</v>
      </c>
      <c r="G117" t="s">
        <v>6194</v>
      </c>
      <c r="H117" t="str">
        <f t="shared" si="1"/>
        <v/>
      </c>
      <c r="I117" t="s">
        <v>6194</v>
      </c>
      <c r="J117" t="s">
        <v>6194</v>
      </c>
      <c r="K117" t="s">
        <v>6194</v>
      </c>
      <c r="L117" t="s">
        <v>6194</v>
      </c>
      <c r="M117" t="s">
        <v>6194</v>
      </c>
      <c r="N117" t="s">
        <v>6194</v>
      </c>
      <c r="O117" t="s">
        <v>6194</v>
      </c>
      <c r="P117" t="s">
        <v>6194</v>
      </c>
      <c r="Q117" t="s">
        <v>6194</v>
      </c>
      <c r="R117" t="s">
        <v>6194</v>
      </c>
      <c r="S117" t="s">
        <v>6194</v>
      </c>
      <c r="T117" t="s">
        <v>6194</v>
      </c>
      <c r="U117" t="s">
        <v>6194</v>
      </c>
      <c r="V117" t="s">
        <v>6194</v>
      </c>
      <c r="W117" t="s">
        <v>6194</v>
      </c>
      <c r="X117" t="s">
        <v>6194</v>
      </c>
      <c r="Y117" t="s">
        <v>6194</v>
      </c>
      <c r="Z117" t="s">
        <v>6194</v>
      </c>
      <c r="AA117" t="s">
        <v>6194</v>
      </c>
      <c r="AB117" t="s">
        <v>6194</v>
      </c>
      <c r="AC117" t="s">
        <v>6194</v>
      </c>
      <c r="AD117" t="s">
        <v>6194</v>
      </c>
      <c r="AE117" t="s">
        <v>6194</v>
      </c>
      <c r="AF117" t="s">
        <v>6194</v>
      </c>
      <c r="AG117" t="s">
        <v>6194</v>
      </c>
      <c r="AH117" t="s">
        <v>6194</v>
      </c>
      <c r="AI117" t="s">
        <v>6194</v>
      </c>
      <c r="AJ117" t="s">
        <v>6194</v>
      </c>
      <c r="AK117" t="s">
        <v>6194</v>
      </c>
      <c r="AL117" t="s">
        <v>6194</v>
      </c>
      <c r="AM117" t="s">
        <v>6194</v>
      </c>
      <c r="AN117" t="s">
        <v>6194</v>
      </c>
      <c r="AO117" t="s">
        <v>6194</v>
      </c>
      <c r="AP117" t="s">
        <v>6194</v>
      </c>
      <c r="AQ117" t="s">
        <v>6194</v>
      </c>
      <c r="AR117" t="s">
        <v>6194</v>
      </c>
      <c r="AS117" t="s">
        <v>6194</v>
      </c>
      <c r="AT117" t="s">
        <v>6194</v>
      </c>
      <c r="AU117" t="s">
        <v>6194</v>
      </c>
      <c r="AV117" t="s">
        <v>6194</v>
      </c>
      <c r="AW117" t="s">
        <v>6194</v>
      </c>
      <c r="AX117" t="s">
        <v>6194</v>
      </c>
      <c r="AY117" t="s">
        <v>6194</v>
      </c>
      <c r="AZ117" t="s">
        <v>6194</v>
      </c>
      <c r="BA117" t="s">
        <v>6194</v>
      </c>
      <c r="BB117" t="s">
        <v>6194</v>
      </c>
    </row>
    <row r="118" spans="1:54">
      <c r="A118" t="s">
        <v>6196</v>
      </c>
      <c r="B118">
        <v>2000</v>
      </c>
      <c r="C118">
        <v>1989</v>
      </c>
      <c r="D118" t="s">
        <v>6194</v>
      </c>
      <c r="E118" t="s">
        <v>6194</v>
      </c>
      <c r="F118" t="s">
        <v>6194</v>
      </c>
      <c r="G118" t="s">
        <v>6194</v>
      </c>
      <c r="H118" t="str">
        <f t="shared" si="1"/>
        <v/>
      </c>
      <c r="I118" t="s">
        <v>6194</v>
      </c>
      <c r="J118" t="s">
        <v>6194</v>
      </c>
      <c r="K118" t="s">
        <v>6194</v>
      </c>
      <c r="L118" t="s">
        <v>6194</v>
      </c>
      <c r="M118" t="s">
        <v>6194</v>
      </c>
      <c r="N118" t="s">
        <v>6194</v>
      </c>
      <c r="O118" t="s">
        <v>6194</v>
      </c>
      <c r="P118" t="s">
        <v>6194</v>
      </c>
      <c r="Q118" t="s">
        <v>6194</v>
      </c>
      <c r="R118" t="s">
        <v>6194</v>
      </c>
      <c r="S118" t="s">
        <v>6194</v>
      </c>
      <c r="T118" t="s">
        <v>6194</v>
      </c>
      <c r="U118" t="s">
        <v>6194</v>
      </c>
      <c r="V118" t="s">
        <v>6194</v>
      </c>
      <c r="W118" t="s">
        <v>6194</v>
      </c>
      <c r="X118" t="s">
        <v>6194</v>
      </c>
      <c r="Y118" t="s">
        <v>6194</v>
      </c>
      <c r="Z118" t="s">
        <v>6194</v>
      </c>
      <c r="AA118" t="s">
        <v>6194</v>
      </c>
      <c r="AB118" t="s">
        <v>6194</v>
      </c>
      <c r="AC118" t="s">
        <v>6194</v>
      </c>
      <c r="AD118" t="s">
        <v>6194</v>
      </c>
      <c r="AE118" t="s">
        <v>6194</v>
      </c>
      <c r="AF118" t="s">
        <v>6194</v>
      </c>
      <c r="AG118" t="s">
        <v>6194</v>
      </c>
      <c r="AH118" t="s">
        <v>6194</v>
      </c>
      <c r="AI118" t="s">
        <v>6194</v>
      </c>
      <c r="AJ118" t="s">
        <v>6194</v>
      </c>
      <c r="AK118" t="s">
        <v>6194</v>
      </c>
      <c r="AL118" t="s">
        <v>6194</v>
      </c>
      <c r="AM118" t="s">
        <v>6194</v>
      </c>
      <c r="AN118" t="s">
        <v>6194</v>
      </c>
      <c r="AO118" t="s">
        <v>6194</v>
      </c>
      <c r="AP118" t="s">
        <v>6194</v>
      </c>
      <c r="AQ118" t="s">
        <v>6194</v>
      </c>
      <c r="AR118" t="s">
        <v>6194</v>
      </c>
      <c r="AS118" t="s">
        <v>6194</v>
      </c>
      <c r="AT118" t="s">
        <v>6194</v>
      </c>
      <c r="AU118" t="s">
        <v>6194</v>
      </c>
      <c r="AV118" t="s">
        <v>6194</v>
      </c>
      <c r="AW118" t="s">
        <v>6194</v>
      </c>
      <c r="AX118" t="s">
        <v>6194</v>
      </c>
      <c r="AY118" t="s">
        <v>6194</v>
      </c>
      <c r="AZ118" t="s">
        <v>6194</v>
      </c>
      <c r="BA118" t="s">
        <v>6194</v>
      </c>
      <c r="BB118" t="s">
        <v>6194</v>
      </c>
    </row>
    <row r="119" spans="1:54">
      <c r="A119" t="s">
        <v>6196</v>
      </c>
      <c r="B119">
        <v>2000</v>
      </c>
      <c r="C119">
        <v>1990</v>
      </c>
      <c r="D119" t="s">
        <v>6194</v>
      </c>
      <c r="E119" t="s">
        <v>6194</v>
      </c>
      <c r="F119" t="s">
        <v>6194</v>
      </c>
      <c r="G119" t="s">
        <v>6194</v>
      </c>
      <c r="H119" t="str">
        <f t="shared" si="1"/>
        <v/>
      </c>
      <c r="I119" t="s">
        <v>6194</v>
      </c>
      <c r="J119" t="s">
        <v>6194</v>
      </c>
      <c r="K119" t="s">
        <v>6194</v>
      </c>
      <c r="L119" t="s">
        <v>6194</v>
      </c>
      <c r="M119" t="s">
        <v>6194</v>
      </c>
      <c r="N119" t="s">
        <v>6194</v>
      </c>
      <c r="O119" t="s">
        <v>6194</v>
      </c>
      <c r="P119" t="s">
        <v>6194</v>
      </c>
      <c r="Q119" t="s">
        <v>6194</v>
      </c>
      <c r="R119" t="s">
        <v>6194</v>
      </c>
      <c r="S119" t="s">
        <v>6194</v>
      </c>
      <c r="T119" t="s">
        <v>6194</v>
      </c>
      <c r="U119" t="s">
        <v>6194</v>
      </c>
      <c r="V119" t="s">
        <v>6194</v>
      </c>
      <c r="W119" t="s">
        <v>6194</v>
      </c>
      <c r="X119" t="s">
        <v>6194</v>
      </c>
      <c r="Y119" t="s">
        <v>6194</v>
      </c>
      <c r="Z119" t="s">
        <v>6194</v>
      </c>
      <c r="AA119" t="s">
        <v>6194</v>
      </c>
      <c r="AB119" t="s">
        <v>6194</v>
      </c>
      <c r="AC119" t="s">
        <v>6194</v>
      </c>
      <c r="AD119" t="s">
        <v>6194</v>
      </c>
      <c r="AE119" t="s">
        <v>6194</v>
      </c>
      <c r="AF119" t="s">
        <v>6194</v>
      </c>
      <c r="AG119" t="s">
        <v>6194</v>
      </c>
      <c r="AH119" t="s">
        <v>6194</v>
      </c>
      <c r="AI119" t="s">
        <v>6194</v>
      </c>
      <c r="AJ119" t="s">
        <v>6194</v>
      </c>
      <c r="AK119" t="s">
        <v>6194</v>
      </c>
      <c r="AL119" t="s">
        <v>6194</v>
      </c>
      <c r="AM119" t="s">
        <v>6194</v>
      </c>
      <c r="AN119" t="s">
        <v>6194</v>
      </c>
      <c r="AO119" t="s">
        <v>6194</v>
      </c>
      <c r="AP119" t="s">
        <v>6194</v>
      </c>
      <c r="AQ119" t="s">
        <v>6194</v>
      </c>
      <c r="AR119" t="s">
        <v>6194</v>
      </c>
      <c r="AS119" t="s">
        <v>6194</v>
      </c>
      <c r="AT119" t="s">
        <v>6194</v>
      </c>
      <c r="AU119" t="s">
        <v>6194</v>
      </c>
      <c r="AV119" t="s">
        <v>6194</v>
      </c>
      <c r="AW119" t="s">
        <v>6194</v>
      </c>
      <c r="AX119" t="s">
        <v>6194</v>
      </c>
      <c r="AY119" t="s">
        <v>6194</v>
      </c>
      <c r="AZ119" t="s">
        <v>6194</v>
      </c>
      <c r="BA119" t="s">
        <v>6194</v>
      </c>
      <c r="BB119" t="s">
        <v>6194</v>
      </c>
    </row>
    <row r="120" spans="1:54">
      <c r="A120" t="s">
        <v>6196</v>
      </c>
      <c r="B120">
        <v>2000</v>
      </c>
      <c r="C120">
        <v>1991</v>
      </c>
      <c r="D120" t="s">
        <v>6194</v>
      </c>
      <c r="E120" t="s">
        <v>6194</v>
      </c>
      <c r="F120" t="s">
        <v>6194</v>
      </c>
      <c r="G120" t="s">
        <v>6194</v>
      </c>
      <c r="H120" t="str">
        <f t="shared" si="1"/>
        <v/>
      </c>
      <c r="I120" t="s">
        <v>6194</v>
      </c>
      <c r="J120" t="s">
        <v>6194</v>
      </c>
      <c r="K120" t="s">
        <v>6194</v>
      </c>
      <c r="L120" t="s">
        <v>6194</v>
      </c>
      <c r="M120" t="s">
        <v>6194</v>
      </c>
      <c r="N120" t="s">
        <v>6194</v>
      </c>
      <c r="O120" t="s">
        <v>6194</v>
      </c>
      <c r="P120" t="s">
        <v>6194</v>
      </c>
      <c r="Q120" t="s">
        <v>6194</v>
      </c>
      <c r="R120" t="s">
        <v>6194</v>
      </c>
      <c r="S120" t="s">
        <v>6194</v>
      </c>
      <c r="T120" t="s">
        <v>6194</v>
      </c>
      <c r="U120" t="s">
        <v>6194</v>
      </c>
      <c r="V120" t="s">
        <v>6194</v>
      </c>
      <c r="W120" t="s">
        <v>6194</v>
      </c>
      <c r="X120" t="s">
        <v>6194</v>
      </c>
      <c r="Y120" t="s">
        <v>6194</v>
      </c>
      <c r="Z120" t="s">
        <v>6194</v>
      </c>
      <c r="AA120" t="s">
        <v>6194</v>
      </c>
      <c r="AB120" t="s">
        <v>6194</v>
      </c>
      <c r="AC120" t="s">
        <v>6194</v>
      </c>
      <c r="AD120" t="s">
        <v>6194</v>
      </c>
      <c r="AE120" t="s">
        <v>6194</v>
      </c>
      <c r="AF120" t="s">
        <v>6194</v>
      </c>
      <c r="AG120" t="s">
        <v>6194</v>
      </c>
      <c r="AH120" t="s">
        <v>6194</v>
      </c>
      <c r="AI120" t="s">
        <v>6194</v>
      </c>
      <c r="AJ120" t="s">
        <v>6194</v>
      </c>
      <c r="AK120" t="s">
        <v>6194</v>
      </c>
      <c r="AL120" t="s">
        <v>6194</v>
      </c>
      <c r="AM120" t="s">
        <v>6194</v>
      </c>
      <c r="AN120" t="s">
        <v>6194</v>
      </c>
      <c r="AO120" t="s">
        <v>6194</v>
      </c>
      <c r="AP120" t="s">
        <v>6194</v>
      </c>
      <c r="AQ120" t="s">
        <v>6194</v>
      </c>
      <c r="AR120" t="s">
        <v>6194</v>
      </c>
      <c r="AS120" t="s">
        <v>6194</v>
      </c>
      <c r="AT120" t="s">
        <v>6194</v>
      </c>
      <c r="AU120" t="s">
        <v>6194</v>
      </c>
      <c r="AV120" t="s">
        <v>6194</v>
      </c>
      <c r="AW120" t="s">
        <v>6194</v>
      </c>
      <c r="AX120" t="s">
        <v>6194</v>
      </c>
      <c r="AY120" t="s">
        <v>6194</v>
      </c>
      <c r="AZ120" t="s">
        <v>6194</v>
      </c>
      <c r="BA120" t="s">
        <v>6194</v>
      </c>
      <c r="BB120" t="s">
        <v>6194</v>
      </c>
    </row>
    <row r="121" spans="1:54">
      <c r="A121" t="s">
        <v>6196</v>
      </c>
      <c r="B121">
        <v>2000</v>
      </c>
      <c r="C121">
        <v>1992</v>
      </c>
      <c r="D121" t="s">
        <v>6194</v>
      </c>
      <c r="E121" t="s">
        <v>6194</v>
      </c>
      <c r="F121" t="s">
        <v>6194</v>
      </c>
      <c r="G121" t="s">
        <v>6194</v>
      </c>
      <c r="H121" t="str">
        <f t="shared" si="1"/>
        <v/>
      </c>
      <c r="I121" t="s">
        <v>6194</v>
      </c>
      <c r="J121" t="s">
        <v>6194</v>
      </c>
      <c r="K121" t="s">
        <v>6194</v>
      </c>
      <c r="L121" t="s">
        <v>6194</v>
      </c>
      <c r="M121" t="s">
        <v>6194</v>
      </c>
      <c r="N121" t="s">
        <v>6194</v>
      </c>
      <c r="O121" t="s">
        <v>6194</v>
      </c>
      <c r="P121" t="s">
        <v>6194</v>
      </c>
      <c r="Q121" t="s">
        <v>6194</v>
      </c>
      <c r="R121" t="s">
        <v>6194</v>
      </c>
      <c r="S121" t="s">
        <v>6194</v>
      </c>
      <c r="T121" t="s">
        <v>6194</v>
      </c>
      <c r="U121" t="s">
        <v>6194</v>
      </c>
      <c r="V121" t="s">
        <v>6194</v>
      </c>
      <c r="W121" t="s">
        <v>6194</v>
      </c>
      <c r="X121" t="s">
        <v>6194</v>
      </c>
      <c r="Y121" t="s">
        <v>6194</v>
      </c>
      <c r="Z121" t="s">
        <v>6194</v>
      </c>
      <c r="AA121" t="s">
        <v>6194</v>
      </c>
      <c r="AB121" t="s">
        <v>6194</v>
      </c>
      <c r="AC121" t="s">
        <v>6194</v>
      </c>
      <c r="AD121" t="s">
        <v>6194</v>
      </c>
      <c r="AE121" t="s">
        <v>6194</v>
      </c>
      <c r="AF121" t="s">
        <v>6194</v>
      </c>
      <c r="AG121" t="s">
        <v>6194</v>
      </c>
      <c r="AH121" t="s">
        <v>6194</v>
      </c>
      <c r="AI121" t="s">
        <v>6194</v>
      </c>
      <c r="AJ121" t="s">
        <v>6194</v>
      </c>
      <c r="AK121" t="s">
        <v>6194</v>
      </c>
      <c r="AL121" t="s">
        <v>6194</v>
      </c>
      <c r="AM121" t="s">
        <v>6194</v>
      </c>
      <c r="AN121" t="s">
        <v>6194</v>
      </c>
      <c r="AO121" t="s">
        <v>6194</v>
      </c>
      <c r="AP121" t="s">
        <v>6194</v>
      </c>
      <c r="AQ121" t="s">
        <v>6194</v>
      </c>
      <c r="AR121" t="s">
        <v>6194</v>
      </c>
      <c r="AS121" t="s">
        <v>6194</v>
      </c>
      <c r="AT121" t="s">
        <v>6194</v>
      </c>
      <c r="AU121" t="s">
        <v>6194</v>
      </c>
      <c r="AV121" t="s">
        <v>6194</v>
      </c>
      <c r="AW121" t="s">
        <v>6194</v>
      </c>
      <c r="AX121" t="s">
        <v>6194</v>
      </c>
      <c r="AY121" t="s">
        <v>6194</v>
      </c>
      <c r="AZ121" t="s">
        <v>6194</v>
      </c>
      <c r="BA121" t="s">
        <v>6194</v>
      </c>
      <c r="BB121" t="s">
        <v>6194</v>
      </c>
    </row>
    <row r="122" spans="1:54">
      <c r="A122" t="s">
        <v>6196</v>
      </c>
      <c r="B122">
        <v>2000</v>
      </c>
      <c r="C122">
        <v>1993</v>
      </c>
      <c r="D122" t="s">
        <v>6194</v>
      </c>
      <c r="E122" t="s">
        <v>6194</v>
      </c>
      <c r="F122" t="s">
        <v>6194</v>
      </c>
      <c r="G122" t="s">
        <v>6194</v>
      </c>
      <c r="H122" t="str">
        <f t="shared" si="1"/>
        <v/>
      </c>
      <c r="I122" t="s">
        <v>6194</v>
      </c>
      <c r="J122" t="s">
        <v>6194</v>
      </c>
      <c r="K122" t="s">
        <v>6194</v>
      </c>
      <c r="L122" t="s">
        <v>6194</v>
      </c>
      <c r="M122" t="s">
        <v>6194</v>
      </c>
      <c r="N122" t="s">
        <v>6194</v>
      </c>
      <c r="O122" t="s">
        <v>6194</v>
      </c>
      <c r="P122" t="s">
        <v>6194</v>
      </c>
      <c r="Q122" t="s">
        <v>6194</v>
      </c>
      <c r="R122" t="s">
        <v>6194</v>
      </c>
      <c r="S122" t="s">
        <v>6194</v>
      </c>
      <c r="T122" t="s">
        <v>6194</v>
      </c>
      <c r="U122" t="s">
        <v>6194</v>
      </c>
      <c r="V122" t="s">
        <v>6194</v>
      </c>
      <c r="W122" t="s">
        <v>6194</v>
      </c>
      <c r="X122" t="s">
        <v>6194</v>
      </c>
      <c r="Y122" t="s">
        <v>6194</v>
      </c>
      <c r="Z122" t="s">
        <v>6194</v>
      </c>
      <c r="AA122" t="s">
        <v>6194</v>
      </c>
      <c r="AB122" t="s">
        <v>6194</v>
      </c>
      <c r="AC122" t="s">
        <v>6194</v>
      </c>
      <c r="AD122" t="s">
        <v>6194</v>
      </c>
      <c r="AE122" t="s">
        <v>6194</v>
      </c>
      <c r="AF122" t="s">
        <v>6194</v>
      </c>
      <c r="AG122" t="s">
        <v>6194</v>
      </c>
      <c r="AH122" t="s">
        <v>6194</v>
      </c>
      <c r="AI122" t="s">
        <v>6194</v>
      </c>
      <c r="AJ122" t="s">
        <v>6194</v>
      </c>
      <c r="AK122" t="s">
        <v>6194</v>
      </c>
      <c r="AL122" t="s">
        <v>6194</v>
      </c>
      <c r="AM122" t="s">
        <v>6194</v>
      </c>
      <c r="AN122" t="s">
        <v>6194</v>
      </c>
      <c r="AO122" t="s">
        <v>6194</v>
      </c>
      <c r="AP122" t="s">
        <v>6194</v>
      </c>
      <c r="AQ122" t="s">
        <v>6194</v>
      </c>
      <c r="AR122" t="s">
        <v>6194</v>
      </c>
      <c r="AS122" t="s">
        <v>6194</v>
      </c>
      <c r="AT122" t="s">
        <v>6194</v>
      </c>
      <c r="AU122" t="s">
        <v>6194</v>
      </c>
      <c r="AV122" t="s">
        <v>6194</v>
      </c>
      <c r="AW122" t="s">
        <v>6194</v>
      </c>
      <c r="AX122" t="s">
        <v>6194</v>
      </c>
      <c r="AY122" t="s">
        <v>6194</v>
      </c>
      <c r="AZ122" t="s">
        <v>6194</v>
      </c>
      <c r="BA122" t="s">
        <v>6194</v>
      </c>
      <c r="BB122" t="s">
        <v>6194</v>
      </c>
    </row>
    <row r="123" spans="1:54">
      <c r="A123" t="s">
        <v>6196</v>
      </c>
      <c r="B123">
        <v>2000</v>
      </c>
      <c r="C123">
        <v>1994</v>
      </c>
      <c r="D123" t="s">
        <v>6194</v>
      </c>
      <c r="E123" t="s">
        <v>6194</v>
      </c>
      <c r="F123" t="s">
        <v>6194</v>
      </c>
      <c r="G123" t="s">
        <v>6194</v>
      </c>
      <c r="H123" t="str">
        <f t="shared" si="1"/>
        <v/>
      </c>
      <c r="I123" t="s">
        <v>6194</v>
      </c>
      <c r="J123" t="s">
        <v>6194</v>
      </c>
      <c r="K123" t="s">
        <v>6194</v>
      </c>
      <c r="L123" t="s">
        <v>6194</v>
      </c>
      <c r="M123" t="s">
        <v>6194</v>
      </c>
      <c r="N123" t="s">
        <v>6194</v>
      </c>
      <c r="O123" t="s">
        <v>6194</v>
      </c>
      <c r="P123" t="s">
        <v>6194</v>
      </c>
      <c r="Q123" t="s">
        <v>6194</v>
      </c>
      <c r="R123" t="s">
        <v>6194</v>
      </c>
      <c r="S123" t="s">
        <v>6194</v>
      </c>
      <c r="T123" t="s">
        <v>6194</v>
      </c>
      <c r="U123" t="s">
        <v>6194</v>
      </c>
      <c r="V123" t="s">
        <v>6194</v>
      </c>
      <c r="W123" t="s">
        <v>6194</v>
      </c>
      <c r="X123" t="s">
        <v>6194</v>
      </c>
      <c r="Y123" t="s">
        <v>6194</v>
      </c>
      <c r="Z123" t="s">
        <v>6194</v>
      </c>
      <c r="AA123" t="s">
        <v>6194</v>
      </c>
      <c r="AB123" t="s">
        <v>6194</v>
      </c>
      <c r="AC123" t="s">
        <v>6194</v>
      </c>
      <c r="AD123" t="s">
        <v>6194</v>
      </c>
      <c r="AE123" t="s">
        <v>6194</v>
      </c>
      <c r="AF123" t="s">
        <v>6194</v>
      </c>
      <c r="AG123" t="s">
        <v>6194</v>
      </c>
      <c r="AH123" t="s">
        <v>6194</v>
      </c>
      <c r="AI123" t="s">
        <v>6194</v>
      </c>
      <c r="AJ123" t="s">
        <v>6194</v>
      </c>
      <c r="AK123" t="s">
        <v>6194</v>
      </c>
      <c r="AL123" t="s">
        <v>6194</v>
      </c>
      <c r="AM123" t="s">
        <v>6194</v>
      </c>
      <c r="AN123" t="s">
        <v>6194</v>
      </c>
      <c r="AO123" t="s">
        <v>6194</v>
      </c>
      <c r="AP123" t="s">
        <v>6194</v>
      </c>
      <c r="AQ123" t="s">
        <v>6194</v>
      </c>
      <c r="AR123" t="s">
        <v>6194</v>
      </c>
      <c r="AS123" t="s">
        <v>6194</v>
      </c>
      <c r="AT123" t="s">
        <v>6194</v>
      </c>
      <c r="AU123" t="s">
        <v>6194</v>
      </c>
      <c r="AV123" t="s">
        <v>6194</v>
      </c>
      <c r="AW123" t="s">
        <v>6194</v>
      </c>
      <c r="AX123" t="s">
        <v>6194</v>
      </c>
      <c r="AY123" t="s">
        <v>6194</v>
      </c>
      <c r="AZ123" t="s">
        <v>6194</v>
      </c>
      <c r="BA123" t="s">
        <v>6194</v>
      </c>
      <c r="BB123" t="s">
        <v>6194</v>
      </c>
    </row>
    <row r="124" spans="1:54">
      <c r="A124" t="s">
        <v>6196</v>
      </c>
      <c r="B124">
        <v>2000</v>
      </c>
      <c r="C124">
        <v>1995</v>
      </c>
      <c r="D124" t="s">
        <v>6194</v>
      </c>
      <c r="E124" t="s">
        <v>6194</v>
      </c>
      <c r="F124" t="s">
        <v>6194</v>
      </c>
      <c r="G124" t="s">
        <v>6194</v>
      </c>
      <c r="H124" t="str">
        <f t="shared" si="1"/>
        <v/>
      </c>
      <c r="I124" t="s">
        <v>6194</v>
      </c>
      <c r="J124" t="s">
        <v>6194</v>
      </c>
      <c r="K124" t="s">
        <v>6194</v>
      </c>
      <c r="L124" t="s">
        <v>6194</v>
      </c>
      <c r="M124" t="s">
        <v>6194</v>
      </c>
      <c r="N124" t="s">
        <v>6194</v>
      </c>
      <c r="O124" t="s">
        <v>6194</v>
      </c>
      <c r="P124" t="s">
        <v>6194</v>
      </c>
      <c r="Q124" t="s">
        <v>6194</v>
      </c>
      <c r="R124" t="s">
        <v>6194</v>
      </c>
      <c r="S124" t="s">
        <v>6194</v>
      </c>
      <c r="T124" t="s">
        <v>6194</v>
      </c>
      <c r="U124" t="s">
        <v>6194</v>
      </c>
      <c r="V124" t="s">
        <v>6194</v>
      </c>
      <c r="W124" t="s">
        <v>6194</v>
      </c>
      <c r="X124" t="s">
        <v>6194</v>
      </c>
      <c r="Y124" t="s">
        <v>6194</v>
      </c>
      <c r="Z124" t="s">
        <v>6194</v>
      </c>
      <c r="AA124" t="s">
        <v>6194</v>
      </c>
      <c r="AB124" t="s">
        <v>6194</v>
      </c>
      <c r="AC124" t="s">
        <v>6194</v>
      </c>
      <c r="AD124" t="s">
        <v>6194</v>
      </c>
      <c r="AE124" t="s">
        <v>6194</v>
      </c>
      <c r="AF124" t="s">
        <v>6194</v>
      </c>
      <c r="AG124" t="s">
        <v>6194</v>
      </c>
      <c r="AH124" t="s">
        <v>6194</v>
      </c>
      <c r="AI124" t="s">
        <v>6194</v>
      </c>
      <c r="AJ124" t="s">
        <v>6194</v>
      </c>
      <c r="AK124" t="s">
        <v>6194</v>
      </c>
      <c r="AL124" t="s">
        <v>6194</v>
      </c>
      <c r="AM124" t="s">
        <v>6194</v>
      </c>
      <c r="AN124" t="s">
        <v>6194</v>
      </c>
      <c r="AO124" t="s">
        <v>6194</v>
      </c>
      <c r="AP124" t="s">
        <v>6194</v>
      </c>
      <c r="AQ124" t="s">
        <v>6194</v>
      </c>
      <c r="AR124" t="s">
        <v>6194</v>
      </c>
      <c r="AS124" t="s">
        <v>6194</v>
      </c>
      <c r="AT124" t="s">
        <v>6194</v>
      </c>
      <c r="AU124" t="s">
        <v>6194</v>
      </c>
      <c r="AV124" t="s">
        <v>6194</v>
      </c>
      <c r="AW124" t="s">
        <v>6194</v>
      </c>
      <c r="AX124" t="s">
        <v>6194</v>
      </c>
      <c r="AY124" t="s">
        <v>6194</v>
      </c>
      <c r="AZ124" t="s">
        <v>6194</v>
      </c>
      <c r="BA124" t="s">
        <v>6194</v>
      </c>
      <c r="BB124" t="s">
        <v>6194</v>
      </c>
    </row>
    <row r="125" spans="1:54">
      <c r="A125" t="s">
        <v>6196</v>
      </c>
      <c r="B125">
        <v>2000</v>
      </c>
      <c r="C125">
        <v>1996</v>
      </c>
      <c r="D125" t="s">
        <v>6194</v>
      </c>
      <c r="E125" t="s">
        <v>6194</v>
      </c>
      <c r="F125" t="s">
        <v>6194</v>
      </c>
      <c r="G125" t="s">
        <v>6194</v>
      </c>
      <c r="H125" t="str">
        <f t="shared" si="1"/>
        <v/>
      </c>
      <c r="I125" t="s">
        <v>6194</v>
      </c>
      <c r="J125" t="s">
        <v>6194</v>
      </c>
      <c r="K125" t="s">
        <v>6194</v>
      </c>
      <c r="L125" t="s">
        <v>6194</v>
      </c>
      <c r="M125" t="s">
        <v>6194</v>
      </c>
      <c r="N125" t="s">
        <v>6194</v>
      </c>
      <c r="O125" t="s">
        <v>6194</v>
      </c>
      <c r="P125" t="s">
        <v>6194</v>
      </c>
      <c r="Q125" t="s">
        <v>6194</v>
      </c>
      <c r="R125" t="s">
        <v>6194</v>
      </c>
      <c r="S125" t="s">
        <v>6194</v>
      </c>
      <c r="T125" t="s">
        <v>6194</v>
      </c>
      <c r="U125" t="s">
        <v>6194</v>
      </c>
      <c r="V125" t="s">
        <v>6194</v>
      </c>
      <c r="W125" t="s">
        <v>6194</v>
      </c>
      <c r="X125" t="s">
        <v>6194</v>
      </c>
      <c r="Y125" t="s">
        <v>6194</v>
      </c>
      <c r="Z125" t="s">
        <v>6194</v>
      </c>
      <c r="AA125" t="s">
        <v>6194</v>
      </c>
      <c r="AB125" t="s">
        <v>6194</v>
      </c>
      <c r="AC125" t="s">
        <v>6194</v>
      </c>
      <c r="AD125" t="s">
        <v>6194</v>
      </c>
      <c r="AE125" t="s">
        <v>6194</v>
      </c>
      <c r="AF125" t="s">
        <v>6194</v>
      </c>
      <c r="AG125" t="s">
        <v>6194</v>
      </c>
      <c r="AH125" t="s">
        <v>6194</v>
      </c>
      <c r="AI125" t="s">
        <v>6194</v>
      </c>
      <c r="AJ125" t="s">
        <v>6194</v>
      </c>
      <c r="AK125" t="s">
        <v>6194</v>
      </c>
      <c r="AL125" t="s">
        <v>6194</v>
      </c>
      <c r="AM125" t="s">
        <v>6194</v>
      </c>
      <c r="AN125" t="s">
        <v>6194</v>
      </c>
      <c r="AO125" t="s">
        <v>6194</v>
      </c>
      <c r="AP125" t="s">
        <v>6194</v>
      </c>
      <c r="AQ125" t="s">
        <v>6194</v>
      </c>
      <c r="AR125" t="s">
        <v>6194</v>
      </c>
      <c r="AS125" t="s">
        <v>6194</v>
      </c>
      <c r="AT125" t="s">
        <v>6194</v>
      </c>
      <c r="AU125" t="s">
        <v>6194</v>
      </c>
      <c r="AV125" t="s">
        <v>6194</v>
      </c>
      <c r="AW125" t="s">
        <v>6194</v>
      </c>
      <c r="AX125" t="s">
        <v>6194</v>
      </c>
      <c r="AY125" t="s">
        <v>6194</v>
      </c>
      <c r="AZ125" t="s">
        <v>6194</v>
      </c>
      <c r="BA125" t="s">
        <v>6194</v>
      </c>
      <c r="BB125" t="s">
        <v>6194</v>
      </c>
    </row>
    <row r="126" spans="1:54">
      <c r="A126" t="s">
        <v>6196</v>
      </c>
      <c r="B126">
        <v>2000</v>
      </c>
      <c r="C126">
        <v>1997</v>
      </c>
      <c r="D126" t="s">
        <v>6194</v>
      </c>
      <c r="E126" t="s">
        <v>6194</v>
      </c>
      <c r="F126" t="s">
        <v>6194</v>
      </c>
      <c r="G126" t="s">
        <v>6194</v>
      </c>
      <c r="H126" t="str">
        <f t="shared" si="1"/>
        <v/>
      </c>
      <c r="I126" t="s">
        <v>6194</v>
      </c>
      <c r="J126" t="s">
        <v>6194</v>
      </c>
      <c r="K126" t="s">
        <v>6194</v>
      </c>
      <c r="L126" t="s">
        <v>6194</v>
      </c>
      <c r="M126" t="s">
        <v>6194</v>
      </c>
      <c r="N126" t="s">
        <v>6194</v>
      </c>
      <c r="O126" t="s">
        <v>6194</v>
      </c>
      <c r="P126" t="s">
        <v>6194</v>
      </c>
      <c r="Q126" t="s">
        <v>6194</v>
      </c>
      <c r="R126" t="s">
        <v>6194</v>
      </c>
      <c r="S126" t="s">
        <v>6194</v>
      </c>
      <c r="T126" t="s">
        <v>6194</v>
      </c>
      <c r="U126" t="s">
        <v>6194</v>
      </c>
      <c r="V126" t="s">
        <v>6194</v>
      </c>
      <c r="W126" t="s">
        <v>6194</v>
      </c>
      <c r="X126" t="s">
        <v>6194</v>
      </c>
      <c r="Y126" t="s">
        <v>6194</v>
      </c>
      <c r="Z126" t="s">
        <v>6194</v>
      </c>
      <c r="AA126" t="s">
        <v>6194</v>
      </c>
      <c r="AB126" t="s">
        <v>6194</v>
      </c>
      <c r="AC126" t="s">
        <v>6194</v>
      </c>
      <c r="AD126" t="s">
        <v>6194</v>
      </c>
      <c r="AE126" t="s">
        <v>6194</v>
      </c>
      <c r="AF126" t="s">
        <v>6194</v>
      </c>
      <c r="AG126" t="s">
        <v>6194</v>
      </c>
      <c r="AH126" t="s">
        <v>6194</v>
      </c>
      <c r="AI126" t="s">
        <v>6194</v>
      </c>
      <c r="AJ126" t="s">
        <v>6194</v>
      </c>
      <c r="AK126" t="s">
        <v>6194</v>
      </c>
      <c r="AL126" t="s">
        <v>6194</v>
      </c>
      <c r="AM126" t="s">
        <v>6194</v>
      </c>
      <c r="AN126" t="s">
        <v>6194</v>
      </c>
      <c r="AO126" t="s">
        <v>6194</v>
      </c>
      <c r="AP126" t="s">
        <v>6194</v>
      </c>
      <c r="AQ126" t="s">
        <v>6194</v>
      </c>
      <c r="AR126" t="s">
        <v>6194</v>
      </c>
      <c r="AS126" t="s">
        <v>6194</v>
      </c>
      <c r="AT126" t="s">
        <v>6194</v>
      </c>
      <c r="AU126" t="s">
        <v>6194</v>
      </c>
      <c r="AV126" t="s">
        <v>6194</v>
      </c>
      <c r="AW126" t="s">
        <v>6194</v>
      </c>
      <c r="AX126" t="s">
        <v>6194</v>
      </c>
      <c r="AY126" t="s">
        <v>6194</v>
      </c>
      <c r="AZ126" t="s">
        <v>6194</v>
      </c>
      <c r="BA126" t="s">
        <v>6194</v>
      </c>
      <c r="BB126" t="s">
        <v>6194</v>
      </c>
    </row>
    <row r="127" spans="1:54">
      <c r="A127" t="s">
        <v>6196</v>
      </c>
      <c r="B127">
        <v>2000</v>
      </c>
      <c r="C127">
        <v>1998</v>
      </c>
      <c r="D127" t="s">
        <v>6194</v>
      </c>
      <c r="E127" t="s">
        <v>6194</v>
      </c>
      <c r="F127" t="s">
        <v>6194</v>
      </c>
      <c r="G127" t="s">
        <v>6194</v>
      </c>
      <c r="H127" t="str">
        <f t="shared" si="1"/>
        <v/>
      </c>
      <c r="I127" t="s">
        <v>6194</v>
      </c>
      <c r="J127" t="s">
        <v>6194</v>
      </c>
      <c r="K127" t="s">
        <v>6194</v>
      </c>
      <c r="L127" t="s">
        <v>6194</v>
      </c>
      <c r="M127" t="s">
        <v>6194</v>
      </c>
      <c r="N127" t="s">
        <v>6194</v>
      </c>
      <c r="O127" t="s">
        <v>6194</v>
      </c>
      <c r="P127" t="s">
        <v>6194</v>
      </c>
      <c r="Q127" t="s">
        <v>6194</v>
      </c>
      <c r="R127" t="s">
        <v>6194</v>
      </c>
      <c r="S127" t="s">
        <v>6194</v>
      </c>
      <c r="T127" t="s">
        <v>6194</v>
      </c>
      <c r="U127" t="s">
        <v>6194</v>
      </c>
      <c r="V127" t="s">
        <v>6194</v>
      </c>
      <c r="W127" t="s">
        <v>6194</v>
      </c>
      <c r="X127" t="s">
        <v>6194</v>
      </c>
      <c r="Y127" t="s">
        <v>6194</v>
      </c>
      <c r="Z127" t="s">
        <v>6194</v>
      </c>
      <c r="AA127" t="s">
        <v>6194</v>
      </c>
      <c r="AB127" t="s">
        <v>6194</v>
      </c>
      <c r="AC127" t="s">
        <v>6194</v>
      </c>
      <c r="AD127" t="s">
        <v>6194</v>
      </c>
      <c r="AE127" t="s">
        <v>6194</v>
      </c>
      <c r="AF127" t="s">
        <v>6194</v>
      </c>
      <c r="AG127" t="s">
        <v>6194</v>
      </c>
      <c r="AH127" t="s">
        <v>6194</v>
      </c>
      <c r="AI127" t="s">
        <v>6194</v>
      </c>
      <c r="AJ127" t="s">
        <v>6194</v>
      </c>
      <c r="AK127" t="s">
        <v>6194</v>
      </c>
      <c r="AL127" t="s">
        <v>6194</v>
      </c>
      <c r="AM127" t="s">
        <v>6194</v>
      </c>
      <c r="AN127" t="s">
        <v>6194</v>
      </c>
      <c r="AO127" t="s">
        <v>6194</v>
      </c>
      <c r="AP127" t="s">
        <v>6194</v>
      </c>
      <c r="AQ127" t="s">
        <v>6194</v>
      </c>
      <c r="AR127" t="s">
        <v>6194</v>
      </c>
      <c r="AS127" t="s">
        <v>6194</v>
      </c>
      <c r="AT127" t="s">
        <v>6194</v>
      </c>
      <c r="AU127" t="s">
        <v>6194</v>
      </c>
      <c r="AV127" t="s">
        <v>6194</v>
      </c>
      <c r="AW127" t="s">
        <v>6194</v>
      </c>
      <c r="AX127" t="s">
        <v>6194</v>
      </c>
      <c r="AY127" t="s">
        <v>6194</v>
      </c>
      <c r="AZ127" t="s">
        <v>6194</v>
      </c>
      <c r="BA127" t="s">
        <v>6194</v>
      </c>
      <c r="BB127" t="s">
        <v>6194</v>
      </c>
    </row>
    <row r="128" spans="1:54">
      <c r="A128" t="s">
        <v>6196</v>
      </c>
      <c r="B128">
        <v>2000</v>
      </c>
      <c r="C128">
        <v>1999</v>
      </c>
      <c r="D128" t="s">
        <v>6194</v>
      </c>
      <c r="E128" t="s">
        <v>6194</v>
      </c>
      <c r="F128" t="s">
        <v>6194</v>
      </c>
      <c r="G128" t="s">
        <v>6194</v>
      </c>
      <c r="H128" t="str">
        <f t="shared" si="1"/>
        <v/>
      </c>
      <c r="I128" t="s">
        <v>6194</v>
      </c>
      <c r="J128" t="s">
        <v>6194</v>
      </c>
      <c r="K128" t="s">
        <v>6194</v>
      </c>
      <c r="L128" t="s">
        <v>6194</v>
      </c>
      <c r="M128" t="s">
        <v>6194</v>
      </c>
      <c r="N128" t="s">
        <v>6194</v>
      </c>
      <c r="O128" t="s">
        <v>6194</v>
      </c>
      <c r="P128" t="s">
        <v>6194</v>
      </c>
      <c r="Q128" t="s">
        <v>6194</v>
      </c>
      <c r="R128" t="s">
        <v>6194</v>
      </c>
      <c r="S128" t="s">
        <v>6194</v>
      </c>
      <c r="T128" t="s">
        <v>6194</v>
      </c>
      <c r="U128" t="s">
        <v>6194</v>
      </c>
      <c r="V128" t="s">
        <v>6194</v>
      </c>
      <c r="W128" t="s">
        <v>6194</v>
      </c>
      <c r="X128" t="s">
        <v>6194</v>
      </c>
      <c r="Y128" t="s">
        <v>6194</v>
      </c>
      <c r="Z128" t="s">
        <v>6194</v>
      </c>
      <c r="AA128" t="s">
        <v>6194</v>
      </c>
      <c r="AB128" t="s">
        <v>6194</v>
      </c>
      <c r="AC128" t="s">
        <v>6194</v>
      </c>
      <c r="AD128" t="s">
        <v>6194</v>
      </c>
      <c r="AE128" t="s">
        <v>6194</v>
      </c>
      <c r="AF128" t="s">
        <v>6194</v>
      </c>
      <c r="AG128" t="s">
        <v>6194</v>
      </c>
      <c r="AH128" t="s">
        <v>6194</v>
      </c>
      <c r="AI128" t="s">
        <v>6194</v>
      </c>
      <c r="AJ128" t="s">
        <v>6194</v>
      </c>
      <c r="AK128" t="s">
        <v>6194</v>
      </c>
      <c r="AL128" t="s">
        <v>6194</v>
      </c>
      <c r="AM128" t="s">
        <v>6194</v>
      </c>
      <c r="AN128" t="s">
        <v>6194</v>
      </c>
      <c r="AO128" t="s">
        <v>6194</v>
      </c>
      <c r="AP128" t="s">
        <v>6194</v>
      </c>
      <c r="AQ128" t="s">
        <v>6194</v>
      </c>
      <c r="AR128" t="s">
        <v>6194</v>
      </c>
      <c r="AS128" t="s">
        <v>6194</v>
      </c>
      <c r="AT128" t="s">
        <v>6194</v>
      </c>
      <c r="AU128" t="s">
        <v>6194</v>
      </c>
      <c r="AV128" t="s">
        <v>6194</v>
      </c>
      <c r="AW128" t="s">
        <v>6194</v>
      </c>
      <c r="AX128" t="s">
        <v>6194</v>
      </c>
      <c r="AY128" t="s">
        <v>6194</v>
      </c>
      <c r="AZ128" t="s">
        <v>6194</v>
      </c>
      <c r="BA128" t="s">
        <v>6194</v>
      </c>
      <c r="BB128" t="s">
        <v>6194</v>
      </c>
    </row>
    <row r="129" spans="1:54">
      <c r="A129" t="s">
        <v>6196</v>
      </c>
      <c r="B129">
        <v>2000</v>
      </c>
      <c r="C129">
        <v>2000</v>
      </c>
      <c r="D129" t="s">
        <v>6194</v>
      </c>
      <c r="E129" t="s">
        <v>6194</v>
      </c>
      <c r="F129" t="s">
        <v>6194</v>
      </c>
      <c r="G129" t="s">
        <v>6194</v>
      </c>
      <c r="H129" t="str">
        <f t="shared" si="1"/>
        <v/>
      </c>
      <c r="I129" t="s">
        <v>6194</v>
      </c>
      <c r="J129" t="s">
        <v>6194</v>
      </c>
      <c r="K129" t="s">
        <v>6194</v>
      </c>
      <c r="L129" t="s">
        <v>6194</v>
      </c>
      <c r="M129" t="s">
        <v>6194</v>
      </c>
      <c r="N129" t="s">
        <v>6194</v>
      </c>
      <c r="O129" t="s">
        <v>6194</v>
      </c>
      <c r="P129" t="s">
        <v>6194</v>
      </c>
      <c r="Q129" t="s">
        <v>6194</v>
      </c>
      <c r="R129" t="s">
        <v>6194</v>
      </c>
      <c r="S129" t="s">
        <v>6194</v>
      </c>
      <c r="T129" t="s">
        <v>6194</v>
      </c>
      <c r="U129" t="s">
        <v>6194</v>
      </c>
      <c r="V129" t="s">
        <v>6194</v>
      </c>
      <c r="W129" t="s">
        <v>6194</v>
      </c>
      <c r="X129" t="s">
        <v>6194</v>
      </c>
      <c r="Y129" t="s">
        <v>6194</v>
      </c>
      <c r="Z129" t="s">
        <v>6194</v>
      </c>
      <c r="AA129" t="s">
        <v>6194</v>
      </c>
      <c r="AB129" t="s">
        <v>6194</v>
      </c>
      <c r="AC129" t="s">
        <v>6194</v>
      </c>
      <c r="AD129" t="s">
        <v>6194</v>
      </c>
      <c r="AE129" t="s">
        <v>6194</v>
      </c>
      <c r="AF129" t="s">
        <v>6194</v>
      </c>
      <c r="AG129" t="s">
        <v>6194</v>
      </c>
      <c r="AH129" t="s">
        <v>6194</v>
      </c>
      <c r="AI129" t="s">
        <v>6194</v>
      </c>
      <c r="AJ129" t="s">
        <v>6194</v>
      </c>
      <c r="AK129" t="s">
        <v>6194</v>
      </c>
      <c r="AL129" t="s">
        <v>6194</v>
      </c>
      <c r="AM129" t="s">
        <v>6194</v>
      </c>
      <c r="AN129" t="s">
        <v>6194</v>
      </c>
      <c r="AO129" t="s">
        <v>6194</v>
      </c>
      <c r="AP129" t="s">
        <v>6194</v>
      </c>
      <c r="AQ129" t="s">
        <v>6194</v>
      </c>
      <c r="AR129" t="s">
        <v>6194</v>
      </c>
      <c r="AS129" t="s">
        <v>6194</v>
      </c>
      <c r="AT129" t="s">
        <v>6194</v>
      </c>
      <c r="AU129" t="s">
        <v>6194</v>
      </c>
      <c r="AV129" t="s">
        <v>6194</v>
      </c>
      <c r="AW129" t="s">
        <v>6194</v>
      </c>
      <c r="AX129" t="s">
        <v>6194</v>
      </c>
      <c r="AY129" t="s">
        <v>6194</v>
      </c>
      <c r="AZ129" t="s">
        <v>6194</v>
      </c>
      <c r="BA129" t="s">
        <v>6194</v>
      </c>
      <c r="BB129" t="s">
        <v>6194</v>
      </c>
    </row>
    <row r="130" spans="1:54">
      <c r="A130" t="s">
        <v>6196</v>
      </c>
      <c r="B130">
        <v>2000</v>
      </c>
      <c r="C130">
        <v>2001</v>
      </c>
      <c r="D130" t="s">
        <v>6194</v>
      </c>
      <c r="E130" t="s">
        <v>6194</v>
      </c>
      <c r="F130" t="s">
        <v>6194</v>
      </c>
      <c r="G130" t="s">
        <v>6194</v>
      </c>
      <c r="H130" t="str">
        <f t="shared" si="1"/>
        <v/>
      </c>
      <c r="I130" t="s">
        <v>6194</v>
      </c>
      <c r="J130" t="s">
        <v>6194</v>
      </c>
      <c r="K130" t="s">
        <v>6194</v>
      </c>
      <c r="L130" t="s">
        <v>6194</v>
      </c>
      <c r="M130" t="s">
        <v>6194</v>
      </c>
      <c r="N130" t="s">
        <v>6194</v>
      </c>
      <c r="O130" t="s">
        <v>6194</v>
      </c>
      <c r="P130" t="s">
        <v>6194</v>
      </c>
      <c r="Q130" t="s">
        <v>6194</v>
      </c>
      <c r="R130" t="s">
        <v>6194</v>
      </c>
      <c r="S130" t="s">
        <v>6194</v>
      </c>
      <c r="T130" t="s">
        <v>6194</v>
      </c>
      <c r="U130" t="s">
        <v>6194</v>
      </c>
      <c r="V130" t="s">
        <v>6194</v>
      </c>
      <c r="W130" t="s">
        <v>6194</v>
      </c>
      <c r="X130" t="s">
        <v>6194</v>
      </c>
      <c r="Y130" t="s">
        <v>6194</v>
      </c>
      <c r="Z130" t="s">
        <v>6194</v>
      </c>
      <c r="AA130" t="s">
        <v>6194</v>
      </c>
      <c r="AB130" t="s">
        <v>6194</v>
      </c>
      <c r="AC130" t="s">
        <v>6194</v>
      </c>
      <c r="AD130" t="s">
        <v>6194</v>
      </c>
      <c r="AE130" t="s">
        <v>6194</v>
      </c>
      <c r="AF130" t="s">
        <v>6194</v>
      </c>
      <c r="AG130" t="s">
        <v>6194</v>
      </c>
      <c r="AH130" t="s">
        <v>6194</v>
      </c>
      <c r="AI130" t="s">
        <v>6194</v>
      </c>
      <c r="AJ130" t="s">
        <v>6194</v>
      </c>
      <c r="AK130" t="s">
        <v>6194</v>
      </c>
      <c r="AL130" t="s">
        <v>6194</v>
      </c>
      <c r="AM130" t="s">
        <v>6194</v>
      </c>
      <c r="AN130" t="s">
        <v>6194</v>
      </c>
      <c r="AO130" t="s">
        <v>6194</v>
      </c>
      <c r="AP130" t="s">
        <v>6194</v>
      </c>
      <c r="AQ130" t="s">
        <v>6194</v>
      </c>
      <c r="AR130" t="s">
        <v>6194</v>
      </c>
      <c r="AS130" t="s">
        <v>6194</v>
      </c>
      <c r="AT130" t="s">
        <v>6194</v>
      </c>
      <c r="AU130" t="s">
        <v>6194</v>
      </c>
      <c r="AV130" t="s">
        <v>6194</v>
      </c>
      <c r="AW130" t="s">
        <v>6194</v>
      </c>
      <c r="AX130" t="s">
        <v>6194</v>
      </c>
      <c r="AY130" t="s">
        <v>6194</v>
      </c>
      <c r="AZ130" t="s">
        <v>6194</v>
      </c>
      <c r="BA130" t="s">
        <v>6194</v>
      </c>
      <c r="BB130" t="s">
        <v>6194</v>
      </c>
    </row>
    <row r="131" spans="1:54">
      <c r="A131" t="s">
        <v>6196</v>
      </c>
      <c r="B131">
        <v>2000</v>
      </c>
      <c r="C131">
        <v>2002</v>
      </c>
      <c r="D131" t="s">
        <v>6194</v>
      </c>
      <c r="E131" t="s">
        <v>6194</v>
      </c>
      <c r="F131" t="s">
        <v>6194</v>
      </c>
      <c r="G131" t="s">
        <v>6194</v>
      </c>
      <c r="H131" t="str">
        <f t="shared" si="1"/>
        <v/>
      </c>
      <c r="I131" t="s">
        <v>6194</v>
      </c>
      <c r="J131" t="s">
        <v>6194</v>
      </c>
      <c r="K131" t="s">
        <v>6194</v>
      </c>
      <c r="L131" t="s">
        <v>6194</v>
      </c>
      <c r="M131" t="s">
        <v>6194</v>
      </c>
      <c r="N131" t="s">
        <v>6194</v>
      </c>
      <c r="O131" t="s">
        <v>6194</v>
      </c>
      <c r="P131" t="s">
        <v>6194</v>
      </c>
      <c r="Q131" t="s">
        <v>6194</v>
      </c>
      <c r="R131" t="s">
        <v>6194</v>
      </c>
      <c r="S131" t="s">
        <v>6194</v>
      </c>
      <c r="T131" t="s">
        <v>6194</v>
      </c>
      <c r="U131" t="s">
        <v>6194</v>
      </c>
      <c r="V131" t="s">
        <v>6194</v>
      </c>
      <c r="W131" t="s">
        <v>6194</v>
      </c>
      <c r="X131" t="s">
        <v>6194</v>
      </c>
      <c r="Y131" t="s">
        <v>6194</v>
      </c>
      <c r="Z131" t="s">
        <v>6194</v>
      </c>
      <c r="AA131" t="s">
        <v>6194</v>
      </c>
      <c r="AB131" t="s">
        <v>6194</v>
      </c>
      <c r="AC131" t="s">
        <v>6194</v>
      </c>
      <c r="AD131" t="s">
        <v>6194</v>
      </c>
      <c r="AE131" t="s">
        <v>6194</v>
      </c>
      <c r="AF131" t="s">
        <v>6194</v>
      </c>
      <c r="AG131" t="s">
        <v>6194</v>
      </c>
      <c r="AH131" t="s">
        <v>6194</v>
      </c>
      <c r="AI131" t="s">
        <v>6194</v>
      </c>
      <c r="AJ131" t="s">
        <v>6194</v>
      </c>
      <c r="AK131" t="s">
        <v>6194</v>
      </c>
      <c r="AL131" t="s">
        <v>6194</v>
      </c>
      <c r="AM131" t="s">
        <v>6194</v>
      </c>
      <c r="AN131" t="s">
        <v>6194</v>
      </c>
      <c r="AO131" t="s">
        <v>6194</v>
      </c>
      <c r="AP131" t="s">
        <v>6194</v>
      </c>
      <c r="AQ131" t="s">
        <v>6194</v>
      </c>
      <c r="AR131" t="s">
        <v>6194</v>
      </c>
      <c r="AS131" t="s">
        <v>6194</v>
      </c>
      <c r="AT131" t="s">
        <v>6194</v>
      </c>
      <c r="AU131" t="s">
        <v>6194</v>
      </c>
      <c r="AV131" t="s">
        <v>6194</v>
      </c>
      <c r="AW131" t="s">
        <v>6194</v>
      </c>
      <c r="AX131" t="s">
        <v>6194</v>
      </c>
      <c r="AY131" t="s">
        <v>6194</v>
      </c>
      <c r="AZ131" t="s">
        <v>6194</v>
      </c>
      <c r="BA131" t="s">
        <v>6194</v>
      </c>
      <c r="BB131" t="s">
        <v>6194</v>
      </c>
    </row>
    <row r="132" spans="1:54">
      <c r="A132" t="s">
        <v>6196</v>
      </c>
      <c r="B132">
        <v>2000</v>
      </c>
      <c r="C132">
        <v>2003</v>
      </c>
      <c r="D132" t="s">
        <v>6194</v>
      </c>
      <c r="E132" t="s">
        <v>6194</v>
      </c>
      <c r="F132" t="s">
        <v>6194</v>
      </c>
      <c r="G132" t="s">
        <v>6194</v>
      </c>
      <c r="H132" t="str">
        <f t="shared" si="1"/>
        <v/>
      </c>
      <c r="I132" t="s">
        <v>6194</v>
      </c>
      <c r="J132" t="s">
        <v>6194</v>
      </c>
      <c r="K132" t="s">
        <v>6194</v>
      </c>
      <c r="L132" t="s">
        <v>6194</v>
      </c>
      <c r="M132" t="s">
        <v>6194</v>
      </c>
      <c r="N132" t="s">
        <v>6194</v>
      </c>
      <c r="O132" t="s">
        <v>6194</v>
      </c>
      <c r="P132" t="s">
        <v>6194</v>
      </c>
      <c r="Q132" t="s">
        <v>6194</v>
      </c>
      <c r="R132" t="s">
        <v>6194</v>
      </c>
      <c r="S132" t="s">
        <v>6194</v>
      </c>
      <c r="T132" t="s">
        <v>6194</v>
      </c>
      <c r="U132" t="s">
        <v>6194</v>
      </c>
      <c r="V132" t="s">
        <v>6194</v>
      </c>
      <c r="W132" t="s">
        <v>6194</v>
      </c>
      <c r="X132" t="s">
        <v>6194</v>
      </c>
      <c r="Y132" t="s">
        <v>6194</v>
      </c>
      <c r="Z132" t="s">
        <v>6194</v>
      </c>
      <c r="AA132" t="s">
        <v>6194</v>
      </c>
      <c r="AB132" t="s">
        <v>6194</v>
      </c>
      <c r="AC132" t="s">
        <v>6194</v>
      </c>
      <c r="AD132" t="s">
        <v>6194</v>
      </c>
      <c r="AE132" t="s">
        <v>6194</v>
      </c>
      <c r="AF132" t="s">
        <v>6194</v>
      </c>
      <c r="AG132" t="s">
        <v>6194</v>
      </c>
      <c r="AH132" t="s">
        <v>6194</v>
      </c>
      <c r="AI132" t="s">
        <v>6194</v>
      </c>
      <c r="AJ132" t="s">
        <v>6194</v>
      </c>
      <c r="AK132" t="s">
        <v>6194</v>
      </c>
      <c r="AL132" t="s">
        <v>6194</v>
      </c>
      <c r="AM132" t="s">
        <v>6194</v>
      </c>
      <c r="AN132" t="s">
        <v>6194</v>
      </c>
      <c r="AO132" t="s">
        <v>6194</v>
      </c>
      <c r="AP132" t="s">
        <v>6194</v>
      </c>
      <c r="AQ132" t="s">
        <v>6194</v>
      </c>
      <c r="AR132" t="s">
        <v>6194</v>
      </c>
      <c r="AS132" t="s">
        <v>6194</v>
      </c>
      <c r="AT132" t="s">
        <v>6194</v>
      </c>
      <c r="AU132" t="s">
        <v>6194</v>
      </c>
      <c r="AV132" t="s">
        <v>6194</v>
      </c>
      <c r="AW132" t="s">
        <v>6194</v>
      </c>
      <c r="AX132" t="s">
        <v>6194</v>
      </c>
      <c r="AY132" t="s">
        <v>6194</v>
      </c>
      <c r="AZ132" t="s">
        <v>6194</v>
      </c>
      <c r="BA132" t="s">
        <v>6194</v>
      </c>
      <c r="BB132" t="s">
        <v>6194</v>
      </c>
    </row>
    <row r="133" spans="1:54">
      <c r="A133" t="s">
        <v>6196</v>
      </c>
      <c r="B133">
        <v>2000</v>
      </c>
      <c r="C133">
        <v>2004</v>
      </c>
      <c r="D133" t="s">
        <v>6194</v>
      </c>
      <c r="E133" t="s">
        <v>6194</v>
      </c>
      <c r="F133" t="s">
        <v>6194</v>
      </c>
      <c r="G133" t="s">
        <v>6194</v>
      </c>
      <c r="H133" t="str">
        <f t="shared" si="1"/>
        <v/>
      </c>
      <c r="I133" t="s">
        <v>6194</v>
      </c>
      <c r="J133" t="s">
        <v>6194</v>
      </c>
      <c r="K133" t="s">
        <v>6194</v>
      </c>
      <c r="L133" t="s">
        <v>6194</v>
      </c>
      <c r="M133" t="s">
        <v>6194</v>
      </c>
      <c r="N133" t="s">
        <v>6194</v>
      </c>
      <c r="O133" t="s">
        <v>6194</v>
      </c>
      <c r="P133" t="s">
        <v>6194</v>
      </c>
      <c r="Q133" t="s">
        <v>6194</v>
      </c>
      <c r="R133" t="s">
        <v>6194</v>
      </c>
      <c r="S133" t="s">
        <v>6194</v>
      </c>
      <c r="T133" t="s">
        <v>6194</v>
      </c>
      <c r="U133" t="s">
        <v>6194</v>
      </c>
      <c r="V133" t="s">
        <v>6194</v>
      </c>
      <c r="W133" t="s">
        <v>6194</v>
      </c>
      <c r="X133" t="s">
        <v>6194</v>
      </c>
      <c r="Y133" t="s">
        <v>6194</v>
      </c>
      <c r="Z133" t="s">
        <v>6194</v>
      </c>
      <c r="AA133" t="s">
        <v>6194</v>
      </c>
      <c r="AB133" t="s">
        <v>6194</v>
      </c>
      <c r="AC133" t="s">
        <v>6194</v>
      </c>
      <c r="AD133" t="s">
        <v>6194</v>
      </c>
      <c r="AE133" t="s">
        <v>6194</v>
      </c>
      <c r="AF133" t="s">
        <v>6194</v>
      </c>
      <c r="AG133" t="s">
        <v>6194</v>
      </c>
      <c r="AH133" t="s">
        <v>6194</v>
      </c>
      <c r="AI133" t="s">
        <v>6194</v>
      </c>
      <c r="AJ133" t="s">
        <v>6194</v>
      </c>
      <c r="AK133" t="s">
        <v>6194</v>
      </c>
      <c r="AL133" t="s">
        <v>6194</v>
      </c>
      <c r="AM133" t="s">
        <v>6194</v>
      </c>
      <c r="AN133" t="s">
        <v>6194</v>
      </c>
      <c r="AO133" t="s">
        <v>6194</v>
      </c>
      <c r="AP133" t="s">
        <v>6194</v>
      </c>
      <c r="AQ133" t="s">
        <v>6194</v>
      </c>
      <c r="AR133" t="s">
        <v>6194</v>
      </c>
      <c r="AS133" t="s">
        <v>6194</v>
      </c>
      <c r="AT133" t="s">
        <v>6194</v>
      </c>
      <c r="AU133" t="s">
        <v>6194</v>
      </c>
      <c r="AV133" t="s">
        <v>6194</v>
      </c>
      <c r="AW133" t="s">
        <v>6194</v>
      </c>
      <c r="AX133" t="s">
        <v>6194</v>
      </c>
      <c r="AY133" t="s">
        <v>6194</v>
      </c>
      <c r="AZ133" t="s">
        <v>6194</v>
      </c>
      <c r="BA133" t="s">
        <v>6194</v>
      </c>
      <c r="BB133" t="s">
        <v>6194</v>
      </c>
    </row>
    <row r="134" spans="1:54">
      <c r="A134" t="s">
        <v>6196</v>
      </c>
      <c r="B134">
        <v>2000</v>
      </c>
      <c r="C134">
        <v>2005</v>
      </c>
      <c r="D134" t="s">
        <v>6194</v>
      </c>
      <c r="E134" t="s">
        <v>6194</v>
      </c>
      <c r="F134" t="s">
        <v>6194</v>
      </c>
      <c r="G134" t="s">
        <v>6194</v>
      </c>
      <c r="H134" t="str">
        <f t="shared" si="1"/>
        <v/>
      </c>
      <c r="I134" t="s">
        <v>6194</v>
      </c>
      <c r="J134" t="s">
        <v>6194</v>
      </c>
      <c r="K134" t="s">
        <v>6194</v>
      </c>
      <c r="L134" t="s">
        <v>6194</v>
      </c>
      <c r="M134" t="s">
        <v>6194</v>
      </c>
      <c r="N134" t="s">
        <v>6194</v>
      </c>
      <c r="O134" t="s">
        <v>6194</v>
      </c>
      <c r="P134" t="s">
        <v>6194</v>
      </c>
      <c r="Q134" t="s">
        <v>6194</v>
      </c>
      <c r="R134" t="s">
        <v>6194</v>
      </c>
      <c r="S134" t="s">
        <v>6194</v>
      </c>
      <c r="T134" t="s">
        <v>6194</v>
      </c>
      <c r="U134" t="s">
        <v>6194</v>
      </c>
      <c r="V134" t="s">
        <v>6194</v>
      </c>
      <c r="W134" t="s">
        <v>6194</v>
      </c>
      <c r="X134" t="s">
        <v>6194</v>
      </c>
      <c r="Y134" t="s">
        <v>6194</v>
      </c>
      <c r="Z134" t="s">
        <v>6194</v>
      </c>
      <c r="AA134" t="s">
        <v>6194</v>
      </c>
      <c r="AB134" t="s">
        <v>6194</v>
      </c>
      <c r="AC134" t="s">
        <v>6194</v>
      </c>
      <c r="AD134" t="s">
        <v>6194</v>
      </c>
      <c r="AE134" t="s">
        <v>6194</v>
      </c>
      <c r="AF134" t="s">
        <v>6194</v>
      </c>
      <c r="AG134" t="s">
        <v>6194</v>
      </c>
      <c r="AH134" t="s">
        <v>6194</v>
      </c>
      <c r="AI134" t="s">
        <v>6194</v>
      </c>
      <c r="AJ134" t="s">
        <v>6194</v>
      </c>
      <c r="AK134" t="s">
        <v>6194</v>
      </c>
      <c r="AL134" t="s">
        <v>6194</v>
      </c>
      <c r="AM134" t="s">
        <v>6194</v>
      </c>
      <c r="AN134" t="s">
        <v>6194</v>
      </c>
      <c r="AO134" t="s">
        <v>6194</v>
      </c>
      <c r="AP134" t="s">
        <v>6194</v>
      </c>
      <c r="AQ134" t="s">
        <v>6194</v>
      </c>
      <c r="AR134" t="s">
        <v>6194</v>
      </c>
      <c r="AS134" t="s">
        <v>6194</v>
      </c>
      <c r="AT134" t="s">
        <v>6194</v>
      </c>
      <c r="AU134" t="s">
        <v>6194</v>
      </c>
      <c r="AV134" t="s">
        <v>6194</v>
      </c>
      <c r="AW134" t="s">
        <v>6194</v>
      </c>
      <c r="AX134" t="s">
        <v>6194</v>
      </c>
      <c r="AY134" t="s">
        <v>6194</v>
      </c>
      <c r="AZ134" t="s">
        <v>6194</v>
      </c>
      <c r="BA134" t="s">
        <v>6194</v>
      </c>
      <c r="BB134" t="s">
        <v>6194</v>
      </c>
    </row>
    <row r="135" spans="1:54">
      <c r="A135" t="s">
        <v>6196</v>
      </c>
      <c r="B135">
        <v>2000</v>
      </c>
      <c r="C135">
        <v>2006</v>
      </c>
      <c r="D135" t="s">
        <v>6194</v>
      </c>
      <c r="E135" t="s">
        <v>6194</v>
      </c>
      <c r="F135" t="s">
        <v>6194</v>
      </c>
      <c r="G135" t="s">
        <v>6194</v>
      </c>
      <c r="H135" t="str">
        <f t="shared" si="1"/>
        <v/>
      </c>
      <c r="I135" t="s">
        <v>6194</v>
      </c>
      <c r="J135" t="s">
        <v>6194</v>
      </c>
      <c r="K135" t="s">
        <v>6194</v>
      </c>
      <c r="L135" t="s">
        <v>6194</v>
      </c>
      <c r="M135" t="s">
        <v>6194</v>
      </c>
      <c r="N135" t="s">
        <v>6194</v>
      </c>
      <c r="O135" t="s">
        <v>6194</v>
      </c>
      <c r="P135" t="s">
        <v>6194</v>
      </c>
      <c r="Q135" t="s">
        <v>6194</v>
      </c>
      <c r="R135" t="s">
        <v>6194</v>
      </c>
      <c r="S135" t="s">
        <v>6194</v>
      </c>
      <c r="T135" t="s">
        <v>6194</v>
      </c>
      <c r="U135" t="s">
        <v>6194</v>
      </c>
      <c r="V135" t="s">
        <v>6194</v>
      </c>
      <c r="W135" t="s">
        <v>6194</v>
      </c>
      <c r="X135" t="s">
        <v>6194</v>
      </c>
      <c r="Y135" t="s">
        <v>6194</v>
      </c>
      <c r="Z135" t="s">
        <v>6194</v>
      </c>
      <c r="AA135" t="s">
        <v>6194</v>
      </c>
      <c r="AB135" t="s">
        <v>6194</v>
      </c>
      <c r="AC135" t="s">
        <v>6194</v>
      </c>
      <c r="AD135" t="s">
        <v>6194</v>
      </c>
      <c r="AE135" t="s">
        <v>6194</v>
      </c>
      <c r="AF135" t="s">
        <v>6194</v>
      </c>
      <c r="AG135" t="s">
        <v>6194</v>
      </c>
      <c r="AH135" t="s">
        <v>6194</v>
      </c>
      <c r="AI135" t="s">
        <v>6194</v>
      </c>
      <c r="AJ135" t="s">
        <v>6194</v>
      </c>
      <c r="AK135" t="s">
        <v>6194</v>
      </c>
      <c r="AL135" t="s">
        <v>6194</v>
      </c>
      <c r="AM135" t="s">
        <v>6194</v>
      </c>
      <c r="AN135" t="s">
        <v>6194</v>
      </c>
      <c r="AO135" t="s">
        <v>6194</v>
      </c>
      <c r="AP135" t="s">
        <v>6194</v>
      </c>
      <c r="AQ135" t="s">
        <v>6194</v>
      </c>
      <c r="AR135" t="s">
        <v>6194</v>
      </c>
      <c r="AS135" t="s">
        <v>6194</v>
      </c>
      <c r="AT135" t="s">
        <v>6194</v>
      </c>
      <c r="AU135" t="s">
        <v>6194</v>
      </c>
      <c r="AV135" t="s">
        <v>6194</v>
      </c>
      <c r="AW135" t="s">
        <v>6194</v>
      </c>
      <c r="AX135" t="s">
        <v>6194</v>
      </c>
      <c r="AY135" t="s">
        <v>6194</v>
      </c>
      <c r="AZ135" t="s">
        <v>6194</v>
      </c>
      <c r="BA135" t="s">
        <v>6194</v>
      </c>
      <c r="BB135" t="s">
        <v>6194</v>
      </c>
    </row>
    <row r="136" spans="1:54">
      <c r="A136" t="s">
        <v>6196</v>
      </c>
      <c r="B136">
        <v>2000</v>
      </c>
      <c r="C136">
        <v>2007</v>
      </c>
      <c r="D136" t="s">
        <v>6194</v>
      </c>
      <c r="E136" t="s">
        <v>6194</v>
      </c>
      <c r="F136" t="s">
        <v>6194</v>
      </c>
      <c r="G136" t="s">
        <v>6194</v>
      </c>
      <c r="H136" t="str">
        <f t="shared" si="1"/>
        <v/>
      </c>
      <c r="I136" t="s">
        <v>6194</v>
      </c>
      <c r="J136" t="s">
        <v>6194</v>
      </c>
      <c r="K136" t="s">
        <v>6194</v>
      </c>
      <c r="L136" t="s">
        <v>6194</v>
      </c>
      <c r="M136" t="s">
        <v>6194</v>
      </c>
      <c r="N136" t="s">
        <v>6194</v>
      </c>
      <c r="O136" t="s">
        <v>6194</v>
      </c>
      <c r="P136" t="s">
        <v>6194</v>
      </c>
      <c r="Q136" t="s">
        <v>6194</v>
      </c>
      <c r="R136" t="s">
        <v>6194</v>
      </c>
      <c r="S136" t="s">
        <v>6194</v>
      </c>
      <c r="T136" t="s">
        <v>6194</v>
      </c>
      <c r="U136" t="s">
        <v>6194</v>
      </c>
      <c r="V136" t="s">
        <v>6194</v>
      </c>
      <c r="W136" t="s">
        <v>6194</v>
      </c>
      <c r="X136" t="s">
        <v>6194</v>
      </c>
      <c r="Y136" t="s">
        <v>6194</v>
      </c>
      <c r="Z136" t="s">
        <v>6194</v>
      </c>
      <c r="AA136" t="s">
        <v>6194</v>
      </c>
      <c r="AB136" t="s">
        <v>6194</v>
      </c>
      <c r="AC136" t="s">
        <v>6194</v>
      </c>
      <c r="AD136" t="s">
        <v>6194</v>
      </c>
      <c r="AE136" t="s">
        <v>6194</v>
      </c>
      <c r="AF136" t="s">
        <v>6194</v>
      </c>
      <c r="AG136" t="s">
        <v>6194</v>
      </c>
      <c r="AH136" t="s">
        <v>6194</v>
      </c>
      <c r="AI136" t="s">
        <v>6194</v>
      </c>
      <c r="AJ136" t="s">
        <v>6194</v>
      </c>
      <c r="AK136" t="s">
        <v>6194</v>
      </c>
      <c r="AL136" t="s">
        <v>6194</v>
      </c>
      <c r="AM136" t="s">
        <v>6194</v>
      </c>
      <c r="AN136" t="s">
        <v>6194</v>
      </c>
      <c r="AO136" t="s">
        <v>6194</v>
      </c>
      <c r="AP136" t="s">
        <v>6194</v>
      </c>
      <c r="AQ136" t="s">
        <v>6194</v>
      </c>
      <c r="AR136" t="s">
        <v>6194</v>
      </c>
      <c r="AS136" t="s">
        <v>6194</v>
      </c>
      <c r="AT136" t="s">
        <v>6194</v>
      </c>
      <c r="AU136" t="s">
        <v>6194</v>
      </c>
      <c r="AV136" t="s">
        <v>6194</v>
      </c>
      <c r="AW136" t="s">
        <v>6194</v>
      </c>
      <c r="AX136" t="s">
        <v>6194</v>
      </c>
      <c r="AY136" t="s">
        <v>6194</v>
      </c>
      <c r="AZ136" t="s">
        <v>6194</v>
      </c>
      <c r="BA136" t="s">
        <v>6194</v>
      </c>
      <c r="BB136" t="s">
        <v>6194</v>
      </c>
    </row>
    <row r="137" spans="1:54">
      <c r="A137" t="s">
        <v>6196</v>
      </c>
      <c r="B137">
        <v>2000</v>
      </c>
      <c r="C137">
        <v>2008</v>
      </c>
      <c r="D137" t="s">
        <v>6194</v>
      </c>
      <c r="E137" t="s">
        <v>6194</v>
      </c>
      <c r="F137" t="s">
        <v>6194</v>
      </c>
      <c r="G137" t="s">
        <v>6194</v>
      </c>
      <c r="H137" t="str">
        <f t="shared" ref="H137:H200" si="2">IFERROR(G137*E137,"")</f>
        <v/>
      </c>
      <c r="I137" t="s">
        <v>6194</v>
      </c>
      <c r="J137" t="s">
        <v>6194</v>
      </c>
      <c r="K137" t="s">
        <v>6194</v>
      </c>
      <c r="L137" t="s">
        <v>6194</v>
      </c>
      <c r="M137" t="s">
        <v>6194</v>
      </c>
      <c r="N137" t="s">
        <v>6194</v>
      </c>
      <c r="O137" t="s">
        <v>6194</v>
      </c>
      <c r="P137" t="s">
        <v>6194</v>
      </c>
      <c r="Q137" t="s">
        <v>6194</v>
      </c>
      <c r="R137" t="s">
        <v>6194</v>
      </c>
      <c r="S137" t="s">
        <v>6194</v>
      </c>
      <c r="T137" t="s">
        <v>6194</v>
      </c>
      <c r="U137" t="s">
        <v>6194</v>
      </c>
      <c r="V137" t="s">
        <v>6194</v>
      </c>
      <c r="W137" t="s">
        <v>6194</v>
      </c>
      <c r="X137" t="s">
        <v>6194</v>
      </c>
      <c r="Y137" t="s">
        <v>6194</v>
      </c>
      <c r="Z137" t="s">
        <v>6194</v>
      </c>
      <c r="AA137" t="s">
        <v>6194</v>
      </c>
      <c r="AB137" t="s">
        <v>6194</v>
      </c>
      <c r="AC137" t="s">
        <v>6194</v>
      </c>
      <c r="AD137" t="s">
        <v>6194</v>
      </c>
      <c r="AE137" t="s">
        <v>6194</v>
      </c>
      <c r="AF137" t="s">
        <v>6194</v>
      </c>
      <c r="AG137" t="s">
        <v>6194</v>
      </c>
      <c r="AH137" t="s">
        <v>6194</v>
      </c>
      <c r="AI137" t="s">
        <v>6194</v>
      </c>
      <c r="AJ137" t="s">
        <v>6194</v>
      </c>
      <c r="AK137" t="s">
        <v>6194</v>
      </c>
      <c r="AL137" t="s">
        <v>6194</v>
      </c>
      <c r="AM137" t="s">
        <v>6194</v>
      </c>
      <c r="AN137" t="s">
        <v>6194</v>
      </c>
      <c r="AO137" t="s">
        <v>6194</v>
      </c>
      <c r="AP137" t="s">
        <v>6194</v>
      </c>
      <c r="AQ137" t="s">
        <v>6194</v>
      </c>
      <c r="AR137" t="s">
        <v>6194</v>
      </c>
      <c r="AS137" t="s">
        <v>6194</v>
      </c>
      <c r="AT137" t="s">
        <v>6194</v>
      </c>
      <c r="AU137" t="s">
        <v>6194</v>
      </c>
      <c r="AV137" t="s">
        <v>6194</v>
      </c>
      <c r="AW137" t="s">
        <v>6194</v>
      </c>
      <c r="AX137" t="s">
        <v>6194</v>
      </c>
      <c r="AY137" t="s">
        <v>6194</v>
      </c>
      <c r="AZ137" t="s">
        <v>6194</v>
      </c>
      <c r="BA137" t="s">
        <v>6194</v>
      </c>
      <c r="BB137" t="s">
        <v>6194</v>
      </c>
    </row>
    <row r="138" spans="1:54">
      <c r="A138" t="s">
        <v>6196</v>
      </c>
      <c r="B138">
        <v>2000</v>
      </c>
      <c r="C138">
        <v>2009</v>
      </c>
      <c r="D138" t="s">
        <v>6194</v>
      </c>
      <c r="E138" t="s">
        <v>6194</v>
      </c>
      <c r="F138" t="s">
        <v>6194</v>
      </c>
      <c r="G138" t="s">
        <v>6194</v>
      </c>
      <c r="H138" t="str">
        <f t="shared" si="2"/>
        <v/>
      </c>
      <c r="I138" t="s">
        <v>6194</v>
      </c>
      <c r="J138" t="s">
        <v>6194</v>
      </c>
      <c r="K138" t="s">
        <v>6194</v>
      </c>
      <c r="L138" t="s">
        <v>6194</v>
      </c>
      <c r="M138" t="s">
        <v>6194</v>
      </c>
      <c r="N138" t="s">
        <v>6194</v>
      </c>
      <c r="O138" t="s">
        <v>6194</v>
      </c>
      <c r="P138" t="s">
        <v>6194</v>
      </c>
      <c r="Q138" t="s">
        <v>6194</v>
      </c>
      <c r="R138" t="s">
        <v>6194</v>
      </c>
      <c r="S138" t="s">
        <v>6194</v>
      </c>
      <c r="T138" t="s">
        <v>6194</v>
      </c>
      <c r="U138" t="s">
        <v>6194</v>
      </c>
      <c r="V138" t="s">
        <v>6194</v>
      </c>
      <c r="W138" t="s">
        <v>6194</v>
      </c>
      <c r="X138" t="s">
        <v>6194</v>
      </c>
      <c r="Y138" t="s">
        <v>6194</v>
      </c>
      <c r="Z138" t="s">
        <v>6194</v>
      </c>
      <c r="AA138" t="s">
        <v>6194</v>
      </c>
      <c r="AB138" t="s">
        <v>6194</v>
      </c>
      <c r="AC138" t="s">
        <v>6194</v>
      </c>
      <c r="AD138" t="s">
        <v>6194</v>
      </c>
      <c r="AE138" t="s">
        <v>6194</v>
      </c>
      <c r="AF138" t="s">
        <v>6194</v>
      </c>
      <c r="AG138" t="s">
        <v>6194</v>
      </c>
      <c r="AH138" t="s">
        <v>6194</v>
      </c>
      <c r="AI138" t="s">
        <v>6194</v>
      </c>
      <c r="AJ138" t="s">
        <v>6194</v>
      </c>
      <c r="AK138" t="s">
        <v>6194</v>
      </c>
      <c r="AL138" t="s">
        <v>6194</v>
      </c>
      <c r="AM138" t="s">
        <v>6194</v>
      </c>
      <c r="AN138" t="s">
        <v>6194</v>
      </c>
      <c r="AO138" t="s">
        <v>6194</v>
      </c>
      <c r="AP138" t="s">
        <v>6194</v>
      </c>
      <c r="AQ138" t="s">
        <v>6194</v>
      </c>
      <c r="AR138" t="s">
        <v>6194</v>
      </c>
      <c r="AS138" t="s">
        <v>6194</v>
      </c>
      <c r="AT138" t="s">
        <v>6194</v>
      </c>
      <c r="AU138" t="s">
        <v>6194</v>
      </c>
      <c r="AV138" t="s">
        <v>6194</v>
      </c>
      <c r="AW138" t="s">
        <v>6194</v>
      </c>
      <c r="AX138" t="s">
        <v>6194</v>
      </c>
      <c r="AY138" t="s">
        <v>6194</v>
      </c>
      <c r="AZ138" t="s">
        <v>6194</v>
      </c>
      <c r="BA138" t="s">
        <v>6194</v>
      </c>
      <c r="BB138" t="s">
        <v>6194</v>
      </c>
    </row>
    <row r="139" spans="1:54">
      <c r="A139" t="s">
        <v>6196</v>
      </c>
      <c r="B139">
        <v>2000</v>
      </c>
      <c r="C139">
        <v>2010</v>
      </c>
      <c r="D139" t="s">
        <v>6194</v>
      </c>
      <c r="E139" t="s">
        <v>6194</v>
      </c>
      <c r="F139" t="s">
        <v>6194</v>
      </c>
      <c r="G139" t="s">
        <v>6194</v>
      </c>
      <c r="H139" t="str">
        <f t="shared" si="2"/>
        <v/>
      </c>
      <c r="I139" t="s">
        <v>6194</v>
      </c>
      <c r="J139" t="s">
        <v>6194</v>
      </c>
      <c r="K139" t="s">
        <v>6194</v>
      </c>
      <c r="L139" t="s">
        <v>6194</v>
      </c>
      <c r="M139" t="s">
        <v>6194</v>
      </c>
      <c r="N139" t="s">
        <v>6194</v>
      </c>
      <c r="O139" t="s">
        <v>6194</v>
      </c>
      <c r="P139" t="s">
        <v>6194</v>
      </c>
      <c r="Q139" t="s">
        <v>6194</v>
      </c>
      <c r="R139" t="s">
        <v>6194</v>
      </c>
      <c r="S139" t="s">
        <v>6194</v>
      </c>
      <c r="T139" t="s">
        <v>6194</v>
      </c>
      <c r="U139" t="s">
        <v>6194</v>
      </c>
      <c r="V139" t="s">
        <v>6194</v>
      </c>
      <c r="W139" t="s">
        <v>6194</v>
      </c>
      <c r="X139" t="s">
        <v>6194</v>
      </c>
      <c r="Y139" t="s">
        <v>6194</v>
      </c>
      <c r="Z139" t="s">
        <v>6194</v>
      </c>
      <c r="AA139" t="s">
        <v>6194</v>
      </c>
      <c r="AB139" t="s">
        <v>6194</v>
      </c>
      <c r="AC139" t="s">
        <v>6194</v>
      </c>
      <c r="AD139" t="s">
        <v>6194</v>
      </c>
      <c r="AE139" t="s">
        <v>6194</v>
      </c>
      <c r="AF139" t="s">
        <v>6194</v>
      </c>
      <c r="AG139" t="s">
        <v>6194</v>
      </c>
      <c r="AH139" t="s">
        <v>6194</v>
      </c>
      <c r="AI139" t="s">
        <v>6194</v>
      </c>
      <c r="AJ139" t="s">
        <v>6194</v>
      </c>
      <c r="AK139" t="s">
        <v>6194</v>
      </c>
      <c r="AL139" t="s">
        <v>6194</v>
      </c>
      <c r="AM139" t="s">
        <v>6194</v>
      </c>
      <c r="AN139" t="s">
        <v>6194</v>
      </c>
      <c r="AO139" t="s">
        <v>6194</v>
      </c>
      <c r="AP139" t="s">
        <v>6194</v>
      </c>
      <c r="AQ139" t="s">
        <v>6194</v>
      </c>
      <c r="AR139" t="s">
        <v>6194</v>
      </c>
      <c r="AS139" t="s">
        <v>6194</v>
      </c>
      <c r="AT139" t="s">
        <v>6194</v>
      </c>
      <c r="AU139" t="s">
        <v>6194</v>
      </c>
      <c r="AV139" t="s">
        <v>6194</v>
      </c>
      <c r="AW139" t="s">
        <v>6194</v>
      </c>
      <c r="AX139" t="s">
        <v>6194</v>
      </c>
      <c r="AY139" t="s">
        <v>6194</v>
      </c>
      <c r="AZ139" t="s">
        <v>6194</v>
      </c>
      <c r="BA139" t="s">
        <v>6194</v>
      </c>
      <c r="BB139" t="s">
        <v>6194</v>
      </c>
    </row>
    <row r="140" spans="1:54">
      <c r="A140" t="s">
        <v>6196</v>
      </c>
      <c r="B140">
        <v>2000</v>
      </c>
      <c r="C140">
        <v>2011</v>
      </c>
      <c r="D140" t="s">
        <v>6194</v>
      </c>
      <c r="E140" t="s">
        <v>6194</v>
      </c>
      <c r="F140" t="s">
        <v>6194</v>
      </c>
      <c r="G140" t="s">
        <v>6194</v>
      </c>
      <c r="H140" t="str">
        <f t="shared" si="2"/>
        <v/>
      </c>
      <c r="I140" t="s">
        <v>6194</v>
      </c>
      <c r="J140" t="s">
        <v>6194</v>
      </c>
      <c r="K140" t="s">
        <v>6194</v>
      </c>
      <c r="L140" t="s">
        <v>6194</v>
      </c>
      <c r="M140" t="s">
        <v>6194</v>
      </c>
      <c r="N140" t="s">
        <v>6194</v>
      </c>
      <c r="O140" t="s">
        <v>6194</v>
      </c>
      <c r="P140" t="s">
        <v>6194</v>
      </c>
      <c r="Q140" t="s">
        <v>6194</v>
      </c>
      <c r="R140" t="s">
        <v>6194</v>
      </c>
      <c r="S140" t="s">
        <v>6194</v>
      </c>
      <c r="T140" t="s">
        <v>6194</v>
      </c>
      <c r="U140" t="s">
        <v>6194</v>
      </c>
      <c r="V140" t="s">
        <v>6194</v>
      </c>
      <c r="W140" t="s">
        <v>6194</v>
      </c>
      <c r="X140" t="s">
        <v>6194</v>
      </c>
      <c r="Y140" t="s">
        <v>6194</v>
      </c>
      <c r="Z140" t="s">
        <v>6194</v>
      </c>
      <c r="AA140" t="s">
        <v>6194</v>
      </c>
      <c r="AB140" t="s">
        <v>6194</v>
      </c>
      <c r="AC140" t="s">
        <v>6194</v>
      </c>
      <c r="AD140" t="s">
        <v>6194</v>
      </c>
      <c r="AE140" t="s">
        <v>6194</v>
      </c>
      <c r="AF140" t="s">
        <v>6194</v>
      </c>
      <c r="AG140" t="s">
        <v>6194</v>
      </c>
      <c r="AH140" t="s">
        <v>6194</v>
      </c>
      <c r="AI140" t="s">
        <v>6194</v>
      </c>
      <c r="AJ140" t="s">
        <v>6194</v>
      </c>
      <c r="AK140" t="s">
        <v>6194</v>
      </c>
      <c r="AL140" t="s">
        <v>6194</v>
      </c>
      <c r="AM140" t="s">
        <v>6194</v>
      </c>
      <c r="AN140" t="s">
        <v>6194</v>
      </c>
      <c r="AO140" t="s">
        <v>6194</v>
      </c>
      <c r="AP140" t="s">
        <v>6194</v>
      </c>
      <c r="AQ140" t="s">
        <v>6194</v>
      </c>
      <c r="AR140" t="s">
        <v>6194</v>
      </c>
      <c r="AS140" t="s">
        <v>6194</v>
      </c>
      <c r="AT140" t="s">
        <v>6194</v>
      </c>
      <c r="AU140" t="s">
        <v>6194</v>
      </c>
      <c r="AV140" t="s">
        <v>6194</v>
      </c>
      <c r="AW140" t="s">
        <v>6194</v>
      </c>
      <c r="AX140" t="s">
        <v>6194</v>
      </c>
      <c r="AY140" t="s">
        <v>6194</v>
      </c>
      <c r="AZ140" t="s">
        <v>6194</v>
      </c>
      <c r="BA140" t="s">
        <v>6194</v>
      </c>
      <c r="BB140" t="s">
        <v>6194</v>
      </c>
    </row>
    <row r="141" spans="1:54">
      <c r="A141" t="s">
        <v>6196</v>
      </c>
      <c r="B141">
        <v>2000</v>
      </c>
      <c r="C141">
        <v>2012</v>
      </c>
      <c r="D141" t="s">
        <v>6194</v>
      </c>
      <c r="E141" t="s">
        <v>6194</v>
      </c>
      <c r="F141" t="s">
        <v>6194</v>
      </c>
      <c r="G141" t="s">
        <v>6194</v>
      </c>
      <c r="H141" t="str">
        <f t="shared" si="2"/>
        <v/>
      </c>
      <c r="I141" t="s">
        <v>6194</v>
      </c>
      <c r="J141" t="s">
        <v>6194</v>
      </c>
      <c r="K141" t="s">
        <v>6194</v>
      </c>
      <c r="L141" t="s">
        <v>6194</v>
      </c>
      <c r="M141" t="s">
        <v>6194</v>
      </c>
      <c r="N141" t="s">
        <v>6194</v>
      </c>
      <c r="O141" t="s">
        <v>6194</v>
      </c>
      <c r="P141" t="s">
        <v>6194</v>
      </c>
      <c r="Q141" t="s">
        <v>6194</v>
      </c>
      <c r="R141" t="s">
        <v>6194</v>
      </c>
      <c r="S141" t="s">
        <v>6194</v>
      </c>
      <c r="T141" t="s">
        <v>6194</v>
      </c>
      <c r="U141" t="s">
        <v>6194</v>
      </c>
      <c r="V141" t="s">
        <v>6194</v>
      </c>
      <c r="W141" t="s">
        <v>6194</v>
      </c>
      <c r="X141" t="s">
        <v>6194</v>
      </c>
      <c r="Y141" t="s">
        <v>6194</v>
      </c>
      <c r="Z141" t="s">
        <v>6194</v>
      </c>
      <c r="AA141" t="s">
        <v>6194</v>
      </c>
      <c r="AB141" t="s">
        <v>6194</v>
      </c>
      <c r="AC141" t="s">
        <v>6194</v>
      </c>
      <c r="AD141" t="s">
        <v>6194</v>
      </c>
      <c r="AE141" t="s">
        <v>6194</v>
      </c>
      <c r="AF141" t="s">
        <v>6194</v>
      </c>
      <c r="AG141" t="s">
        <v>6194</v>
      </c>
      <c r="AH141" t="s">
        <v>6194</v>
      </c>
      <c r="AI141" t="s">
        <v>6194</v>
      </c>
      <c r="AJ141" t="s">
        <v>6194</v>
      </c>
      <c r="AK141" t="s">
        <v>6194</v>
      </c>
      <c r="AL141" t="s">
        <v>6194</v>
      </c>
      <c r="AM141" t="s">
        <v>6194</v>
      </c>
      <c r="AN141" t="s">
        <v>6194</v>
      </c>
      <c r="AO141" t="s">
        <v>6194</v>
      </c>
      <c r="AP141" t="s">
        <v>6194</v>
      </c>
      <c r="AQ141" t="s">
        <v>6194</v>
      </c>
      <c r="AR141" t="s">
        <v>6194</v>
      </c>
      <c r="AS141" t="s">
        <v>6194</v>
      </c>
      <c r="AT141" t="s">
        <v>6194</v>
      </c>
      <c r="AU141" t="s">
        <v>6194</v>
      </c>
      <c r="AV141" t="s">
        <v>6194</v>
      </c>
      <c r="AW141" t="s">
        <v>6194</v>
      </c>
      <c r="AX141" t="s">
        <v>6194</v>
      </c>
      <c r="AY141" t="s">
        <v>6194</v>
      </c>
      <c r="AZ141" t="s">
        <v>6194</v>
      </c>
      <c r="BA141" t="s">
        <v>6194</v>
      </c>
      <c r="BB141" t="s">
        <v>6194</v>
      </c>
    </row>
    <row r="142" spans="1:54">
      <c r="A142" t="s">
        <v>6196</v>
      </c>
      <c r="B142">
        <v>2000</v>
      </c>
      <c r="C142">
        <v>2013</v>
      </c>
      <c r="D142" t="s">
        <v>6194</v>
      </c>
      <c r="E142" t="s">
        <v>6194</v>
      </c>
      <c r="F142" t="s">
        <v>6194</v>
      </c>
      <c r="G142" t="s">
        <v>6194</v>
      </c>
      <c r="H142" t="str">
        <f t="shared" si="2"/>
        <v/>
      </c>
      <c r="I142" t="s">
        <v>6194</v>
      </c>
      <c r="J142" t="s">
        <v>6194</v>
      </c>
      <c r="K142" t="s">
        <v>6194</v>
      </c>
      <c r="L142" t="s">
        <v>6194</v>
      </c>
      <c r="M142" t="s">
        <v>6194</v>
      </c>
      <c r="N142" t="s">
        <v>6194</v>
      </c>
      <c r="O142" t="s">
        <v>6194</v>
      </c>
      <c r="P142" t="s">
        <v>6194</v>
      </c>
      <c r="Q142" t="s">
        <v>6194</v>
      </c>
      <c r="R142" t="s">
        <v>6194</v>
      </c>
      <c r="S142" t="s">
        <v>6194</v>
      </c>
      <c r="T142" t="s">
        <v>6194</v>
      </c>
      <c r="U142" t="s">
        <v>6194</v>
      </c>
      <c r="V142" t="s">
        <v>6194</v>
      </c>
      <c r="W142" t="s">
        <v>6194</v>
      </c>
      <c r="X142" t="s">
        <v>6194</v>
      </c>
      <c r="Y142" t="s">
        <v>6194</v>
      </c>
      <c r="Z142" t="s">
        <v>6194</v>
      </c>
      <c r="AA142" t="s">
        <v>6194</v>
      </c>
      <c r="AB142" t="s">
        <v>6194</v>
      </c>
      <c r="AC142" t="s">
        <v>6194</v>
      </c>
      <c r="AD142" t="s">
        <v>6194</v>
      </c>
      <c r="AE142" t="s">
        <v>6194</v>
      </c>
      <c r="AF142" t="s">
        <v>6194</v>
      </c>
      <c r="AG142" t="s">
        <v>6194</v>
      </c>
      <c r="AH142" t="s">
        <v>6194</v>
      </c>
      <c r="AI142" t="s">
        <v>6194</v>
      </c>
      <c r="AJ142" t="s">
        <v>6194</v>
      </c>
      <c r="AK142" t="s">
        <v>6194</v>
      </c>
      <c r="AL142" t="s">
        <v>6194</v>
      </c>
      <c r="AM142" t="s">
        <v>6194</v>
      </c>
      <c r="AN142" t="s">
        <v>6194</v>
      </c>
      <c r="AO142" t="s">
        <v>6194</v>
      </c>
      <c r="AP142" t="s">
        <v>6194</v>
      </c>
      <c r="AQ142" t="s">
        <v>6194</v>
      </c>
      <c r="AR142" t="s">
        <v>6194</v>
      </c>
      <c r="AS142" t="s">
        <v>6194</v>
      </c>
      <c r="AT142" t="s">
        <v>6194</v>
      </c>
      <c r="AU142" t="s">
        <v>6194</v>
      </c>
      <c r="AV142" t="s">
        <v>6194</v>
      </c>
      <c r="AW142" t="s">
        <v>6194</v>
      </c>
      <c r="AX142" t="s">
        <v>6194</v>
      </c>
      <c r="AY142" t="s">
        <v>6194</v>
      </c>
      <c r="AZ142" t="s">
        <v>6194</v>
      </c>
      <c r="BA142" t="s">
        <v>6194</v>
      </c>
      <c r="BB142" t="s">
        <v>6194</v>
      </c>
    </row>
    <row r="143" spans="1:54">
      <c r="A143" t="s">
        <v>6196</v>
      </c>
      <c r="B143">
        <v>2000</v>
      </c>
      <c r="C143">
        <v>2014</v>
      </c>
      <c r="D143" t="s">
        <v>6194</v>
      </c>
      <c r="E143" t="s">
        <v>6194</v>
      </c>
      <c r="F143" t="s">
        <v>6194</v>
      </c>
      <c r="G143" t="s">
        <v>6194</v>
      </c>
      <c r="H143" t="str">
        <f t="shared" si="2"/>
        <v/>
      </c>
      <c r="I143" t="s">
        <v>6194</v>
      </c>
      <c r="J143" t="s">
        <v>6194</v>
      </c>
      <c r="K143" t="s">
        <v>6194</v>
      </c>
      <c r="L143" t="s">
        <v>6194</v>
      </c>
      <c r="M143" t="s">
        <v>6194</v>
      </c>
      <c r="N143" t="s">
        <v>6194</v>
      </c>
      <c r="O143" t="s">
        <v>6194</v>
      </c>
      <c r="P143" t="s">
        <v>6194</v>
      </c>
      <c r="Q143" t="s">
        <v>6194</v>
      </c>
      <c r="R143" t="s">
        <v>6194</v>
      </c>
      <c r="S143" t="s">
        <v>6194</v>
      </c>
      <c r="T143" t="s">
        <v>6194</v>
      </c>
      <c r="U143" t="s">
        <v>6194</v>
      </c>
      <c r="V143" t="s">
        <v>6194</v>
      </c>
      <c r="W143" t="s">
        <v>6194</v>
      </c>
      <c r="X143" t="s">
        <v>6194</v>
      </c>
      <c r="Y143" t="s">
        <v>6194</v>
      </c>
      <c r="Z143" t="s">
        <v>6194</v>
      </c>
      <c r="AA143" t="s">
        <v>6194</v>
      </c>
      <c r="AB143" t="s">
        <v>6194</v>
      </c>
      <c r="AC143" t="s">
        <v>6194</v>
      </c>
      <c r="AD143" t="s">
        <v>6194</v>
      </c>
      <c r="AE143" t="s">
        <v>6194</v>
      </c>
      <c r="AF143" t="s">
        <v>6194</v>
      </c>
      <c r="AG143" t="s">
        <v>6194</v>
      </c>
      <c r="AH143" t="s">
        <v>6194</v>
      </c>
      <c r="AI143" t="s">
        <v>6194</v>
      </c>
      <c r="AJ143" t="s">
        <v>6194</v>
      </c>
      <c r="AK143" t="s">
        <v>6194</v>
      </c>
      <c r="AL143" t="s">
        <v>6194</v>
      </c>
      <c r="AM143" t="s">
        <v>6194</v>
      </c>
      <c r="AN143" t="s">
        <v>6194</v>
      </c>
      <c r="AO143" t="s">
        <v>6194</v>
      </c>
      <c r="AP143" t="s">
        <v>6194</v>
      </c>
      <c r="AQ143" t="s">
        <v>6194</v>
      </c>
      <c r="AR143" t="s">
        <v>6194</v>
      </c>
      <c r="AS143" t="s">
        <v>6194</v>
      </c>
      <c r="AT143" t="s">
        <v>6194</v>
      </c>
      <c r="AU143" t="s">
        <v>6194</v>
      </c>
      <c r="AV143" t="s">
        <v>6194</v>
      </c>
      <c r="AW143" t="s">
        <v>6194</v>
      </c>
      <c r="AX143" t="s">
        <v>6194</v>
      </c>
      <c r="AY143" t="s">
        <v>6194</v>
      </c>
      <c r="AZ143" t="s">
        <v>6194</v>
      </c>
      <c r="BA143" t="s">
        <v>6194</v>
      </c>
      <c r="BB143" t="s">
        <v>6194</v>
      </c>
    </row>
    <row r="144" spans="1:54">
      <c r="A144" t="s">
        <v>6196</v>
      </c>
      <c r="B144">
        <v>2000</v>
      </c>
      <c r="C144">
        <v>2015</v>
      </c>
      <c r="D144" t="s">
        <v>6194</v>
      </c>
      <c r="E144" t="s">
        <v>6194</v>
      </c>
      <c r="F144" t="s">
        <v>6194</v>
      </c>
      <c r="G144" t="s">
        <v>6194</v>
      </c>
      <c r="H144" t="str">
        <f t="shared" si="2"/>
        <v/>
      </c>
      <c r="I144" t="s">
        <v>6194</v>
      </c>
      <c r="J144" t="s">
        <v>6194</v>
      </c>
      <c r="K144" t="s">
        <v>6194</v>
      </c>
      <c r="L144" t="s">
        <v>6194</v>
      </c>
      <c r="M144" t="s">
        <v>6194</v>
      </c>
      <c r="N144" t="s">
        <v>6194</v>
      </c>
      <c r="O144" t="s">
        <v>6194</v>
      </c>
      <c r="P144" t="s">
        <v>6194</v>
      </c>
      <c r="Q144" t="s">
        <v>6194</v>
      </c>
      <c r="R144" t="s">
        <v>6194</v>
      </c>
      <c r="S144" t="s">
        <v>6194</v>
      </c>
      <c r="T144" t="s">
        <v>6194</v>
      </c>
      <c r="U144" t="s">
        <v>6194</v>
      </c>
      <c r="V144" t="s">
        <v>6194</v>
      </c>
      <c r="W144" t="s">
        <v>6194</v>
      </c>
      <c r="X144" t="s">
        <v>6194</v>
      </c>
      <c r="Y144" t="s">
        <v>6194</v>
      </c>
      <c r="Z144" t="s">
        <v>6194</v>
      </c>
      <c r="AA144" t="s">
        <v>6194</v>
      </c>
      <c r="AB144" t="s">
        <v>6194</v>
      </c>
      <c r="AC144" t="s">
        <v>6194</v>
      </c>
      <c r="AD144" t="s">
        <v>6194</v>
      </c>
      <c r="AE144" t="s">
        <v>6194</v>
      </c>
      <c r="AF144" t="s">
        <v>6194</v>
      </c>
      <c r="AG144" t="s">
        <v>6194</v>
      </c>
      <c r="AH144" t="s">
        <v>6194</v>
      </c>
      <c r="AI144" t="s">
        <v>6194</v>
      </c>
      <c r="AJ144" t="s">
        <v>6194</v>
      </c>
      <c r="AK144" t="s">
        <v>6194</v>
      </c>
      <c r="AL144" t="s">
        <v>6194</v>
      </c>
      <c r="AM144" t="s">
        <v>6194</v>
      </c>
      <c r="AN144" t="s">
        <v>6194</v>
      </c>
      <c r="AO144" t="s">
        <v>6194</v>
      </c>
      <c r="AP144" t="s">
        <v>6194</v>
      </c>
      <c r="AQ144" t="s">
        <v>6194</v>
      </c>
      <c r="AR144" t="s">
        <v>6194</v>
      </c>
      <c r="AS144" t="s">
        <v>6194</v>
      </c>
      <c r="AT144" t="s">
        <v>6194</v>
      </c>
      <c r="AU144" t="s">
        <v>6194</v>
      </c>
      <c r="AV144" t="s">
        <v>6194</v>
      </c>
      <c r="AW144" t="s">
        <v>6194</v>
      </c>
      <c r="AX144" t="s">
        <v>6194</v>
      </c>
      <c r="AY144" t="s">
        <v>6194</v>
      </c>
      <c r="AZ144" t="s">
        <v>6194</v>
      </c>
      <c r="BA144" t="s">
        <v>6194</v>
      </c>
      <c r="BB144" t="s">
        <v>6194</v>
      </c>
    </row>
    <row r="145" spans="1:54">
      <c r="A145" t="s">
        <v>6196</v>
      </c>
      <c r="B145">
        <v>2000</v>
      </c>
      <c r="C145">
        <v>2016</v>
      </c>
      <c r="D145" t="s">
        <v>6194</v>
      </c>
      <c r="E145" t="s">
        <v>6194</v>
      </c>
      <c r="F145" t="s">
        <v>6194</v>
      </c>
      <c r="G145" t="s">
        <v>6194</v>
      </c>
      <c r="H145" t="str">
        <f t="shared" si="2"/>
        <v/>
      </c>
      <c r="I145" t="s">
        <v>6194</v>
      </c>
      <c r="J145" t="s">
        <v>6194</v>
      </c>
      <c r="K145" t="s">
        <v>6194</v>
      </c>
      <c r="L145" t="s">
        <v>6194</v>
      </c>
      <c r="M145" t="s">
        <v>6194</v>
      </c>
      <c r="N145" t="s">
        <v>6194</v>
      </c>
      <c r="O145" t="s">
        <v>6194</v>
      </c>
      <c r="P145" t="s">
        <v>6194</v>
      </c>
      <c r="Q145" t="s">
        <v>6194</v>
      </c>
      <c r="R145" t="s">
        <v>6194</v>
      </c>
      <c r="S145" t="s">
        <v>6194</v>
      </c>
      <c r="T145" t="s">
        <v>6194</v>
      </c>
      <c r="U145" t="s">
        <v>6194</v>
      </c>
      <c r="V145" t="s">
        <v>6194</v>
      </c>
      <c r="W145" t="s">
        <v>6194</v>
      </c>
      <c r="X145" t="s">
        <v>6194</v>
      </c>
      <c r="Y145" t="s">
        <v>6194</v>
      </c>
      <c r="Z145" t="s">
        <v>6194</v>
      </c>
      <c r="AA145" t="s">
        <v>6194</v>
      </c>
      <c r="AB145" t="s">
        <v>6194</v>
      </c>
      <c r="AC145" t="s">
        <v>6194</v>
      </c>
      <c r="AD145" t="s">
        <v>6194</v>
      </c>
      <c r="AE145" t="s">
        <v>6194</v>
      </c>
      <c r="AF145" t="s">
        <v>6194</v>
      </c>
      <c r="AG145" t="s">
        <v>6194</v>
      </c>
      <c r="AH145" t="s">
        <v>6194</v>
      </c>
      <c r="AI145" t="s">
        <v>6194</v>
      </c>
      <c r="AJ145" t="s">
        <v>6194</v>
      </c>
      <c r="AK145" t="s">
        <v>6194</v>
      </c>
      <c r="AL145" t="s">
        <v>6194</v>
      </c>
      <c r="AM145" t="s">
        <v>6194</v>
      </c>
      <c r="AN145" t="s">
        <v>6194</v>
      </c>
      <c r="AO145" t="s">
        <v>6194</v>
      </c>
      <c r="AP145" t="s">
        <v>6194</v>
      </c>
      <c r="AQ145" t="s">
        <v>6194</v>
      </c>
      <c r="AR145" t="s">
        <v>6194</v>
      </c>
      <c r="AS145" t="s">
        <v>6194</v>
      </c>
      <c r="AT145" t="s">
        <v>6194</v>
      </c>
      <c r="AU145" t="s">
        <v>6194</v>
      </c>
      <c r="AV145" t="s">
        <v>6194</v>
      </c>
      <c r="AW145" t="s">
        <v>6194</v>
      </c>
      <c r="AX145" t="s">
        <v>6194</v>
      </c>
      <c r="AY145" t="s">
        <v>6194</v>
      </c>
      <c r="AZ145" t="s">
        <v>6194</v>
      </c>
      <c r="BA145" t="s">
        <v>6194</v>
      </c>
      <c r="BB145" t="s">
        <v>6194</v>
      </c>
    </row>
    <row r="146" spans="1:54">
      <c r="A146" t="s">
        <v>6196</v>
      </c>
      <c r="B146">
        <v>2000</v>
      </c>
      <c r="C146">
        <v>2017</v>
      </c>
      <c r="D146" t="s">
        <v>6194</v>
      </c>
      <c r="E146" t="s">
        <v>6194</v>
      </c>
      <c r="F146" t="s">
        <v>6194</v>
      </c>
      <c r="G146" t="s">
        <v>6194</v>
      </c>
      <c r="H146" t="str">
        <f t="shared" si="2"/>
        <v/>
      </c>
      <c r="I146" t="s">
        <v>6194</v>
      </c>
      <c r="J146" t="s">
        <v>6194</v>
      </c>
      <c r="K146" t="s">
        <v>6194</v>
      </c>
      <c r="L146" t="s">
        <v>6194</v>
      </c>
      <c r="M146" t="s">
        <v>6194</v>
      </c>
      <c r="N146" t="s">
        <v>6194</v>
      </c>
      <c r="O146" t="s">
        <v>6194</v>
      </c>
      <c r="P146" t="s">
        <v>6194</v>
      </c>
      <c r="Q146" t="s">
        <v>6194</v>
      </c>
      <c r="R146" t="s">
        <v>6194</v>
      </c>
      <c r="S146" t="s">
        <v>6194</v>
      </c>
      <c r="T146" t="s">
        <v>6194</v>
      </c>
      <c r="U146" t="s">
        <v>6194</v>
      </c>
      <c r="V146" t="s">
        <v>6194</v>
      </c>
      <c r="W146" t="s">
        <v>6194</v>
      </c>
      <c r="X146" t="s">
        <v>6194</v>
      </c>
      <c r="Y146" t="s">
        <v>6194</v>
      </c>
      <c r="Z146" t="s">
        <v>6194</v>
      </c>
      <c r="AA146" t="s">
        <v>6194</v>
      </c>
      <c r="AB146" t="s">
        <v>6194</v>
      </c>
      <c r="AC146" t="s">
        <v>6194</v>
      </c>
      <c r="AD146" t="s">
        <v>6194</v>
      </c>
      <c r="AE146" t="s">
        <v>6194</v>
      </c>
      <c r="AF146" t="s">
        <v>6194</v>
      </c>
      <c r="AG146" t="s">
        <v>6194</v>
      </c>
      <c r="AH146" t="s">
        <v>6194</v>
      </c>
      <c r="AI146" t="s">
        <v>6194</v>
      </c>
      <c r="AJ146" t="s">
        <v>6194</v>
      </c>
      <c r="AK146" t="s">
        <v>6194</v>
      </c>
      <c r="AL146" t="s">
        <v>6194</v>
      </c>
      <c r="AM146" t="s">
        <v>6194</v>
      </c>
      <c r="AN146" t="s">
        <v>6194</v>
      </c>
      <c r="AO146" t="s">
        <v>6194</v>
      </c>
      <c r="AP146" t="s">
        <v>6194</v>
      </c>
      <c r="AQ146" t="s">
        <v>6194</v>
      </c>
      <c r="AR146" t="s">
        <v>6194</v>
      </c>
      <c r="AS146" t="s">
        <v>6194</v>
      </c>
      <c r="AT146" t="s">
        <v>6194</v>
      </c>
      <c r="AU146" t="s">
        <v>6194</v>
      </c>
      <c r="AV146" t="s">
        <v>6194</v>
      </c>
      <c r="AW146" t="s">
        <v>6194</v>
      </c>
      <c r="AX146" t="s">
        <v>6194</v>
      </c>
      <c r="AY146" t="s">
        <v>6194</v>
      </c>
      <c r="AZ146" t="s">
        <v>6194</v>
      </c>
      <c r="BA146" t="s">
        <v>6194</v>
      </c>
      <c r="BB146" t="s">
        <v>6194</v>
      </c>
    </row>
    <row r="147" spans="1:54">
      <c r="A147" t="s">
        <v>6196</v>
      </c>
      <c r="B147">
        <v>2000</v>
      </c>
      <c r="C147">
        <v>2018</v>
      </c>
      <c r="D147" t="s">
        <v>6194</v>
      </c>
      <c r="E147" t="s">
        <v>6194</v>
      </c>
      <c r="F147" t="s">
        <v>6194</v>
      </c>
      <c r="G147" t="s">
        <v>6194</v>
      </c>
      <c r="H147" t="str">
        <f t="shared" si="2"/>
        <v/>
      </c>
      <c r="I147" t="s">
        <v>6194</v>
      </c>
      <c r="J147" t="s">
        <v>6194</v>
      </c>
      <c r="K147" t="s">
        <v>6194</v>
      </c>
      <c r="L147" t="s">
        <v>6194</v>
      </c>
      <c r="M147" t="s">
        <v>6194</v>
      </c>
      <c r="N147" t="s">
        <v>6194</v>
      </c>
      <c r="O147" t="s">
        <v>6194</v>
      </c>
      <c r="P147" t="s">
        <v>6194</v>
      </c>
      <c r="Q147" t="s">
        <v>6194</v>
      </c>
      <c r="R147" t="s">
        <v>6194</v>
      </c>
      <c r="S147" t="s">
        <v>6194</v>
      </c>
      <c r="T147" t="s">
        <v>6194</v>
      </c>
      <c r="U147" t="s">
        <v>6194</v>
      </c>
      <c r="V147" t="s">
        <v>6194</v>
      </c>
      <c r="W147" t="s">
        <v>6194</v>
      </c>
      <c r="X147" t="s">
        <v>6194</v>
      </c>
      <c r="Y147" t="s">
        <v>6194</v>
      </c>
      <c r="Z147" t="s">
        <v>6194</v>
      </c>
      <c r="AA147" t="s">
        <v>6194</v>
      </c>
      <c r="AB147" t="s">
        <v>6194</v>
      </c>
      <c r="AC147" t="s">
        <v>6194</v>
      </c>
      <c r="AD147" t="s">
        <v>6194</v>
      </c>
      <c r="AE147" t="s">
        <v>6194</v>
      </c>
      <c r="AF147" t="s">
        <v>6194</v>
      </c>
      <c r="AG147" t="s">
        <v>6194</v>
      </c>
      <c r="AH147" t="s">
        <v>6194</v>
      </c>
      <c r="AI147" t="s">
        <v>6194</v>
      </c>
      <c r="AJ147" t="s">
        <v>6194</v>
      </c>
      <c r="AK147" t="s">
        <v>6194</v>
      </c>
      <c r="AL147" t="s">
        <v>6194</v>
      </c>
      <c r="AM147" t="s">
        <v>6194</v>
      </c>
      <c r="AN147" t="s">
        <v>6194</v>
      </c>
      <c r="AO147" t="s">
        <v>6194</v>
      </c>
      <c r="AP147" t="s">
        <v>6194</v>
      </c>
      <c r="AQ147" t="s">
        <v>6194</v>
      </c>
      <c r="AR147" t="s">
        <v>6194</v>
      </c>
      <c r="AS147" t="s">
        <v>6194</v>
      </c>
      <c r="AT147" t="s">
        <v>6194</v>
      </c>
      <c r="AU147" t="s">
        <v>6194</v>
      </c>
      <c r="AV147" t="s">
        <v>6194</v>
      </c>
      <c r="AW147" t="s">
        <v>6194</v>
      </c>
      <c r="AX147" t="s">
        <v>6194</v>
      </c>
      <c r="AY147" t="s">
        <v>6194</v>
      </c>
      <c r="AZ147" t="s">
        <v>6194</v>
      </c>
      <c r="BA147" t="s">
        <v>6194</v>
      </c>
      <c r="BB147" t="s">
        <v>6194</v>
      </c>
    </row>
    <row r="148" spans="1:54">
      <c r="A148" t="s">
        <v>6196</v>
      </c>
      <c r="B148">
        <v>2000</v>
      </c>
      <c r="C148">
        <v>2019</v>
      </c>
      <c r="D148" t="s">
        <v>6194</v>
      </c>
      <c r="E148" t="s">
        <v>6194</v>
      </c>
      <c r="F148" t="s">
        <v>6194</v>
      </c>
      <c r="G148" t="s">
        <v>6194</v>
      </c>
      <c r="H148" t="str">
        <f t="shared" si="2"/>
        <v/>
      </c>
      <c r="I148" t="s">
        <v>6194</v>
      </c>
      <c r="J148" t="s">
        <v>6194</v>
      </c>
      <c r="K148" t="s">
        <v>6194</v>
      </c>
      <c r="L148" t="s">
        <v>6194</v>
      </c>
      <c r="M148" t="s">
        <v>6194</v>
      </c>
      <c r="N148" t="s">
        <v>6194</v>
      </c>
      <c r="O148" t="s">
        <v>6194</v>
      </c>
      <c r="P148" t="s">
        <v>6194</v>
      </c>
      <c r="Q148" t="s">
        <v>6194</v>
      </c>
      <c r="R148" t="s">
        <v>6194</v>
      </c>
      <c r="S148" t="s">
        <v>6194</v>
      </c>
      <c r="T148" t="s">
        <v>6194</v>
      </c>
      <c r="U148" t="s">
        <v>6194</v>
      </c>
      <c r="V148" t="s">
        <v>6194</v>
      </c>
      <c r="W148" t="s">
        <v>6194</v>
      </c>
      <c r="X148" t="s">
        <v>6194</v>
      </c>
      <c r="Y148" t="s">
        <v>6194</v>
      </c>
      <c r="Z148" t="s">
        <v>6194</v>
      </c>
      <c r="AA148" t="s">
        <v>6194</v>
      </c>
      <c r="AB148" t="s">
        <v>6194</v>
      </c>
      <c r="AC148" t="s">
        <v>6194</v>
      </c>
      <c r="AD148" t="s">
        <v>6194</v>
      </c>
      <c r="AE148" t="s">
        <v>6194</v>
      </c>
      <c r="AF148" t="s">
        <v>6194</v>
      </c>
      <c r="AG148" t="s">
        <v>6194</v>
      </c>
      <c r="AH148" t="s">
        <v>6194</v>
      </c>
      <c r="AI148" t="s">
        <v>6194</v>
      </c>
      <c r="AJ148" t="s">
        <v>6194</v>
      </c>
      <c r="AK148" t="s">
        <v>6194</v>
      </c>
      <c r="AL148" t="s">
        <v>6194</v>
      </c>
      <c r="AM148" t="s">
        <v>6194</v>
      </c>
      <c r="AN148" t="s">
        <v>6194</v>
      </c>
      <c r="AO148" t="s">
        <v>6194</v>
      </c>
      <c r="AP148" t="s">
        <v>6194</v>
      </c>
      <c r="AQ148" t="s">
        <v>6194</v>
      </c>
      <c r="AR148" t="s">
        <v>6194</v>
      </c>
      <c r="AS148" t="s">
        <v>6194</v>
      </c>
      <c r="AT148" t="s">
        <v>6194</v>
      </c>
      <c r="AU148" t="s">
        <v>6194</v>
      </c>
      <c r="AV148" t="s">
        <v>6194</v>
      </c>
      <c r="AW148" t="s">
        <v>6194</v>
      </c>
      <c r="AX148" t="s">
        <v>6194</v>
      </c>
      <c r="AY148" t="s">
        <v>6194</v>
      </c>
      <c r="AZ148" t="s">
        <v>6194</v>
      </c>
      <c r="BA148" t="s">
        <v>6194</v>
      </c>
      <c r="BB148" t="s">
        <v>6194</v>
      </c>
    </row>
    <row r="149" spans="1:54">
      <c r="A149" t="s">
        <v>6196</v>
      </c>
      <c r="B149">
        <v>2000</v>
      </c>
      <c r="C149">
        <v>2020</v>
      </c>
      <c r="D149" t="s">
        <v>6194</v>
      </c>
      <c r="E149" t="s">
        <v>6194</v>
      </c>
      <c r="F149" t="s">
        <v>6194</v>
      </c>
      <c r="G149" t="s">
        <v>6194</v>
      </c>
      <c r="H149" t="str">
        <f t="shared" si="2"/>
        <v/>
      </c>
      <c r="I149" t="s">
        <v>6194</v>
      </c>
      <c r="J149" t="s">
        <v>6194</v>
      </c>
      <c r="K149" t="s">
        <v>6194</v>
      </c>
      <c r="L149" t="s">
        <v>6194</v>
      </c>
      <c r="M149" t="s">
        <v>6194</v>
      </c>
      <c r="N149" t="s">
        <v>6194</v>
      </c>
      <c r="O149" t="s">
        <v>6194</v>
      </c>
      <c r="P149" t="s">
        <v>6194</v>
      </c>
      <c r="Q149" t="s">
        <v>6194</v>
      </c>
      <c r="R149" t="s">
        <v>6194</v>
      </c>
      <c r="S149" t="s">
        <v>6194</v>
      </c>
      <c r="T149" t="s">
        <v>6194</v>
      </c>
      <c r="U149" t="s">
        <v>6194</v>
      </c>
      <c r="V149" t="s">
        <v>6194</v>
      </c>
      <c r="W149" t="s">
        <v>6194</v>
      </c>
      <c r="X149" t="s">
        <v>6194</v>
      </c>
      <c r="Y149" t="s">
        <v>6194</v>
      </c>
      <c r="Z149" t="s">
        <v>6194</v>
      </c>
      <c r="AA149" t="s">
        <v>6194</v>
      </c>
      <c r="AB149" t="s">
        <v>6194</v>
      </c>
      <c r="AC149" t="s">
        <v>6194</v>
      </c>
      <c r="AD149" t="s">
        <v>6194</v>
      </c>
      <c r="AE149" t="s">
        <v>6194</v>
      </c>
      <c r="AF149" t="s">
        <v>6194</v>
      </c>
      <c r="AG149" t="s">
        <v>6194</v>
      </c>
      <c r="AH149" t="s">
        <v>6194</v>
      </c>
      <c r="AI149" t="s">
        <v>6194</v>
      </c>
      <c r="AJ149" t="s">
        <v>6194</v>
      </c>
      <c r="AK149" t="s">
        <v>6194</v>
      </c>
      <c r="AL149" t="s">
        <v>6194</v>
      </c>
      <c r="AM149" t="s">
        <v>6194</v>
      </c>
      <c r="AN149" t="s">
        <v>6194</v>
      </c>
      <c r="AO149" t="s">
        <v>6194</v>
      </c>
      <c r="AP149" t="s">
        <v>6194</v>
      </c>
      <c r="AQ149" t="s">
        <v>6194</v>
      </c>
      <c r="AR149" t="s">
        <v>6194</v>
      </c>
      <c r="AS149" t="s">
        <v>6194</v>
      </c>
      <c r="AT149" t="s">
        <v>6194</v>
      </c>
      <c r="AU149" t="s">
        <v>6194</v>
      </c>
      <c r="AV149" t="s">
        <v>6194</v>
      </c>
      <c r="AW149" t="s">
        <v>6194</v>
      </c>
      <c r="AX149" t="s">
        <v>6194</v>
      </c>
      <c r="AY149" t="s">
        <v>6194</v>
      </c>
      <c r="AZ149" t="s">
        <v>6194</v>
      </c>
      <c r="BA149" t="s">
        <v>6194</v>
      </c>
      <c r="BB149" t="s">
        <v>6194</v>
      </c>
    </row>
    <row r="150" spans="1:54">
      <c r="A150" t="s">
        <v>6196</v>
      </c>
      <c r="B150">
        <v>2000</v>
      </c>
      <c r="C150">
        <v>2021</v>
      </c>
      <c r="D150" t="s">
        <v>6194</v>
      </c>
      <c r="E150" t="s">
        <v>6194</v>
      </c>
      <c r="F150" t="s">
        <v>6194</v>
      </c>
      <c r="G150" t="s">
        <v>6194</v>
      </c>
      <c r="H150" t="str">
        <f t="shared" si="2"/>
        <v/>
      </c>
      <c r="I150" t="s">
        <v>6194</v>
      </c>
      <c r="J150" t="s">
        <v>6194</v>
      </c>
      <c r="K150" t="s">
        <v>6194</v>
      </c>
      <c r="L150" t="s">
        <v>6194</v>
      </c>
      <c r="M150" t="s">
        <v>6194</v>
      </c>
      <c r="N150" t="s">
        <v>6194</v>
      </c>
      <c r="O150" t="s">
        <v>6194</v>
      </c>
      <c r="P150" t="s">
        <v>6194</v>
      </c>
      <c r="Q150" t="s">
        <v>6194</v>
      </c>
      <c r="R150" t="s">
        <v>6194</v>
      </c>
      <c r="S150" t="s">
        <v>6194</v>
      </c>
      <c r="T150" t="s">
        <v>6194</v>
      </c>
      <c r="U150" t="s">
        <v>6194</v>
      </c>
      <c r="V150" t="s">
        <v>6194</v>
      </c>
      <c r="W150" t="s">
        <v>6194</v>
      </c>
      <c r="X150" t="s">
        <v>6194</v>
      </c>
      <c r="Y150" t="s">
        <v>6194</v>
      </c>
      <c r="Z150" t="s">
        <v>6194</v>
      </c>
      <c r="AA150" t="s">
        <v>6194</v>
      </c>
      <c r="AB150" t="s">
        <v>6194</v>
      </c>
      <c r="AC150" t="s">
        <v>6194</v>
      </c>
      <c r="AD150" t="s">
        <v>6194</v>
      </c>
      <c r="AE150" t="s">
        <v>6194</v>
      </c>
      <c r="AF150" t="s">
        <v>6194</v>
      </c>
      <c r="AG150" t="s">
        <v>6194</v>
      </c>
      <c r="AH150" t="s">
        <v>6194</v>
      </c>
      <c r="AI150" t="s">
        <v>6194</v>
      </c>
      <c r="AJ150" t="s">
        <v>6194</v>
      </c>
      <c r="AK150" t="s">
        <v>6194</v>
      </c>
      <c r="AL150" t="s">
        <v>6194</v>
      </c>
      <c r="AM150" t="s">
        <v>6194</v>
      </c>
      <c r="AN150" t="s">
        <v>6194</v>
      </c>
      <c r="AO150" t="s">
        <v>6194</v>
      </c>
      <c r="AP150" t="s">
        <v>6194</v>
      </c>
      <c r="AQ150" t="s">
        <v>6194</v>
      </c>
      <c r="AR150" t="s">
        <v>6194</v>
      </c>
      <c r="AS150" t="s">
        <v>6194</v>
      </c>
      <c r="AT150" t="s">
        <v>6194</v>
      </c>
      <c r="AU150" t="s">
        <v>6194</v>
      </c>
      <c r="AV150" t="s">
        <v>6194</v>
      </c>
      <c r="AW150" t="s">
        <v>6194</v>
      </c>
      <c r="AX150" t="s">
        <v>6194</v>
      </c>
      <c r="AY150" t="s">
        <v>6194</v>
      </c>
      <c r="AZ150" t="s">
        <v>6194</v>
      </c>
      <c r="BA150" t="s">
        <v>6194</v>
      </c>
      <c r="BB150" t="s">
        <v>6194</v>
      </c>
    </row>
    <row r="151" spans="1:54">
      <c r="A151" t="s">
        <v>6196</v>
      </c>
      <c r="B151">
        <v>2000</v>
      </c>
      <c r="C151" t="s">
        <v>6195</v>
      </c>
      <c r="D151" t="s">
        <v>6194</v>
      </c>
      <c r="E151" t="s">
        <v>6194</v>
      </c>
      <c r="F151" t="s">
        <v>6194</v>
      </c>
      <c r="G151" t="s">
        <v>6194</v>
      </c>
      <c r="H151" t="str">
        <f t="shared" si="2"/>
        <v/>
      </c>
      <c r="I151" t="s">
        <v>6194</v>
      </c>
      <c r="J151" t="s">
        <v>6194</v>
      </c>
      <c r="K151" t="s">
        <v>6194</v>
      </c>
      <c r="L151" t="s">
        <v>6194</v>
      </c>
      <c r="M151" t="s">
        <v>6194</v>
      </c>
      <c r="N151" t="s">
        <v>6194</v>
      </c>
      <c r="O151" t="s">
        <v>6194</v>
      </c>
      <c r="P151" t="s">
        <v>6194</v>
      </c>
      <c r="Q151" t="s">
        <v>6194</v>
      </c>
      <c r="R151" t="s">
        <v>6194</v>
      </c>
      <c r="S151" t="s">
        <v>6194</v>
      </c>
      <c r="T151" t="s">
        <v>6194</v>
      </c>
      <c r="U151" t="s">
        <v>6194</v>
      </c>
      <c r="V151" t="s">
        <v>6194</v>
      </c>
      <c r="W151" t="s">
        <v>6194</v>
      </c>
      <c r="X151" t="s">
        <v>6194</v>
      </c>
      <c r="Y151" t="s">
        <v>6194</v>
      </c>
      <c r="Z151" t="s">
        <v>6194</v>
      </c>
      <c r="AA151" t="s">
        <v>6194</v>
      </c>
      <c r="AB151" t="s">
        <v>6194</v>
      </c>
      <c r="AC151" t="s">
        <v>6194</v>
      </c>
      <c r="AD151" t="s">
        <v>6194</v>
      </c>
      <c r="AE151" t="s">
        <v>6194</v>
      </c>
      <c r="AF151" t="s">
        <v>6194</v>
      </c>
      <c r="AG151" t="s">
        <v>6194</v>
      </c>
      <c r="AH151" t="s">
        <v>6194</v>
      </c>
      <c r="AI151" t="s">
        <v>6194</v>
      </c>
      <c r="AJ151" t="s">
        <v>6194</v>
      </c>
      <c r="AK151" t="s">
        <v>6194</v>
      </c>
      <c r="AL151" t="s">
        <v>6194</v>
      </c>
      <c r="AM151" t="s">
        <v>6194</v>
      </c>
      <c r="AN151" t="s">
        <v>6194</v>
      </c>
      <c r="AO151" t="s">
        <v>6194</v>
      </c>
      <c r="AP151" t="s">
        <v>6194</v>
      </c>
      <c r="AQ151" t="s">
        <v>6194</v>
      </c>
      <c r="AR151" t="s">
        <v>6194</v>
      </c>
      <c r="AS151" t="s">
        <v>6194</v>
      </c>
      <c r="AT151" t="s">
        <v>6194</v>
      </c>
      <c r="AU151" t="s">
        <v>6194</v>
      </c>
      <c r="AV151" t="s">
        <v>6194</v>
      </c>
      <c r="AW151" t="s">
        <v>6194</v>
      </c>
      <c r="AX151" t="s">
        <v>6194</v>
      </c>
      <c r="AY151" t="s">
        <v>6194</v>
      </c>
      <c r="AZ151" t="s">
        <v>6194</v>
      </c>
      <c r="BA151" t="s">
        <v>6194</v>
      </c>
      <c r="BB151" t="s">
        <v>6194</v>
      </c>
    </row>
    <row r="152" spans="1:54">
      <c r="A152" t="s">
        <v>6197</v>
      </c>
      <c r="B152">
        <v>2000</v>
      </c>
      <c r="C152">
        <v>1975</v>
      </c>
      <c r="D152" t="s">
        <v>6194</v>
      </c>
      <c r="E152" t="s">
        <v>6194</v>
      </c>
      <c r="F152" t="s">
        <v>6194</v>
      </c>
      <c r="G152" t="s">
        <v>6194</v>
      </c>
      <c r="H152" t="str">
        <f t="shared" si="2"/>
        <v/>
      </c>
      <c r="I152" t="s">
        <v>6194</v>
      </c>
      <c r="J152" t="s">
        <v>6194</v>
      </c>
      <c r="K152" t="s">
        <v>6194</v>
      </c>
      <c r="L152" t="s">
        <v>6194</v>
      </c>
      <c r="M152" t="s">
        <v>6194</v>
      </c>
      <c r="N152" t="s">
        <v>6194</v>
      </c>
      <c r="O152" t="s">
        <v>6194</v>
      </c>
      <c r="P152" t="s">
        <v>6194</v>
      </c>
      <c r="Q152" t="s">
        <v>6194</v>
      </c>
      <c r="R152" t="s">
        <v>6194</v>
      </c>
      <c r="S152" t="s">
        <v>6194</v>
      </c>
      <c r="T152" t="s">
        <v>6194</v>
      </c>
      <c r="U152" t="s">
        <v>6194</v>
      </c>
      <c r="V152" t="s">
        <v>6194</v>
      </c>
      <c r="W152" t="s">
        <v>6194</v>
      </c>
      <c r="X152" t="s">
        <v>6194</v>
      </c>
      <c r="Y152" t="s">
        <v>6194</v>
      </c>
      <c r="Z152" t="s">
        <v>6194</v>
      </c>
      <c r="AA152" t="s">
        <v>6194</v>
      </c>
      <c r="AB152" t="s">
        <v>6194</v>
      </c>
      <c r="AC152" t="s">
        <v>6194</v>
      </c>
      <c r="AD152" t="s">
        <v>6194</v>
      </c>
      <c r="AE152" t="s">
        <v>6194</v>
      </c>
      <c r="AF152" t="s">
        <v>6194</v>
      </c>
      <c r="AG152" t="s">
        <v>6194</v>
      </c>
      <c r="AH152" t="s">
        <v>6194</v>
      </c>
      <c r="AI152" t="s">
        <v>6194</v>
      </c>
      <c r="AJ152" t="s">
        <v>6194</v>
      </c>
      <c r="AK152" t="s">
        <v>6194</v>
      </c>
      <c r="AL152" t="s">
        <v>6194</v>
      </c>
      <c r="AM152" t="s">
        <v>6194</v>
      </c>
      <c r="AN152" t="s">
        <v>6194</v>
      </c>
      <c r="AO152" t="s">
        <v>6194</v>
      </c>
      <c r="AP152" t="s">
        <v>6194</v>
      </c>
      <c r="AQ152" t="s">
        <v>6194</v>
      </c>
      <c r="AR152" t="s">
        <v>6194</v>
      </c>
      <c r="AS152" t="s">
        <v>6194</v>
      </c>
      <c r="AT152" t="s">
        <v>6194</v>
      </c>
      <c r="AU152" t="s">
        <v>6194</v>
      </c>
      <c r="AV152" t="s">
        <v>6194</v>
      </c>
      <c r="AW152" t="s">
        <v>6194</v>
      </c>
      <c r="AX152" t="s">
        <v>6194</v>
      </c>
      <c r="AY152" t="s">
        <v>6194</v>
      </c>
      <c r="AZ152" t="s">
        <v>6194</v>
      </c>
      <c r="BA152" t="s">
        <v>6194</v>
      </c>
      <c r="BB152" t="s">
        <v>6194</v>
      </c>
    </row>
    <row r="153" spans="1:54">
      <c r="A153" t="s">
        <v>6197</v>
      </c>
      <c r="B153">
        <v>2000</v>
      </c>
      <c r="C153">
        <v>1976</v>
      </c>
      <c r="D153" t="s">
        <v>6194</v>
      </c>
      <c r="E153" t="s">
        <v>6194</v>
      </c>
      <c r="F153" t="s">
        <v>6194</v>
      </c>
      <c r="G153" t="s">
        <v>6194</v>
      </c>
      <c r="H153" t="str">
        <f t="shared" si="2"/>
        <v/>
      </c>
      <c r="I153" t="s">
        <v>6194</v>
      </c>
      <c r="J153" t="s">
        <v>6194</v>
      </c>
      <c r="K153" t="s">
        <v>6194</v>
      </c>
      <c r="L153" t="s">
        <v>6194</v>
      </c>
      <c r="M153" t="s">
        <v>6194</v>
      </c>
      <c r="N153" t="s">
        <v>6194</v>
      </c>
      <c r="O153" t="s">
        <v>6194</v>
      </c>
      <c r="P153" t="s">
        <v>6194</v>
      </c>
      <c r="Q153" t="s">
        <v>6194</v>
      </c>
      <c r="R153" t="s">
        <v>6194</v>
      </c>
      <c r="S153" t="s">
        <v>6194</v>
      </c>
      <c r="T153" t="s">
        <v>6194</v>
      </c>
      <c r="U153" t="s">
        <v>6194</v>
      </c>
      <c r="V153" t="s">
        <v>6194</v>
      </c>
      <c r="W153" t="s">
        <v>6194</v>
      </c>
      <c r="X153" t="s">
        <v>6194</v>
      </c>
      <c r="Y153" t="s">
        <v>6194</v>
      </c>
      <c r="Z153" t="s">
        <v>6194</v>
      </c>
      <c r="AA153" t="s">
        <v>6194</v>
      </c>
      <c r="AB153" t="s">
        <v>6194</v>
      </c>
      <c r="AC153" t="s">
        <v>6194</v>
      </c>
      <c r="AD153" t="s">
        <v>6194</v>
      </c>
      <c r="AE153" t="s">
        <v>6194</v>
      </c>
      <c r="AF153" t="s">
        <v>6194</v>
      </c>
      <c r="AG153" t="s">
        <v>6194</v>
      </c>
      <c r="AH153" t="s">
        <v>6194</v>
      </c>
      <c r="AI153" t="s">
        <v>6194</v>
      </c>
      <c r="AJ153" t="s">
        <v>6194</v>
      </c>
      <c r="AK153" t="s">
        <v>6194</v>
      </c>
      <c r="AL153" t="s">
        <v>6194</v>
      </c>
      <c r="AM153" t="s">
        <v>6194</v>
      </c>
      <c r="AN153" t="s">
        <v>6194</v>
      </c>
      <c r="AO153" t="s">
        <v>6194</v>
      </c>
      <c r="AP153" t="s">
        <v>6194</v>
      </c>
      <c r="AQ153" t="s">
        <v>6194</v>
      </c>
      <c r="AR153" t="s">
        <v>6194</v>
      </c>
      <c r="AS153" t="s">
        <v>6194</v>
      </c>
      <c r="AT153" t="s">
        <v>6194</v>
      </c>
      <c r="AU153" t="s">
        <v>6194</v>
      </c>
      <c r="AV153" t="s">
        <v>6194</v>
      </c>
      <c r="AW153" t="s">
        <v>6194</v>
      </c>
      <c r="AX153" t="s">
        <v>6194</v>
      </c>
      <c r="AY153" t="s">
        <v>6194</v>
      </c>
      <c r="AZ153" t="s">
        <v>6194</v>
      </c>
      <c r="BA153" t="s">
        <v>6194</v>
      </c>
      <c r="BB153" t="s">
        <v>6194</v>
      </c>
    </row>
    <row r="154" spans="1:54">
      <c r="A154" t="s">
        <v>6197</v>
      </c>
      <c r="B154">
        <v>2000</v>
      </c>
      <c r="C154">
        <v>1977</v>
      </c>
      <c r="D154" t="s">
        <v>6194</v>
      </c>
      <c r="E154" t="s">
        <v>6194</v>
      </c>
      <c r="F154" t="s">
        <v>6194</v>
      </c>
      <c r="G154" t="s">
        <v>6194</v>
      </c>
      <c r="H154" t="str">
        <f t="shared" si="2"/>
        <v/>
      </c>
      <c r="I154" t="s">
        <v>6194</v>
      </c>
      <c r="J154" t="s">
        <v>6194</v>
      </c>
      <c r="K154" t="s">
        <v>6194</v>
      </c>
      <c r="L154" t="s">
        <v>6194</v>
      </c>
      <c r="M154" t="s">
        <v>6194</v>
      </c>
      <c r="N154" t="s">
        <v>6194</v>
      </c>
      <c r="O154" t="s">
        <v>6194</v>
      </c>
      <c r="P154" t="s">
        <v>6194</v>
      </c>
      <c r="Q154" t="s">
        <v>6194</v>
      </c>
      <c r="R154" t="s">
        <v>6194</v>
      </c>
      <c r="S154" t="s">
        <v>6194</v>
      </c>
      <c r="T154" t="s">
        <v>6194</v>
      </c>
      <c r="U154" t="s">
        <v>6194</v>
      </c>
      <c r="V154" t="s">
        <v>6194</v>
      </c>
      <c r="W154" t="s">
        <v>6194</v>
      </c>
      <c r="X154" t="s">
        <v>6194</v>
      </c>
      <c r="Y154" t="s">
        <v>6194</v>
      </c>
      <c r="Z154" t="s">
        <v>6194</v>
      </c>
      <c r="AA154" t="s">
        <v>6194</v>
      </c>
      <c r="AB154" t="s">
        <v>6194</v>
      </c>
      <c r="AC154" t="s">
        <v>6194</v>
      </c>
      <c r="AD154" t="s">
        <v>6194</v>
      </c>
      <c r="AE154" t="s">
        <v>6194</v>
      </c>
      <c r="AF154" t="s">
        <v>6194</v>
      </c>
      <c r="AG154" t="s">
        <v>6194</v>
      </c>
      <c r="AH154" t="s">
        <v>6194</v>
      </c>
      <c r="AI154" t="s">
        <v>6194</v>
      </c>
      <c r="AJ154" t="s">
        <v>6194</v>
      </c>
      <c r="AK154" t="s">
        <v>6194</v>
      </c>
      <c r="AL154" t="s">
        <v>6194</v>
      </c>
      <c r="AM154" t="s">
        <v>6194</v>
      </c>
      <c r="AN154" t="s">
        <v>6194</v>
      </c>
      <c r="AO154" t="s">
        <v>6194</v>
      </c>
      <c r="AP154" t="s">
        <v>6194</v>
      </c>
      <c r="AQ154" t="s">
        <v>6194</v>
      </c>
      <c r="AR154" t="s">
        <v>6194</v>
      </c>
      <c r="AS154" t="s">
        <v>6194</v>
      </c>
      <c r="AT154" t="s">
        <v>6194</v>
      </c>
      <c r="AU154" t="s">
        <v>6194</v>
      </c>
      <c r="AV154" t="s">
        <v>6194</v>
      </c>
      <c r="AW154" t="s">
        <v>6194</v>
      </c>
      <c r="AX154" t="s">
        <v>6194</v>
      </c>
      <c r="AY154" t="s">
        <v>6194</v>
      </c>
      <c r="AZ154" t="s">
        <v>6194</v>
      </c>
      <c r="BA154" t="s">
        <v>6194</v>
      </c>
      <c r="BB154" t="s">
        <v>6194</v>
      </c>
    </row>
    <row r="155" spans="1:54">
      <c r="A155" t="s">
        <v>6197</v>
      </c>
      <c r="B155">
        <v>2000</v>
      </c>
      <c r="C155">
        <v>1978</v>
      </c>
      <c r="D155" t="s">
        <v>6194</v>
      </c>
      <c r="E155" t="s">
        <v>6194</v>
      </c>
      <c r="F155" t="s">
        <v>6194</v>
      </c>
      <c r="G155" t="s">
        <v>6194</v>
      </c>
      <c r="H155" t="str">
        <f t="shared" si="2"/>
        <v/>
      </c>
      <c r="I155" t="s">
        <v>6194</v>
      </c>
      <c r="J155" t="s">
        <v>6194</v>
      </c>
      <c r="K155" t="s">
        <v>6194</v>
      </c>
      <c r="L155" t="s">
        <v>6194</v>
      </c>
      <c r="M155" t="s">
        <v>6194</v>
      </c>
      <c r="N155" t="s">
        <v>6194</v>
      </c>
      <c r="O155" t="s">
        <v>6194</v>
      </c>
      <c r="P155" t="s">
        <v>6194</v>
      </c>
      <c r="Q155" t="s">
        <v>6194</v>
      </c>
      <c r="R155" t="s">
        <v>6194</v>
      </c>
      <c r="S155" t="s">
        <v>6194</v>
      </c>
      <c r="T155" t="s">
        <v>6194</v>
      </c>
      <c r="U155" t="s">
        <v>6194</v>
      </c>
      <c r="V155" t="s">
        <v>6194</v>
      </c>
      <c r="W155" t="s">
        <v>6194</v>
      </c>
      <c r="X155" t="s">
        <v>6194</v>
      </c>
      <c r="Y155" t="s">
        <v>6194</v>
      </c>
      <c r="Z155" t="s">
        <v>6194</v>
      </c>
      <c r="AA155" t="s">
        <v>6194</v>
      </c>
      <c r="AB155" t="s">
        <v>6194</v>
      </c>
      <c r="AC155" t="s">
        <v>6194</v>
      </c>
      <c r="AD155" t="s">
        <v>6194</v>
      </c>
      <c r="AE155" t="s">
        <v>6194</v>
      </c>
      <c r="AF155" t="s">
        <v>6194</v>
      </c>
      <c r="AG155" t="s">
        <v>6194</v>
      </c>
      <c r="AH155" t="s">
        <v>6194</v>
      </c>
      <c r="AI155" t="s">
        <v>6194</v>
      </c>
      <c r="AJ155" t="s">
        <v>6194</v>
      </c>
      <c r="AK155" t="s">
        <v>6194</v>
      </c>
      <c r="AL155" t="s">
        <v>6194</v>
      </c>
      <c r="AM155" t="s">
        <v>6194</v>
      </c>
      <c r="AN155" t="s">
        <v>6194</v>
      </c>
      <c r="AO155" t="s">
        <v>6194</v>
      </c>
      <c r="AP155" t="s">
        <v>6194</v>
      </c>
      <c r="AQ155" t="s">
        <v>6194</v>
      </c>
      <c r="AR155" t="s">
        <v>6194</v>
      </c>
      <c r="AS155" t="s">
        <v>6194</v>
      </c>
      <c r="AT155" t="s">
        <v>6194</v>
      </c>
      <c r="AU155" t="s">
        <v>6194</v>
      </c>
      <c r="AV155" t="s">
        <v>6194</v>
      </c>
      <c r="AW155" t="s">
        <v>6194</v>
      </c>
      <c r="AX155" t="s">
        <v>6194</v>
      </c>
      <c r="AY155" t="s">
        <v>6194</v>
      </c>
      <c r="AZ155" t="s">
        <v>6194</v>
      </c>
      <c r="BA155" t="s">
        <v>6194</v>
      </c>
      <c r="BB155" t="s">
        <v>6194</v>
      </c>
    </row>
    <row r="156" spans="1:54">
      <c r="A156" t="s">
        <v>6197</v>
      </c>
      <c r="B156">
        <v>2000</v>
      </c>
      <c r="C156">
        <v>1979</v>
      </c>
      <c r="D156" t="s">
        <v>6194</v>
      </c>
      <c r="E156" t="s">
        <v>6194</v>
      </c>
      <c r="F156" t="s">
        <v>6194</v>
      </c>
      <c r="G156" t="s">
        <v>6194</v>
      </c>
      <c r="H156" t="str">
        <f t="shared" si="2"/>
        <v/>
      </c>
      <c r="I156" t="s">
        <v>6194</v>
      </c>
      <c r="J156" t="s">
        <v>6194</v>
      </c>
      <c r="K156" t="s">
        <v>6194</v>
      </c>
      <c r="L156" t="s">
        <v>6194</v>
      </c>
      <c r="M156" t="s">
        <v>6194</v>
      </c>
      <c r="N156" t="s">
        <v>6194</v>
      </c>
      <c r="O156" t="s">
        <v>6194</v>
      </c>
      <c r="P156" t="s">
        <v>6194</v>
      </c>
      <c r="Q156" t="s">
        <v>6194</v>
      </c>
      <c r="R156" t="s">
        <v>6194</v>
      </c>
      <c r="S156" t="s">
        <v>6194</v>
      </c>
      <c r="T156" t="s">
        <v>6194</v>
      </c>
      <c r="U156" t="s">
        <v>6194</v>
      </c>
      <c r="V156" t="s">
        <v>6194</v>
      </c>
      <c r="W156" t="s">
        <v>6194</v>
      </c>
      <c r="X156" t="s">
        <v>6194</v>
      </c>
      <c r="Y156" t="s">
        <v>6194</v>
      </c>
      <c r="Z156" t="s">
        <v>6194</v>
      </c>
      <c r="AA156" t="s">
        <v>6194</v>
      </c>
      <c r="AB156" t="s">
        <v>6194</v>
      </c>
      <c r="AC156" t="s">
        <v>6194</v>
      </c>
      <c r="AD156" t="s">
        <v>6194</v>
      </c>
      <c r="AE156" t="s">
        <v>6194</v>
      </c>
      <c r="AF156" t="s">
        <v>6194</v>
      </c>
      <c r="AG156" t="s">
        <v>6194</v>
      </c>
      <c r="AH156" t="s">
        <v>6194</v>
      </c>
      <c r="AI156" t="s">
        <v>6194</v>
      </c>
      <c r="AJ156" t="s">
        <v>6194</v>
      </c>
      <c r="AK156" t="s">
        <v>6194</v>
      </c>
      <c r="AL156" t="s">
        <v>6194</v>
      </c>
      <c r="AM156" t="s">
        <v>6194</v>
      </c>
      <c r="AN156" t="s">
        <v>6194</v>
      </c>
      <c r="AO156" t="s">
        <v>6194</v>
      </c>
      <c r="AP156" t="s">
        <v>6194</v>
      </c>
      <c r="AQ156" t="s">
        <v>6194</v>
      </c>
      <c r="AR156" t="s">
        <v>6194</v>
      </c>
      <c r="AS156" t="s">
        <v>6194</v>
      </c>
      <c r="AT156" t="s">
        <v>6194</v>
      </c>
      <c r="AU156" t="s">
        <v>6194</v>
      </c>
      <c r="AV156" t="s">
        <v>6194</v>
      </c>
      <c r="AW156" t="s">
        <v>6194</v>
      </c>
      <c r="AX156" t="s">
        <v>6194</v>
      </c>
      <c r="AY156" t="s">
        <v>6194</v>
      </c>
      <c r="AZ156" t="s">
        <v>6194</v>
      </c>
      <c r="BA156" t="s">
        <v>6194</v>
      </c>
      <c r="BB156" t="s">
        <v>6194</v>
      </c>
    </row>
    <row r="157" spans="1:54">
      <c r="A157" t="s">
        <v>6197</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6194</v>
      </c>
      <c r="O157">
        <v>49</v>
      </c>
      <c r="P157">
        <v>41</v>
      </c>
      <c r="Q157">
        <v>24.623999999999999</v>
      </c>
      <c r="R157">
        <v>0.83673500000000001</v>
      </c>
      <c r="S157">
        <v>2.0500000000000001E-2</v>
      </c>
      <c r="T157">
        <v>21.374949999999998</v>
      </c>
      <c r="U157" t="s">
        <v>6194</v>
      </c>
      <c r="V157">
        <v>1</v>
      </c>
      <c r="W157" t="s">
        <v>6194</v>
      </c>
      <c r="X157">
        <v>1</v>
      </c>
      <c r="Y157" t="s">
        <v>6194</v>
      </c>
      <c r="Z157" t="s">
        <v>6194</v>
      </c>
      <c r="AA157" t="s">
        <v>6194</v>
      </c>
      <c r="AB157" t="s">
        <v>6194</v>
      </c>
      <c r="AC157">
        <v>1</v>
      </c>
      <c r="AD157" t="s">
        <v>6194</v>
      </c>
      <c r="AE157" t="s">
        <v>6194</v>
      </c>
      <c r="AF157" t="s">
        <v>6194</v>
      </c>
      <c r="AG157" t="s">
        <v>6194</v>
      </c>
      <c r="AH157" t="s">
        <v>6194</v>
      </c>
      <c r="AI157" t="s">
        <v>6194</v>
      </c>
      <c r="AJ157" t="s">
        <v>6194</v>
      </c>
      <c r="AK157" t="s">
        <v>6194</v>
      </c>
      <c r="AL157" t="s">
        <v>6194</v>
      </c>
      <c r="AM157" t="s">
        <v>6194</v>
      </c>
      <c r="AN157">
        <v>1</v>
      </c>
      <c r="AO157" t="s">
        <v>6194</v>
      </c>
      <c r="AP157" t="s">
        <v>6194</v>
      </c>
      <c r="AQ157" t="s">
        <v>6194</v>
      </c>
      <c r="AR157" t="s">
        <v>6194</v>
      </c>
      <c r="AS157" t="s">
        <v>6194</v>
      </c>
      <c r="AT157">
        <v>4</v>
      </c>
      <c r="AU157" t="s">
        <v>6194</v>
      </c>
      <c r="AV157">
        <v>4</v>
      </c>
      <c r="AW157">
        <v>1</v>
      </c>
      <c r="AX157" t="s">
        <v>6194</v>
      </c>
      <c r="AY157" t="s">
        <v>6194</v>
      </c>
      <c r="AZ157" t="s">
        <v>6194</v>
      </c>
      <c r="BA157" t="s">
        <v>6194</v>
      </c>
      <c r="BB157" t="s">
        <v>6194</v>
      </c>
    </row>
    <row r="158" spans="1:54">
      <c r="A158" t="s">
        <v>6197</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6194</v>
      </c>
      <c r="O158">
        <v>49</v>
      </c>
      <c r="P158">
        <v>41</v>
      </c>
      <c r="Q158">
        <v>24.556899999999999</v>
      </c>
      <c r="R158">
        <v>0.83673500000000001</v>
      </c>
      <c r="S158">
        <v>2.0500000000000001E-2</v>
      </c>
      <c r="T158">
        <v>21.374949999999998</v>
      </c>
      <c r="U158" t="s">
        <v>6194</v>
      </c>
      <c r="V158">
        <v>1</v>
      </c>
      <c r="W158" t="s">
        <v>6194</v>
      </c>
      <c r="X158">
        <v>1</v>
      </c>
      <c r="Y158" t="s">
        <v>6194</v>
      </c>
      <c r="Z158" t="s">
        <v>6194</v>
      </c>
      <c r="AA158" t="s">
        <v>6194</v>
      </c>
      <c r="AB158" t="s">
        <v>6194</v>
      </c>
      <c r="AC158">
        <v>1</v>
      </c>
      <c r="AD158" t="s">
        <v>6194</v>
      </c>
      <c r="AE158" t="s">
        <v>6194</v>
      </c>
      <c r="AF158" t="s">
        <v>6194</v>
      </c>
      <c r="AG158" t="s">
        <v>6194</v>
      </c>
      <c r="AH158" t="s">
        <v>6194</v>
      </c>
      <c r="AI158" t="s">
        <v>6194</v>
      </c>
      <c r="AJ158" t="s">
        <v>6194</v>
      </c>
      <c r="AK158" t="s">
        <v>6194</v>
      </c>
      <c r="AL158" t="s">
        <v>6194</v>
      </c>
      <c r="AM158" t="s">
        <v>6194</v>
      </c>
      <c r="AN158">
        <v>1</v>
      </c>
      <c r="AO158" t="s">
        <v>6194</v>
      </c>
      <c r="AP158" t="s">
        <v>6194</v>
      </c>
      <c r="AQ158" t="s">
        <v>6194</v>
      </c>
      <c r="AR158" t="s">
        <v>6194</v>
      </c>
      <c r="AS158" t="s">
        <v>6194</v>
      </c>
      <c r="AT158">
        <v>4</v>
      </c>
      <c r="AU158" t="s">
        <v>6194</v>
      </c>
      <c r="AV158">
        <v>4</v>
      </c>
      <c r="AW158">
        <v>1</v>
      </c>
      <c r="AX158" t="s">
        <v>6194</v>
      </c>
      <c r="AY158" t="s">
        <v>6194</v>
      </c>
      <c r="AZ158" t="s">
        <v>6194</v>
      </c>
      <c r="BA158" t="s">
        <v>6194</v>
      </c>
      <c r="BB158" t="s">
        <v>6194</v>
      </c>
    </row>
    <row r="159" spans="1:54">
      <c r="A159" t="s">
        <v>6197</v>
      </c>
      <c r="B159">
        <v>2000</v>
      </c>
      <c r="C159">
        <v>1982</v>
      </c>
      <c r="D159" t="s">
        <v>6194</v>
      </c>
      <c r="E159" t="s">
        <v>6194</v>
      </c>
      <c r="F159" t="s">
        <v>6194</v>
      </c>
      <c r="G159" t="s">
        <v>6194</v>
      </c>
      <c r="H159" t="str">
        <f t="shared" si="2"/>
        <v/>
      </c>
      <c r="I159" t="s">
        <v>6194</v>
      </c>
      <c r="J159" t="s">
        <v>6194</v>
      </c>
      <c r="K159" t="s">
        <v>6194</v>
      </c>
      <c r="L159" t="s">
        <v>6194</v>
      </c>
      <c r="M159" t="s">
        <v>6194</v>
      </c>
      <c r="N159" t="s">
        <v>6194</v>
      </c>
      <c r="O159" t="s">
        <v>6194</v>
      </c>
      <c r="P159" t="s">
        <v>6194</v>
      </c>
      <c r="Q159" t="s">
        <v>6194</v>
      </c>
      <c r="R159" t="s">
        <v>6194</v>
      </c>
      <c r="S159" t="s">
        <v>6194</v>
      </c>
      <c r="T159" t="s">
        <v>6194</v>
      </c>
      <c r="U159" t="s">
        <v>6194</v>
      </c>
      <c r="V159" t="s">
        <v>6194</v>
      </c>
      <c r="W159" t="s">
        <v>6194</v>
      </c>
      <c r="X159" t="s">
        <v>6194</v>
      </c>
      <c r="Y159" t="s">
        <v>6194</v>
      </c>
      <c r="Z159" t="s">
        <v>6194</v>
      </c>
      <c r="AA159" t="s">
        <v>6194</v>
      </c>
      <c r="AB159" t="s">
        <v>6194</v>
      </c>
      <c r="AC159" t="s">
        <v>6194</v>
      </c>
      <c r="AD159" t="s">
        <v>6194</v>
      </c>
      <c r="AE159" t="s">
        <v>6194</v>
      </c>
      <c r="AF159" t="s">
        <v>6194</v>
      </c>
      <c r="AG159" t="s">
        <v>6194</v>
      </c>
      <c r="AH159" t="s">
        <v>6194</v>
      </c>
      <c r="AI159" t="s">
        <v>6194</v>
      </c>
      <c r="AJ159" t="s">
        <v>6194</v>
      </c>
      <c r="AK159" t="s">
        <v>6194</v>
      </c>
      <c r="AL159" t="s">
        <v>6194</v>
      </c>
      <c r="AM159" t="s">
        <v>6194</v>
      </c>
      <c r="AN159" t="s">
        <v>6194</v>
      </c>
      <c r="AO159" t="s">
        <v>6194</v>
      </c>
      <c r="AP159" t="s">
        <v>6194</v>
      </c>
      <c r="AQ159" t="s">
        <v>6194</v>
      </c>
      <c r="AR159" t="s">
        <v>6194</v>
      </c>
      <c r="AS159" t="s">
        <v>6194</v>
      </c>
      <c r="AT159" t="s">
        <v>6194</v>
      </c>
      <c r="AU159" t="s">
        <v>6194</v>
      </c>
      <c r="AV159" t="s">
        <v>6194</v>
      </c>
      <c r="AW159" t="s">
        <v>6194</v>
      </c>
      <c r="AX159" t="s">
        <v>6194</v>
      </c>
      <c r="AY159" t="s">
        <v>6194</v>
      </c>
      <c r="AZ159" t="s">
        <v>6194</v>
      </c>
      <c r="BA159" t="s">
        <v>6194</v>
      </c>
      <c r="BB159" t="s">
        <v>6194</v>
      </c>
    </row>
    <row r="160" spans="1:54">
      <c r="A160" t="s">
        <v>6197</v>
      </c>
      <c r="B160">
        <v>2000</v>
      </c>
      <c r="C160">
        <v>1983</v>
      </c>
      <c r="D160" t="s">
        <v>6194</v>
      </c>
      <c r="E160" t="s">
        <v>6194</v>
      </c>
      <c r="F160" t="s">
        <v>6194</v>
      </c>
      <c r="G160" t="s">
        <v>6194</v>
      </c>
      <c r="H160" t="str">
        <f t="shared" si="2"/>
        <v/>
      </c>
      <c r="I160" t="s">
        <v>6194</v>
      </c>
      <c r="J160" t="s">
        <v>6194</v>
      </c>
      <c r="K160" t="s">
        <v>6194</v>
      </c>
      <c r="L160" t="s">
        <v>6194</v>
      </c>
      <c r="M160" t="s">
        <v>6194</v>
      </c>
      <c r="N160" t="s">
        <v>6194</v>
      </c>
      <c r="O160" t="s">
        <v>6194</v>
      </c>
      <c r="P160" t="s">
        <v>6194</v>
      </c>
      <c r="Q160" t="s">
        <v>6194</v>
      </c>
      <c r="R160" t="s">
        <v>6194</v>
      </c>
      <c r="S160" t="s">
        <v>6194</v>
      </c>
      <c r="T160" t="s">
        <v>6194</v>
      </c>
      <c r="U160" t="s">
        <v>6194</v>
      </c>
      <c r="V160" t="s">
        <v>6194</v>
      </c>
      <c r="W160" t="s">
        <v>6194</v>
      </c>
      <c r="X160" t="s">
        <v>6194</v>
      </c>
      <c r="Y160" t="s">
        <v>6194</v>
      </c>
      <c r="Z160" t="s">
        <v>6194</v>
      </c>
      <c r="AA160" t="s">
        <v>6194</v>
      </c>
      <c r="AB160" t="s">
        <v>6194</v>
      </c>
      <c r="AC160" t="s">
        <v>6194</v>
      </c>
      <c r="AD160" t="s">
        <v>6194</v>
      </c>
      <c r="AE160" t="s">
        <v>6194</v>
      </c>
      <c r="AF160" t="s">
        <v>6194</v>
      </c>
      <c r="AG160" t="s">
        <v>6194</v>
      </c>
      <c r="AH160" t="s">
        <v>6194</v>
      </c>
      <c r="AI160" t="s">
        <v>6194</v>
      </c>
      <c r="AJ160" t="s">
        <v>6194</v>
      </c>
      <c r="AK160" t="s">
        <v>6194</v>
      </c>
      <c r="AL160" t="s">
        <v>6194</v>
      </c>
      <c r="AM160" t="s">
        <v>6194</v>
      </c>
      <c r="AN160" t="s">
        <v>6194</v>
      </c>
      <c r="AO160" t="s">
        <v>6194</v>
      </c>
      <c r="AP160" t="s">
        <v>6194</v>
      </c>
      <c r="AQ160" t="s">
        <v>6194</v>
      </c>
      <c r="AR160" t="s">
        <v>6194</v>
      </c>
      <c r="AS160" t="s">
        <v>6194</v>
      </c>
      <c r="AT160" t="s">
        <v>6194</v>
      </c>
      <c r="AU160" t="s">
        <v>6194</v>
      </c>
      <c r="AV160" t="s">
        <v>6194</v>
      </c>
      <c r="AW160" t="s">
        <v>6194</v>
      </c>
      <c r="AX160" t="s">
        <v>6194</v>
      </c>
      <c r="AY160" t="s">
        <v>6194</v>
      </c>
      <c r="AZ160" t="s">
        <v>6194</v>
      </c>
      <c r="BA160" t="s">
        <v>6194</v>
      </c>
      <c r="BB160" t="s">
        <v>6194</v>
      </c>
    </row>
    <row r="161" spans="1:54">
      <c r="A161" t="s">
        <v>6197</v>
      </c>
      <c r="B161">
        <v>2000</v>
      </c>
      <c r="C161">
        <v>1984</v>
      </c>
      <c r="D161" t="s">
        <v>6194</v>
      </c>
      <c r="E161" t="s">
        <v>6194</v>
      </c>
      <c r="F161" t="s">
        <v>6194</v>
      </c>
      <c r="G161" t="s">
        <v>6194</v>
      </c>
      <c r="H161" t="str">
        <f t="shared" si="2"/>
        <v/>
      </c>
      <c r="I161" t="s">
        <v>6194</v>
      </c>
      <c r="J161" t="s">
        <v>6194</v>
      </c>
      <c r="K161" t="s">
        <v>6194</v>
      </c>
      <c r="L161" t="s">
        <v>6194</v>
      </c>
      <c r="M161" t="s">
        <v>6194</v>
      </c>
      <c r="N161" t="s">
        <v>6194</v>
      </c>
      <c r="O161" t="s">
        <v>6194</v>
      </c>
      <c r="P161" t="s">
        <v>6194</v>
      </c>
      <c r="Q161" t="s">
        <v>6194</v>
      </c>
      <c r="R161" t="s">
        <v>6194</v>
      </c>
      <c r="S161" t="s">
        <v>6194</v>
      </c>
      <c r="T161" t="s">
        <v>6194</v>
      </c>
      <c r="U161" t="s">
        <v>6194</v>
      </c>
      <c r="V161" t="s">
        <v>6194</v>
      </c>
      <c r="W161" t="s">
        <v>6194</v>
      </c>
      <c r="X161" t="s">
        <v>6194</v>
      </c>
      <c r="Y161" t="s">
        <v>6194</v>
      </c>
      <c r="Z161" t="s">
        <v>6194</v>
      </c>
      <c r="AA161" t="s">
        <v>6194</v>
      </c>
      <c r="AB161" t="s">
        <v>6194</v>
      </c>
      <c r="AC161" t="s">
        <v>6194</v>
      </c>
      <c r="AD161" t="s">
        <v>6194</v>
      </c>
      <c r="AE161" t="s">
        <v>6194</v>
      </c>
      <c r="AF161" t="s">
        <v>6194</v>
      </c>
      <c r="AG161" t="s">
        <v>6194</v>
      </c>
      <c r="AH161" t="s">
        <v>6194</v>
      </c>
      <c r="AI161" t="s">
        <v>6194</v>
      </c>
      <c r="AJ161" t="s">
        <v>6194</v>
      </c>
      <c r="AK161" t="s">
        <v>6194</v>
      </c>
      <c r="AL161" t="s">
        <v>6194</v>
      </c>
      <c r="AM161" t="s">
        <v>6194</v>
      </c>
      <c r="AN161" t="s">
        <v>6194</v>
      </c>
      <c r="AO161" t="s">
        <v>6194</v>
      </c>
      <c r="AP161" t="s">
        <v>6194</v>
      </c>
      <c r="AQ161" t="s">
        <v>6194</v>
      </c>
      <c r="AR161" t="s">
        <v>6194</v>
      </c>
      <c r="AS161" t="s">
        <v>6194</v>
      </c>
      <c r="AT161" t="s">
        <v>6194</v>
      </c>
      <c r="AU161" t="s">
        <v>6194</v>
      </c>
      <c r="AV161" t="s">
        <v>6194</v>
      </c>
      <c r="AW161" t="s">
        <v>6194</v>
      </c>
      <c r="AX161" t="s">
        <v>6194</v>
      </c>
      <c r="AY161" t="s">
        <v>6194</v>
      </c>
      <c r="AZ161" t="s">
        <v>6194</v>
      </c>
      <c r="BA161" t="s">
        <v>6194</v>
      </c>
      <c r="BB161" t="s">
        <v>6194</v>
      </c>
    </row>
    <row r="162" spans="1:54">
      <c r="A162" t="s">
        <v>6197</v>
      </c>
      <c r="B162">
        <v>2000</v>
      </c>
      <c r="C162">
        <v>1985</v>
      </c>
      <c r="D162" t="s">
        <v>6194</v>
      </c>
      <c r="E162" t="s">
        <v>6194</v>
      </c>
      <c r="F162" t="s">
        <v>6194</v>
      </c>
      <c r="G162" t="s">
        <v>6194</v>
      </c>
      <c r="H162" t="str">
        <f t="shared" si="2"/>
        <v/>
      </c>
      <c r="I162" t="s">
        <v>6194</v>
      </c>
      <c r="J162" t="s">
        <v>6194</v>
      </c>
      <c r="K162" t="s">
        <v>6194</v>
      </c>
      <c r="L162" t="s">
        <v>6194</v>
      </c>
      <c r="M162" t="s">
        <v>6194</v>
      </c>
      <c r="N162" t="s">
        <v>6194</v>
      </c>
      <c r="O162" t="s">
        <v>6194</v>
      </c>
      <c r="P162" t="s">
        <v>6194</v>
      </c>
      <c r="Q162" t="s">
        <v>6194</v>
      </c>
      <c r="R162" t="s">
        <v>6194</v>
      </c>
      <c r="S162" t="s">
        <v>6194</v>
      </c>
      <c r="T162" t="s">
        <v>6194</v>
      </c>
      <c r="U162" t="s">
        <v>6194</v>
      </c>
      <c r="V162" t="s">
        <v>6194</v>
      </c>
      <c r="W162" t="s">
        <v>6194</v>
      </c>
      <c r="X162" t="s">
        <v>6194</v>
      </c>
      <c r="Y162" t="s">
        <v>6194</v>
      </c>
      <c r="Z162" t="s">
        <v>6194</v>
      </c>
      <c r="AA162" t="s">
        <v>6194</v>
      </c>
      <c r="AB162" t="s">
        <v>6194</v>
      </c>
      <c r="AC162" t="s">
        <v>6194</v>
      </c>
      <c r="AD162" t="s">
        <v>6194</v>
      </c>
      <c r="AE162" t="s">
        <v>6194</v>
      </c>
      <c r="AF162" t="s">
        <v>6194</v>
      </c>
      <c r="AG162" t="s">
        <v>6194</v>
      </c>
      <c r="AH162" t="s">
        <v>6194</v>
      </c>
      <c r="AI162" t="s">
        <v>6194</v>
      </c>
      <c r="AJ162" t="s">
        <v>6194</v>
      </c>
      <c r="AK162" t="s">
        <v>6194</v>
      </c>
      <c r="AL162" t="s">
        <v>6194</v>
      </c>
      <c r="AM162" t="s">
        <v>6194</v>
      </c>
      <c r="AN162" t="s">
        <v>6194</v>
      </c>
      <c r="AO162" t="s">
        <v>6194</v>
      </c>
      <c r="AP162" t="s">
        <v>6194</v>
      </c>
      <c r="AQ162" t="s">
        <v>6194</v>
      </c>
      <c r="AR162" t="s">
        <v>6194</v>
      </c>
      <c r="AS162" t="s">
        <v>6194</v>
      </c>
      <c r="AT162" t="s">
        <v>6194</v>
      </c>
      <c r="AU162" t="s">
        <v>6194</v>
      </c>
      <c r="AV162" t="s">
        <v>6194</v>
      </c>
      <c r="AW162" t="s">
        <v>6194</v>
      </c>
      <c r="AX162" t="s">
        <v>6194</v>
      </c>
      <c r="AY162" t="s">
        <v>6194</v>
      </c>
      <c r="AZ162" t="s">
        <v>6194</v>
      </c>
      <c r="BA162" t="s">
        <v>6194</v>
      </c>
      <c r="BB162" t="s">
        <v>6194</v>
      </c>
    </row>
    <row r="163" spans="1:54">
      <c r="A163" t="s">
        <v>6197</v>
      </c>
      <c r="B163">
        <v>2000</v>
      </c>
      <c r="C163">
        <v>1986</v>
      </c>
      <c r="D163" t="s">
        <v>6194</v>
      </c>
      <c r="E163" t="s">
        <v>6194</v>
      </c>
      <c r="F163" t="s">
        <v>6194</v>
      </c>
      <c r="G163" t="s">
        <v>6194</v>
      </c>
      <c r="H163" t="str">
        <f t="shared" si="2"/>
        <v/>
      </c>
      <c r="I163" t="s">
        <v>6194</v>
      </c>
      <c r="J163" t="s">
        <v>6194</v>
      </c>
      <c r="K163" t="s">
        <v>6194</v>
      </c>
      <c r="L163" t="s">
        <v>6194</v>
      </c>
      <c r="M163" t="s">
        <v>6194</v>
      </c>
      <c r="N163" t="s">
        <v>6194</v>
      </c>
      <c r="O163" t="s">
        <v>6194</v>
      </c>
      <c r="P163" t="s">
        <v>6194</v>
      </c>
      <c r="Q163" t="s">
        <v>6194</v>
      </c>
      <c r="R163" t="s">
        <v>6194</v>
      </c>
      <c r="S163" t="s">
        <v>6194</v>
      </c>
      <c r="T163" t="s">
        <v>6194</v>
      </c>
      <c r="U163" t="s">
        <v>6194</v>
      </c>
      <c r="V163" t="s">
        <v>6194</v>
      </c>
      <c r="W163" t="s">
        <v>6194</v>
      </c>
      <c r="X163" t="s">
        <v>6194</v>
      </c>
      <c r="Y163" t="s">
        <v>6194</v>
      </c>
      <c r="Z163" t="s">
        <v>6194</v>
      </c>
      <c r="AA163" t="s">
        <v>6194</v>
      </c>
      <c r="AB163" t="s">
        <v>6194</v>
      </c>
      <c r="AC163" t="s">
        <v>6194</v>
      </c>
      <c r="AD163" t="s">
        <v>6194</v>
      </c>
      <c r="AE163" t="s">
        <v>6194</v>
      </c>
      <c r="AF163" t="s">
        <v>6194</v>
      </c>
      <c r="AG163" t="s">
        <v>6194</v>
      </c>
      <c r="AH163" t="s">
        <v>6194</v>
      </c>
      <c r="AI163" t="s">
        <v>6194</v>
      </c>
      <c r="AJ163" t="s">
        <v>6194</v>
      </c>
      <c r="AK163" t="s">
        <v>6194</v>
      </c>
      <c r="AL163" t="s">
        <v>6194</v>
      </c>
      <c r="AM163" t="s">
        <v>6194</v>
      </c>
      <c r="AN163" t="s">
        <v>6194</v>
      </c>
      <c r="AO163" t="s">
        <v>6194</v>
      </c>
      <c r="AP163" t="s">
        <v>6194</v>
      </c>
      <c r="AQ163" t="s">
        <v>6194</v>
      </c>
      <c r="AR163" t="s">
        <v>6194</v>
      </c>
      <c r="AS163" t="s">
        <v>6194</v>
      </c>
      <c r="AT163" t="s">
        <v>6194</v>
      </c>
      <c r="AU163" t="s">
        <v>6194</v>
      </c>
      <c r="AV163" t="s">
        <v>6194</v>
      </c>
      <c r="AW163" t="s">
        <v>6194</v>
      </c>
      <c r="AX163" t="s">
        <v>6194</v>
      </c>
      <c r="AY163" t="s">
        <v>6194</v>
      </c>
      <c r="AZ163" t="s">
        <v>6194</v>
      </c>
      <c r="BA163" t="s">
        <v>6194</v>
      </c>
      <c r="BB163" t="s">
        <v>6194</v>
      </c>
    </row>
    <row r="164" spans="1:54">
      <c r="A164" t="s">
        <v>6197</v>
      </c>
      <c r="B164">
        <v>2000</v>
      </c>
      <c r="C164">
        <v>1987</v>
      </c>
      <c r="D164" t="s">
        <v>6194</v>
      </c>
      <c r="E164" t="s">
        <v>6194</v>
      </c>
      <c r="F164" t="s">
        <v>6194</v>
      </c>
      <c r="G164" t="s">
        <v>6194</v>
      </c>
      <c r="H164" t="str">
        <f t="shared" si="2"/>
        <v/>
      </c>
      <c r="I164" t="s">
        <v>6194</v>
      </c>
      <c r="J164" t="s">
        <v>6194</v>
      </c>
      <c r="K164" t="s">
        <v>6194</v>
      </c>
      <c r="L164" t="s">
        <v>6194</v>
      </c>
      <c r="M164" t="s">
        <v>6194</v>
      </c>
      <c r="N164" t="s">
        <v>6194</v>
      </c>
      <c r="O164" t="s">
        <v>6194</v>
      </c>
      <c r="P164" t="s">
        <v>6194</v>
      </c>
      <c r="Q164" t="s">
        <v>6194</v>
      </c>
      <c r="R164" t="s">
        <v>6194</v>
      </c>
      <c r="S164" t="s">
        <v>6194</v>
      </c>
      <c r="T164" t="s">
        <v>6194</v>
      </c>
      <c r="U164" t="s">
        <v>6194</v>
      </c>
      <c r="V164" t="s">
        <v>6194</v>
      </c>
      <c r="W164" t="s">
        <v>6194</v>
      </c>
      <c r="X164" t="s">
        <v>6194</v>
      </c>
      <c r="Y164" t="s">
        <v>6194</v>
      </c>
      <c r="Z164" t="s">
        <v>6194</v>
      </c>
      <c r="AA164" t="s">
        <v>6194</v>
      </c>
      <c r="AB164" t="s">
        <v>6194</v>
      </c>
      <c r="AC164" t="s">
        <v>6194</v>
      </c>
      <c r="AD164" t="s">
        <v>6194</v>
      </c>
      <c r="AE164" t="s">
        <v>6194</v>
      </c>
      <c r="AF164" t="s">
        <v>6194</v>
      </c>
      <c r="AG164" t="s">
        <v>6194</v>
      </c>
      <c r="AH164" t="s">
        <v>6194</v>
      </c>
      <c r="AI164" t="s">
        <v>6194</v>
      </c>
      <c r="AJ164" t="s">
        <v>6194</v>
      </c>
      <c r="AK164" t="s">
        <v>6194</v>
      </c>
      <c r="AL164" t="s">
        <v>6194</v>
      </c>
      <c r="AM164" t="s">
        <v>6194</v>
      </c>
      <c r="AN164" t="s">
        <v>6194</v>
      </c>
      <c r="AO164" t="s">
        <v>6194</v>
      </c>
      <c r="AP164" t="s">
        <v>6194</v>
      </c>
      <c r="AQ164" t="s">
        <v>6194</v>
      </c>
      <c r="AR164" t="s">
        <v>6194</v>
      </c>
      <c r="AS164" t="s">
        <v>6194</v>
      </c>
      <c r="AT164" t="s">
        <v>6194</v>
      </c>
      <c r="AU164" t="s">
        <v>6194</v>
      </c>
      <c r="AV164" t="s">
        <v>6194</v>
      </c>
      <c r="AW164" t="s">
        <v>6194</v>
      </c>
      <c r="AX164" t="s">
        <v>6194</v>
      </c>
      <c r="AY164" t="s">
        <v>6194</v>
      </c>
      <c r="AZ164" t="s">
        <v>6194</v>
      </c>
      <c r="BA164" t="s">
        <v>6194</v>
      </c>
      <c r="BB164" t="s">
        <v>6194</v>
      </c>
    </row>
    <row r="165" spans="1:54">
      <c r="A165" t="s">
        <v>6197</v>
      </c>
      <c r="B165">
        <v>2000</v>
      </c>
      <c r="C165">
        <v>1988</v>
      </c>
      <c r="D165" t="s">
        <v>6194</v>
      </c>
      <c r="E165" t="s">
        <v>6194</v>
      </c>
      <c r="F165" t="s">
        <v>6194</v>
      </c>
      <c r="G165" t="s">
        <v>6194</v>
      </c>
      <c r="H165" t="str">
        <f t="shared" si="2"/>
        <v/>
      </c>
      <c r="I165" t="s">
        <v>6194</v>
      </c>
      <c r="J165" t="s">
        <v>6194</v>
      </c>
      <c r="K165" t="s">
        <v>6194</v>
      </c>
      <c r="L165" t="s">
        <v>6194</v>
      </c>
      <c r="M165" t="s">
        <v>6194</v>
      </c>
      <c r="N165" t="s">
        <v>6194</v>
      </c>
      <c r="O165" t="s">
        <v>6194</v>
      </c>
      <c r="P165" t="s">
        <v>6194</v>
      </c>
      <c r="Q165" t="s">
        <v>6194</v>
      </c>
      <c r="R165" t="s">
        <v>6194</v>
      </c>
      <c r="S165" t="s">
        <v>6194</v>
      </c>
      <c r="T165" t="s">
        <v>6194</v>
      </c>
      <c r="U165" t="s">
        <v>6194</v>
      </c>
      <c r="V165" t="s">
        <v>6194</v>
      </c>
      <c r="W165" t="s">
        <v>6194</v>
      </c>
      <c r="X165" t="s">
        <v>6194</v>
      </c>
      <c r="Y165" t="s">
        <v>6194</v>
      </c>
      <c r="Z165" t="s">
        <v>6194</v>
      </c>
      <c r="AA165" t="s">
        <v>6194</v>
      </c>
      <c r="AB165" t="s">
        <v>6194</v>
      </c>
      <c r="AC165" t="s">
        <v>6194</v>
      </c>
      <c r="AD165" t="s">
        <v>6194</v>
      </c>
      <c r="AE165" t="s">
        <v>6194</v>
      </c>
      <c r="AF165" t="s">
        <v>6194</v>
      </c>
      <c r="AG165" t="s">
        <v>6194</v>
      </c>
      <c r="AH165" t="s">
        <v>6194</v>
      </c>
      <c r="AI165" t="s">
        <v>6194</v>
      </c>
      <c r="AJ165" t="s">
        <v>6194</v>
      </c>
      <c r="AK165" t="s">
        <v>6194</v>
      </c>
      <c r="AL165" t="s">
        <v>6194</v>
      </c>
      <c r="AM165" t="s">
        <v>6194</v>
      </c>
      <c r="AN165" t="s">
        <v>6194</v>
      </c>
      <c r="AO165" t="s">
        <v>6194</v>
      </c>
      <c r="AP165" t="s">
        <v>6194</v>
      </c>
      <c r="AQ165" t="s">
        <v>6194</v>
      </c>
      <c r="AR165" t="s">
        <v>6194</v>
      </c>
      <c r="AS165" t="s">
        <v>6194</v>
      </c>
      <c r="AT165" t="s">
        <v>6194</v>
      </c>
      <c r="AU165" t="s">
        <v>6194</v>
      </c>
      <c r="AV165" t="s">
        <v>6194</v>
      </c>
      <c r="AW165" t="s">
        <v>6194</v>
      </c>
      <c r="AX165" t="s">
        <v>6194</v>
      </c>
      <c r="AY165" t="s">
        <v>6194</v>
      </c>
      <c r="AZ165" t="s">
        <v>6194</v>
      </c>
      <c r="BA165" t="s">
        <v>6194</v>
      </c>
      <c r="BB165" t="s">
        <v>6194</v>
      </c>
    </row>
    <row r="166" spans="1:54">
      <c r="A166" t="s">
        <v>6197</v>
      </c>
      <c r="B166">
        <v>2000</v>
      </c>
      <c r="C166">
        <v>1989</v>
      </c>
      <c r="D166" t="s">
        <v>6194</v>
      </c>
      <c r="E166" t="s">
        <v>6194</v>
      </c>
      <c r="F166" t="s">
        <v>6194</v>
      </c>
      <c r="G166" t="s">
        <v>6194</v>
      </c>
      <c r="H166" t="str">
        <f t="shared" si="2"/>
        <v/>
      </c>
      <c r="I166" t="s">
        <v>6194</v>
      </c>
      <c r="J166" t="s">
        <v>6194</v>
      </c>
      <c r="K166" t="s">
        <v>6194</v>
      </c>
      <c r="L166" t="s">
        <v>6194</v>
      </c>
      <c r="M166" t="s">
        <v>6194</v>
      </c>
      <c r="N166" t="s">
        <v>6194</v>
      </c>
      <c r="O166" t="s">
        <v>6194</v>
      </c>
      <c r="P166" t="s">
        <v>6194</v>
      </c>
      <c r="Q166" t="s">
        <v>6194</v>
      </c>
      <c r="R166" t="s">
        <v>6194</v>
      </c>
      <c r="S166" t="s">
        <v>6194</v>
      </c>
      <c r="T166" t="s">
        <v>6194</v>
      </c>
      <c r="U166" t="s">
        <v>6194</v>
      </c>
      <c r="V166" t="s">
        <v>6194</v>
      </c>
      <c r="W166" t="s">
        <v>6194</v>
      </c>
      <c r="X166" t="s">
        <v>6194</v>
      </c>
      <c r="Y166" t="s">
        <v>6194</v>
      </c>
      <c r="Z166" t="s">
        <v>6194</v>
      </c>
      <c r="AA166" t="s">
        <v>6194</v>
      </c>
      <c r="AB166" t="s">
        <v>6194</v>
      </c>
      <c r="AC166" t="s">
        <v>6194</v>
      </c>
      <c r="AD166" t="s">
        <v>6194</v>
      </c>
      <c r="AE166" t="s">
        <v>6194</v>
      </c>
      <c r="AF166" t="s">
        <v>6194</v>
      </c>
      <c r="AG166" t="s">
        <v>6194</v>
      </c>
      <c r="AH166" t="s">
        <v>6194</v>
      </c>
      <c r="AI166" t="s">
        <v>6194</v>
      </c>
      <c r="AJ166" t="s">
        <v>6194</v>
      </c>
      <c r="AK166" t="s">
        <v>6194</v>
      </c>
      <c r="AL166" t="s">
        <v>6194</v>
      </c>
      <c r="AM166" t="s">
        <v>6194</v>
      </c>
      <c r="AN166" t="s">
        <v>6194</v>
      </c>
      <c r="AO166" t="s">
        <v>6194</v>
      </c>
      <c r="AP166" t="s">
        <v>6194</v>
      </c>
      <c r="AQ166" t="s">
        <v>6194</v>
      </c>
      <c r="AR166" t="s">
        <v>6194</v>
      </c>
      <c r="AS166" t="s">
        <v>6194</v>
      </c>
      <c r="AT166" t="s">
        <v>6194</v>
      </c>
      <c r="AU166" t="s">
        <v>6194</v>
      </c>
      <c r="AV166" t="s">
        <v>6194</v>
      </c>
      <c r="AW166" t="s">
        <v>6194</v>
      </c>
      <c r="AX166" t="s">
        <v>6194</v>
      </c>
      <c r="AY166" t="s">
        <v>6194</v>
      </c>
      <c r="AZ166" t="s">
        <v>6194</v>
      </c>
      <c r="BA166" t="s">
        <v>6194</v>
      </c>
      <c r="BB166" t="s">
        <v>6194</v>
      </c>
    </row>
    <row r="167" spans="1:54">
      <c r="A167" t="s">
        <v>6197</v>
      </c>
      <c r="B167">
        <v>2000</v>
      </c>
      <c r="C167">
        <v>1990</v>
      </c>
      <c r="D167" t="s">
        <v>6194</v>
      </c>
      <c r="E167" t="s">
        <v>6194</v>
      </c>
      <c r="F167" t="s">
        <v>6194</v>
      </c>
      <c r="G167" t="s">
        <v>6194</v>
      </c>
      <c r="H167" t="str">
        <f t="shared" si="2"/>
        <v/>
      </c>
      <c r="I167" t="s">
        <v>6194</v>
      </c>
      <c r="J167" t="s">
        <v>6194</v>
      </c>
      <c r="K167" t="s">
        <v>6194</v>
      </c>
      <c r="L167" t="s">
        <v>6194</v>
      </c>
      <c r="M167" t="s">
        <v>6194</v>
      </c>
      <c r="N167" t="s">
        <v>6194</v>
      </c>
      <c r="O167" t="s">
        <v>6194</v>
      </c>
      <c r="P167" t="s">
        <v>6194</v>
      </c>
      <c r="Q167" t="s">
        <v>6194</v>
      </c>
      <c r="R167" t="s">
        <v>6194</v>
      </c>
      <c r="S167" t="s">
        <v>6194</v>
      </c>
      <c r="T167" t="s">
        <v>6194</v>
      </c>
      <c r="U167" t="s">
        <v>6194</v>
      </c>
      <c r="V167" t="s">
        <v>6194</v>
      </c>
      <c r="W167" t="s">
        <v>6194</v>
      </c>
      <c r="X167" t="s">
        <v>6194</v>
      </c>
      <c r="Y167" t="s">
        <v>6194</v>
      </c>
      <c r="Z167" t="s">
        <v>6194</v>
      </c>
      <c r="AA167" t="s">
        <v>6194</v>
      </c>
      <c r="AB167" t="s">
        <v>6194</v>
      </c>
      <c r="AC167" t="s">
        <v>6194</v>
      </c>
      <c r="AD167" t="s">
        <v>6194</v>
      </c>
      <c r="AE167" t="s">
        <v>6194</v>
      </c>
      <c r="AF167" t="s">
        <v>6194</v>
      </c>
      <c r="AG167" t="s">
        <v>6194</v>
      </c>
      <c r="AH167" t="s">
        <v>6194</v>
      </c>
      <c r="AI167" t="s">
        <v>6194</v>
      </c>
      <c r="AJ167" t="s">
        <v>6194</v>
      </c>
      <c r="AK167" t="s">
        <v>6194</v>
      </c>
      <c r="AL167" t="s">
        <v>6194</v>
      </c>
      <c r="AM167" t="s">
        <v>6194</v>
      </c>
      <c r="AN167" t="s">
        <v>6194</v>
      </c>
      <c r="AO167" t="s">
        <v>6194</v>
      </c>
      <c r="AP167" t="s">
        <v>6194</v>
      </c>
      <c r="AQ167" t="s">
        <v>6194</v>
      </c>
      <c r="AR167" t="s">
        <v>6194</v>
      </c>
      <c r="AS167" t="s">
        <v>6194</v>
      </c>
      <c r="AT167" t="s">
        <v>6194</v>
      </c>
      <c r="AU167" t="s">
        <v>6194</v>
      </c>
      <c r="AV167" t="s">
        <v>6194</v>
      </c>
      <c r="AW167" t="s">
        <v>6194</v>
      </c>
      <c r="AX167" t="s">
        <v>6194</v>
      </c>
      <c r="AY167" t="s">
        <v>6194</v>
      </c>
      <c r="AZ167" t="s">
        <v>6194</v>
      </c>
      <c r="BA167" t="s">
        <v>6194</v>
      </c>
      <c r="BB167" t="s">
        <v>6194</v>
      </c>
    </row>
    <row r="168" spans="1:54">
      <c r="A168" t="s">
        <v>6197</v>
      </c>
      <c r="B168">
        <v>2000</v>
      </c>
      <c r="C168">
        <v>1991</v>
      </c>
      <c r="D168" t="s">
        <v>6194</v>
      </c>
      <c r="E168" t="s">
        <v>6194</v>
      </c>
      <c r="F168" t="s">
        <v>6194</v>
      </c>
      <c r="G168" t="s">
        <v>6194</v>
      </c>
      <c r="H168" t="str">
        <f t="shared" si="2"/>
        <v/>
      </c>
      <c r="I168" t="s">
        <v>6194</v>
      </c>
      <c r="J168" t="s">
        <v>6194</v>
      </c>
      <c r="K168" t="s">
        <v>6194</v>
      </c>
      <c r="L168" t="s">
        <v>6194</v>
      </c>
      <c r="M168" t="s">
        <v>6194</v>
      </c>
      <c r="N168" t="s">
        <v>6194</v>
      </c>
      <c r="O168" t="s">
        <v>6194</v>
      </c>
      <c r="P168" t="s">
        <v>6194</v>
      </c>
      <c r="Q168" t="s">
        <v>6194</v>
      </c>
      <c r="R168" t="s">
        <v>6194</v>
      </c>
      <c r="S168" t="s">
        <v>6194</v>
      </c>
      <c r="T168" t="s">
        <v>6194</v>
      </c>
      <c r="U168" t="s">
        <v>6194</v>
      </c>
      <c r="V168" t="s">
        <v>6194</v>
      </c>
      <c r="W168" t="s">
        <v>6194</v>
      </c>
      <c r="X168" t="s">
        <v>6194</v>
      </c>
      <c r="Y168" t="s">
        <v>6194</v>
      </c>
      <c r="Z168" t="s">
        <v>6194</v>
      </c>
      <c r="AA168" t="s">
        <v>6194</v>
      </c>
      <c r="AB168" t="s">
        <v>6194</v>
      </c>
      <c r="AC168" t="s">
        <v>6194</v>
      </c>
      <c r="AD168" t="s">
        <v>6194</v>
      </c>
      <c r="AE168" t="s">
        <v>6194</v>
      </c>
      <c r="AF168" t="s">
        <v>6194</v>
      </c>
      <c r="AG168" t="s">
        <v>6194</v>
      </c>
      <c r="AH168" t="s">
        <v>6194</v>
      </c>
      <c r="AI168" t="s">
        <v>6194</v>
      </c>
      <c r="AJ168" t="s">
        <v>6194</v>
      </c>
      <c r="AK168" t="s">
        <v>6194</v>
      </c>
      <c r="AL168" t="s">
        <v>6194</v>
      </c>
      <c r="AM168" t="s">
        <v>6194</v>
      </c>
      <c r="AN168" t="s">
        <v>6194</v>
      </c>
      <c r="AO168" t="s">
        <v>6194</v>
      </c>
      <c r="AP168" t="s">
        <v>6194</v>
      </c>
      <c r="AQ168" t="s">
        <v>6194</v>
      </c>
      <c r="AR168" t="s">
        <v>6194</v>
      </c>
      <c r="AS168" t="s">
        <v>6194</v>
      </c>
      <c r="AT168" t="s">
        <v>6194</v>
      </c>
      <c r="AU168" t="s">
        <v>6194</v>
      </c>
      <c r="AV168" t="s">
        <v>6194</v>
      </c>
      <c r="AW168" t="s">
        <v>6194</v>
      </c>
      <c r="AX168" t="s">
        <v>6194</v>
      </c>
      <c r="AY168" t="s">
        <v>6194</v>
      </c>
      <c r="AZ168" t="s">
        <v>6194</v>
      </c>
      <c r="BA168" t="s">
        <v>6194</v>
      </c>
      <c r="BB168" t="s">
        <v>6194</v>
      </c>
    </row>
    <row r="169" spans="1:54">
      <c r="A169" t="s">
        <v>6197</v>
      </c>
      <c r="B169">
        <v>2000</v>
      </c>
      <c r="C169">
        <v>1992</v>
      </c>
      <c r="D169" t="s">
        <v>6194</v>
      </c>
      <c r="E169" t="s">
        <v>6194</v>
      </c>
      <c r="F169" t="s">
        <v>6194</v>
      </c>
      <c r="G169" t="s">
        <v>6194</v>
      </c>
      <c r="H169" t="str">
        <f t="shared" si="2"/>
        <v/>
      </c>
      <c r="I169" t="s">
        <v>6194</v>
      </c>
      <c r="J169" t="s">
        <v>6194</v>
      </c>
      <c r="K169" t="s">
        <v>6194</v>
      </c>
      <c r="L169" t="s">
        <v>6194</v>
      </c>
      <c r="M169" t="s">
        <v>6194</v>
      </c>
      <c r="N169" t="s">
        <v>6194</v>
      </c>
      <c r="O169" t="s">
        <v>6194</v>
      </c>
      <c r="P169" t="s">
        <v>6194</v>
      </c>
      <c r="Q169" t="s">
        <v>6194</v>
      </c>
      <c r="R169" t="s">
        <v>6194</v>
      </c>
      <c r="S169" t="s">
        <v>6194</v>
      </c>
      <c r="T169" t="s">
        <v>6194</v>
      </c>
      <c r="U169" t="s">
        <v>6194</v>
      </c>
      <c r="V169" t="s">
        <v>6194</v>
      </c>
      <c r="W169" t="s">
        <v>6194</v>
      </c>
      <c r="X169" t="s">
        <v>6194</v>
      </c>
      <c r="Y169" t="s">
        <v>6194</v>
      </c>
      <c r="Z169" t="s">
        <v>6194</v>
      </c>
      <c r="AA169" t="s">
        <v>6194</v>
      </c>
      <c r="AB169" t="s">
        <v>6194</v>
      </c>
      <c r="AC169" t="s">
        <v>6194</v>
      </c>
      <c r="AD169" t="s">
        <v>6194</v>
      </c>
      <c r="AE169" t="s">
        <v>6194</v>
      </c>
      <c r="AF169" t="s">
        <v>6194</v>
      </c>
      <c r="AG169" t="s">
        <v>6194</v>
      </c>
      <c r="AH169" t="s">
        <v>6194</v>
      </c>
      <c r="AI169" t="s">
        <v>6194</v>
      </c>
      <c r="AJ169" t="s">
        <v>6194</v>
      </c>
      <c r="AK169" t="s">
        <v>6194</v>
      </c>
      <c r="AL169" t="s">
        <v>6194</v>
      </c>
      <c r="AM169" t="s">
        <v>6194</v>
      </c>
      <c r="AN169" t="s">
        <v>6194</v>
      </c>
      <c r="AO169" t="s">
        <v>6194</v>
      </c>
      <c r="AP169" t="s">
        <v>6194</v>
      </c>
      <c r="AQ169" t="s">
        <v>6194</v>
      </c>
      <c r="AR169" t="s">
        <v>6194</v>
      </c>
      <c r="AS169" t="s">
        <v>6194</v>
      </c>
      <c r="AT169" t="s">
        <v>6194</v>
      </c>
      <c r="AU169" t="s">
        <v>6194</v>
      </c>
      <c r="AV169" t="s">
        <v>6194</v>
      </c>
      <c r="AW169" t="s">
        <v>6194</v>
      </c>
      <c r="AX169" t="s">
        <v>6194</v>
      </c>
      <c r="AY169" t="s">
        <v>6194</v>
      </c>
      <c r="AZ169" t="s">
        <v>6194</v>
      </c>
      <c r="BA169" t="s">
        <v>6194</v>
      </c>
      <c r="BB169" t="s">
        <v>6194</v>
      </c>
    </row>
    <row r="170" spans="1:54">
      <c r="A170" t="s">
        <v>6197</v>
      </c>
      <c r="B170">
        <v>2000</v>
      </c>
      <c r="C170">
        <v>1993</v>
      </c>
      <c r="D170" t="s">
        <v>6194</v>
      </c>
      <c r="E170" t="s">
        <v>6194</v>
      </c>
      <c r="F170" t="s">
        <v>6194</v>
      </c>
      <c r="G170" t="s">
        <v>6194</v>
      </c>
      <c r="H170" t="str">
        <f t="shared" si="2"/>
        <v/>
      </c>
      <c r="I170" t="s">
        <v>6194</v>
      </c>
      <c r="J170" t="s">
        <v>6194</v>
      </c>
      <c r="K170" t="s">
        <v>6194</v>
      </c>
      <c r="L170" t="s">
        <v>6194</v>
      </c>
      <c r="M170" t="s">
        <v>6194</v>
      </c>
      <c r="N170" t="s">
        <v>6194</v>
      </c>
      <c r="O170" t="s">
        <v>6194</v>
      </c>
      <c r="P170" t="s">
        <v>6194</v>
      </c>
      <c r="Q170" t="s">
        <v>6194</v>
      </c>
      <c r="R170" t="s">
        <v>6194</v>
      </c>
      <c r="S170" t="s">
        <v>6194</v>
      </c>
      <c r="T170" t="s">
        <v>6194</v>
      </c>
      <c r="U170" t="s">
        <v>6194</v>
      </c>
      <c r="V170" t="s">
        <v>6194</v>
      </c>
      <c r="W170" t="s">
        <v>6194</v>
      </c>
      <c r="X170" t="s">
        <v>6194</v>
      </c>
      <c r="Y170" t="s">
        <v>6194</v>
      </c>
      <c r="Z170" t="s">
        <v>6194</v>
      </c>
      <c r="AA170" t="s">
        <v>6194</v>
      </c>
      <c r="AB170" t="s">
        <v>6194</v>
      </c>
      <c r="AC170" t="s">
        <v>6194</v>
      </c>
      <c r="AD170" t="s">
        <v>6194</v>
      </c>
      <c r="AE170" t="s">
        <v>6194</v>
      </c>
      <c r="AF170" t="s">
        <v>6194</v>
      </c>
      <c r="AG170" t="s">
        <v>6194</v>
      </c>
      <c r="AH170" t="s">
        <v>6194</v>
      </c>
      <c r="AI170" t="s">
        <v>6194</v>
      </c>
      <c r="AJ170" t="s">
        <v>6194</v>
      </c>
      <c r="AK170" t="s">
        <v>6194</v>
      </c>
      <c r="AL170" t="s">
        <v>6194</v>
      </c>
      <c r="AM170" t="s">
        <v>6194</v>
      </c>
      <c r="AN170" t="s">
        <v>6194</v>
      </c>
      <c r="AO170" t="s">
        <v>6194</v>
      </c>
      <c r="AP170" t="s">
        <v>6194</v>
      </c>
      <c r="AQ170" t="s">
        <v>6194</v>
      </c>
      <c r="AR170" t="s">
        <v>6194</v>
      </c>
      <c r="AS170" t="s">
        <v>6194</v>
      </c>
      <c r="AT170" t="s">
        <v>6194</v>
      </c>
      <c r="AU170" t="s">
        <v>6194</v>
      </c>
      <c r="AV170" t="s">
        <v>6194</v>
      </c>
      <c r="AW170" t="s">
        <v>6194</v>
      </c>
      <c r="AX170" t="s">
        <v>6194</v>
      </c>
      <c r="AY170" t="s">
        <v>6194</v>
      </c>
      <c r="AZ170" t="s">
        <v>6194</v>
      </c>
      <c r="BA170" t="s">
        <v>6194</v>
      </c>
      <c r="BB170" t="s">
        <v>6194</v>
      </c>
    </row>
    <row r="171" spans="1:54">
      <c r="A171" t="s">
        <v>6197</v>
      </c>
      <c r="B171">
        <v>2000</v>
      </c>
      <c r="C171">
        <v>1994</v>
      </c>
      <c r="D171" t="s">
        <v>6194</v>
      </c>
      <c r="E171" t="s">
        <v>6194</v>
      </c>
      <c r="F171" t="s">
        <v>6194</v>
      </c>
      <c r="G171" t="s">
        <v>6194</v>
      </c>
      <c r="H171" t="str">
        <f t="shared" si="2"/>
        <v/>
      </c>
      <c r="I171" t="s">
        <v>6194</v>
      </c>
      <c r="J171" t="s">
        <v>6194</v>
      </c>
      <c r="K171" t="s">
        <v>6194</v>
      </c>
      <c r="L171" t="s">
        <v>6194</v>
      </c>
      <c r="M171" t="s">
        <v>6194</v>
      </c>
      <c r="N171" t="s">
        <v>6194</v>
      </c>
      <c r="O171" t="s">
        <v>6194</v>
      </c>
      <c r="P171" t="s">
        <v>6194</v>
      </c>
      <c r="Q171" t="s">
        <v>6194</v>
      </c>
      <c r="R171" t="s">
        <v>6194</v>
      </c>
      <c r="S171" t="s">
        <v>6194</v>
      </c>
      <c r="T171" t="s">
        <v>6194</v>
      </c>
      <c r="U171" t="s">
        <v>6194</v>
      </c>
      <c r="V171" t="s">
        <v>6194</v>
      </c>
      <c r="W171" t="s">
        <v>6194</v>
      </c>
      <c r="X171" t="s">
        <v>6194</v>
      </c>
      <c r="Y171" t="s">
        <v>6194</v>
      </c>
      <c r="Z171" t="s">
        <v>6194</v>
      </c>
      <c r="AA171" t="s">
        <v>6194</v>
      </c>
      <c r="AB171" t="s">
        <v>6194</v>
      </c>
      <c r="AC171" t="s">
        <v>6194</v>
      </c>
      <c r="AD171" t="s">
        <v>6194</v>
      </c>
      <c r="AE171" t="s">
        <v>6194</v>
      </c>
      <c r="AF171" t="s">
        <v>6194</v>
      </c>
      <c r="AG171" t="s">
        <v>6194</v>
      </c>
      <c r="AH171" t="s">
        <v>6194</v>
      </c>
      <c r="AI171" t="s">
        <v>6194</v>
      </c>
      <c r="AJ171" t="s">
        <v>6194</v>
      </c>
      <c r="AK171" t="s">
        <v>6194</v>
      </c>
      <c r="AL171" t="s">
        <v>6194</v>
      </c>
      <c r="AM171" t="s">
        <v>6194</v>
      </c>
      <c r="AN171" t="s">
        <v>6194</v>
      </c>
      <c r="AO171" t="s">
        <v>6194</v>
      </c>
      <c r="AP171" t="s">
        <v>6194</v>
      </c>
      <c r="AQ171" t="s">
        <v>6194</v>
      </c>
      <c r="AR171" t="s">
        <v>6194</v>
      </c>
      <c r="AS171" t="s">
        <v>6194</v>
      </c>
      <c r="AT171" t="s">
        <v>6194</v>
      </c>
      <c r="AU171" t="s">
        <v>6194</v>
      </c>
      <c r="AV171" t="s">
        <v>6194</v>
      </c>
      <c r="AW171" t="s">
        <v>6194</v>
      </c>
      <c r="AX171" t="s">
        <v>6194</v>
      </c>
      <c r="AY171" t="s">
        <v>6194</v>
      </c>
      <c r="AZ171" t="s">
        <v>6194</v>
      </c>
      <c r="BA171" t="s">
        <v>6194</v>
      </c>
      <c r="BB171" t="s">
        <v>6194</v>
      </c>
    </row>
    <row r="172" spans="1:54">
      <c r="A172" t="s">
        <v>6197</v>
      </c>
      <c r="B172">
        <v>2000</v>
      </c>
      <c r="C172">
        <v>1995</v>
      </c>
      <c r="D172" t="s">
        <v>6194</v>
      </c>
      <c r="E172" t="s">
        <v>6194</v>
      </c>
      <c r="F172" t="s">
        <v>6194</v>
      </c>
      <c r="G172" t="s">
        <v>6194</v>
      </c>
      <c r="H172" t="str">
        <f t="shared" si="2"/>
        <v/>
      </c>
      <c r="I172" t="s">
        <v>6194</v>
      </c>
      <c r="J172" t="s">
        <v>6194</v>
      </c>
      <c r="K172" t="s">
        <v>6194</v>
      </c>
      <c r="L172" t="s">
        <v>6194</v>
      </c>
      <c r="M172" t="s">
        <v>6194</v>
      </c>
      <c r="N172" t="s">
        <v>6194</v>
      </c>
      <c r="O172" t="s">
        <v>6194</v>
      </c>
      <c r="P172" t="s">
        <v>6194</v>
      </c>
      <c r="Q172" t="s">
        <v>6194</v>
      </c>
      <c r="R172" t="s">
        <v>6194</v>
      </c>
      <c r="S172" t="s">
        <v>6194</v>
      </c>
      <c r="T172" t="s">
        <v>6194</v>
      </c>
      <c r="U172" t="s">
        <v>6194</v>
      </c>
      <c r="V172" t="s">
        <v>6194</v>
      </c>
      <c r="W172" t="s">
        <v>6194</v>
      </c>
      <c r="X172" t="s">
        <v>6194</v>
      </c>
      <c r="Y172" t="s">
        <v>6194</v>
      </c>
      <c r="Z172" t="s">
        <v>6194</v>
      </c>
      <c r="AA172" t="s">
        <v>6194</v>
      </c>
      <c r="AB172" t="s">
        <v>6194</v>
      </c>
      <c r="AC172" t="s">
        <v>6194</v>
      </c>
      <c r="AD172" t="s">
        <v>6194</v>
      </c>
      <c r="AE172" t="s">
        <v>6194</v>
      </c>
      <c r="AF172" t="s">
        <v>6194</v>
      </c>
      <c r="AG172" t="s">
        <v>6194</v>
      </c>
      <c r="AH172" t="s">
        <v>6194</v>
      </c>
      <c r="AI172" t="s">
        <v>6194</v>
      </c>
      <c r="AJ172" t="s">
        <v>6194</v>
      </c>
      <c r="AK172" t="s">
        <v>6194</v>
      </c>
      <c r="AL172" t="s">
        <v>6194</v>
      </c>
      <c r="AM172" t="s">
        <v>6194</v>
      </c>
      <c r="AN172" t="s">
        <v>6194</v>
      </c>
      <c r="AO172" t="s">
        <v>6194</v>
      </c>
      <c r="AP172" t="s">
        <v>6194</v>
      </c>
      <c r="AQ172" t="s">
        <v>6194</v>
      </c>
      <c r="AR172" t="s">
        <v>6194</v>
      </c>
      <c r="AS172" t="s">
        <v>6194</v>
      </c>
      <c r="AT172" t="s">
        <v>6194</v>
      </c>
      <c r="AU172" t="s">
        <v>6194</v>
      </c>
      <c r="AV172" t="s">
        <v>6194</v>
      </c>
      <c r="AW172" t="s">
        <v>6194</v>
      </c>
      <c r="AX172" t="s">
        <v>6194</v>
      </c>
      <c r="AY172" t="s">
        <v>6194</v>
      </c>
      <c r="AZ172" t="s">
        <v>6194</v>
      </c>
      <c r="BA172" t="s">
        <v>6194</v>
      </c>
      <c r="BB172" t="s">
        <v>6194</v>
      </c>
    </row>
    <row r="173" spans="1:54">
      <c r="A173" t="s">
        <v>6197</v>
      </c>
      <c r="B173">
        <v>2000</v>
      </c>
      <c r="C173">
        <v>1996</v>
      </c>
      <c r="D173" t="s">
        <v>6194</v>
      </c>
      <c r="E173" t="s">
        <v>6194</v>
      </c>
      <c r="F173" t="s">
        <v>6194</v>
      </c>
      <c r="G173" t="s">
        <v>6194</v>
      </c>
      <c r="H173" t="str">
        <f t="shared" si="2"/>
        <v/>
      </c>
      <c r="I173" t="s">
        <v>6194</v>
      </c>
      <c r="J173" t="s">
        <v>6194</v>
      </c>
      <c r="K173" t="s">
        <v>6194</v>
      </c>
      <c r="L173" t="s">
        <v>6194</v>
      </c>
      <c r="M173" t="s">
        <v>6194</v>
      </c>
      <c r="N173" t="s">
        <v>6194</v>
      </c>
      <c r="O173" t="s">
        <v>6194</v>
      </c>
      <c r="P173" t="s">
        <v>6194</v>
      </c>
      <c r="Q173" t="s">
        <v>6194</v>
      </c>
      <c r="R173" t="s">
        <v>6194</v>
      </c>
      <c r="S173" t="s">
        <v>6194</v>
      </c>
      <c r="T173" t="s">
        <v>6194</v>
      </c>
      <c r="U173" t="s">
        <v>6194</v>
      </c>
      <c r="V173" t="s">
        <v>6194</v>
      </c>
      <c r="W173" t="s">
        <v>6194</v>
      </c>
      <c r="X173" t="s">
        <v>6194</v>
      </c>
      <c r="Y173" t="s">
        <v>6194</v>
      </c>
      <c r="Z173" t="s">
        <v>6194</v>
      </c>
      <c r="AA173" t="s">
        <v>6194</v>
      </c>
      <c r="AB173" t="s">
        <v>6194</v>
      </c>
      <c r="AC173" t="s">
        <v>6194</v>
      </c>
      <c r="AD173" t="s">
        <v>6194</v>
      </c>
      <c r="AE173" t="s">
        <v>6194</v>
      </c>
      <c r="AF173" t="s">
        <v>6194</v>
      </c>
      <c r="AG173" t="s">
        <v>6194</v>
      </c>
      <c r="AH173" t="s">
        <v>6194</v>
      </c>
      <c r="AI173" t="s">
        <v>6194</v>
      </c>
      <c r="AJ173" t="s">
        <v>6194</v>
      </c>
      <c r="AK173" t="s">
        <v>6194</v>
      </c>
      <c r="AL173" t="s">
        <v>6194</v>
      </c>
      <c r="AM173" t="s">
        <v>6194</v>
      </c>
      <c r="AN173" t="s">
        <v>6194</v>
      </c>
      <c r="AO173" t="s">
        <v>6194</v>
      </c>
      <c r="AP173" t="s">
        <v>6194</v>
      </c>
      <c r="AQ173" t="s">
        <v>6194</v>
      </c>
      <c r="AR173" t="s">
        <v>6194</v>
      </c>
      <c r="AS173" t="s">
        <v>6194</v>
      </c>
      <c r="AT173" t="s">
        <v>6194</v>
      </c>
      <c r="AU173" t="s">
        <v>6194</v>
      </c>
      <c r="AV173" t="s">
        <v>6194</v>
      </c>
      <c r="AW173" t="s">
        <v>6194</v>
      </c>
      <c r="AX173" t="s">
        <v>6194</v>
      </c>
      <c r="AY173" t="s">
        <v>6194</v>
      </c>
      <c r="AZ173" t="s">
        <v>6194</v>
      </c>
      <c r="BA173" t="s">
        <v>6194</v>
      </c>
      <c r="BB173" t="s">
        <v>6194</v>
      </c>
    </row>
    <row r="174" spans="1:54">
      <c r="A174" t="s">
        <v>6197</v>
      </c>
      <c r="B174">
        <v>2000</v>
      </c>
      <c r="C174">
        <v>1997</v>
      </c>
      <c r="D174" t="s">
        <v>6194</v>
      </c>
      <c r="E174" t="s">
        <v>6194</v>
      </c>
      <c r="F174" t="s">
        <v>6194</v>
      </c>
      <c r="G174" t="s">
        <v>6194</v>
      </c>
      <c r="H174" t="str">
        <f t="shared" si="2"/>
        <v/>
      </c>
      <c r="I174" t="s">
        <v>6194</v>
      </c>
      <c r="J174" t="s">
        <v>6194</v>
      </c>
      <c r="K174" t="s">
        <v>6194</v>
      </c>
      <c r="L174" t="s">
        <v>6194</v>
      </c>
      <c r="M174" t="s">
        <v>6194</v>
      </c>
      <c r="N174" t="s">
        <v>6194</v>
      </c>
      <c r="O174" t="s">
        <v>6194</v>
      </c>
      <c r="P174" t="s">
        <v>6194</v>
      </c>
      <c r="Q174" t="s">
        <v>6194</v>
      </c>
      <c r="R174" t="s">
        <v>6194</v>
      </c>
      <c r="S174" t="s">
        <v>6194</v>
      </c>
      <c r="T174" t="s">
        <v>6194</v>
      </c>
      <c r="U174" t="s">
        <v>6194</v>
      </c>
      <c r="V174" t="s">
        <v>6194</v>
      </c>
      <c r="W174" t="s">
        <v>6194</v>
      </c>
      <c r="X174" t="s">
        <v>6194</v>
      </c>
      <c r="Y174" t="s">
        <v>6194</v>
      </c>
      <c r="Z174" t="s">
        <v>6194</v>
      </c>
      <c r="AA174" t="s">
        <v>6194</v>
      </c>
      <c r="AB174" t="s">
        <v>6194</v>
      </c>
      <c r="AC174" t="s">
        <v>6194</v>
      </c>
      <c r="AD174" t="s">
        <v>6194</v>
      </c>
      <c r="AE174" t="s">
        <v>6194</v>
      </c>
      <c r="AF174" t="s">
        <v>6194</v>
      </c>
      <c r="AG174" t="s">
        <v>6194</v>
      </c>
      <c r="AH174" t="s">
        <v>6194</v>
      </c>
      <c r="AI174" t="s">
        <v>6194</v>
      </c>
      <c r="AJ174" t="s">
        <v>6194</v>
      </c>
      <c r="AK174" t="s">
        <v>6194</v>
      </c>
      <c r="AL174" t="s">
        <v>6194</v>
      </c>
      <c r="AM174" t="s">
        <v>6194</v>
      </c>
      <c r="AN174" t="s">
        <v>6194</v>
      </c>
      <c r="AO174" t="s">
        <v>6194</v>
      </c>
      <c r="AP174" t="s">
        <v>6194</v>
      </c>
      <c r="AQ174" t="s">
        <v>6194</v>
      </c>
      <c r="AR174" t="s">
        <v>6194</v>
      </c>
      <c r="AS174" t="s">
        <v>6194</v>
      </c>
      <c r="AT174" t="s">
        <v>6194</v>
      </c>
      <c r="AU174" t="s">
        <v>6194</v>
      </c>
      <c r="AV174" t="s">
        <v>6194</v>
      </c>
      <c r="AW174" t="s">
        <v>6194</v>
      </c>
      <c r="AX174" t="s">
        <v>6194</v>
      </c>
      <c r="AY174" t="s">
        <v>6194</v>
      </c>
      <c r="AZ174" t="s">
        <v>6194</v>
      </c>
      <c r="BA174" t="s">
        <v>6194</v>
      </c>
      <c r="BB174" t="s">
        <v>6194</v>
      </c>
    </row>
    <row r="175" spans="1:54">
      <c r="A175" t="s">
        <v>6197</v>
      </c>
      <c r="B175">
        <v>2000</v>
      </c>
      <c r="C175">
        <v>1998</v>
      </c>
      <c r="D175" t="s">
        <v>6194</v>
      </c>
      <c r="E175" t="s">
        <v>6194</v>
      </c>
      <c r="F175" t="s">
        <v>6194</v>
      </c>
      <c r="G175" t="s">
        <v>6194</v>
      </c>
      <c r="H175" t="str">
        <f t="shared" si="2"/>
        <v/>
      </c>
      <c r="I175" t="s">
        <v>6194</v>
      </c>
      <c r="J175" t="s">
        <v>6194</v>
      </c>
      <c r="K175" t="s">
        <v>6194</v>
      </c>
      <c r="L175" t="s">
        <v>6194</v>
      </c>
      <c r="M175" t="s">
        <v>6194</v>
      </c>
      <c r="N175" t="s">
        <v>6194</v>
      </c>
      <c r="O175" t="s">
        <v>6194</v>
      </c>
      <c r="P175" t="s">
        <v>6194</v>
      </c>
      <c r="Q175" t="s">
        <v>6194</v>
      </c>
      <c r="R175" t="s">
        <v>6194</v>
      </c>
      <c r="S175" t="s">
        <v>6194</v>
      </c>
      <c r="T175" t="s">
        <v>6194</v>
      </c>
      <c r="U175" t="s">
        <v>6194</v>
      </c>
      <c r="V175" t="s">
        <v>6194</v>
      </c>
      <c r="W175" t="s">
        <v>6194</v>
      </c>
      <c r="X175" t="s">
        <v>6194</v>
      </c>
      <c r="Y175" t="s">
        <v>6194</v>
      </c>
      <c r="Z175" t="s">
        <v>6194</v>
      </c>
      <c r="AA175" t="s">
        <v>6194</v>
      </c>
      <c r="AB175" t="s">
        <v>6194</v>
      </c>
      <c r="AC175" t="s">
        <v>6194</v>
      </c>
      <c r="AD175" t="s">
        <v>6194</v>
      </c>
      <c r="AE175" t="s">
        <v>6194</v>
      </c>
      <c r="AF175" t="s">
        <v>6194</v>
      </c>
      <c r="AG175" t="s">
        <v>6194</v>
      </c>
      <c r="AH175" t="s">
        <v>6194</v>
      </c>
      <c r="AI175" t="s">
        <v>6194</v>
      </c>
      <c r="AJ175" t="s">
        <v>6194</v>
      </c>
      <c r="AK175" t="s">
        <v>6194</v>
      </c>
      <c r="AL175" t="s">
        <v>6194</v>
      </c>
      <c r="AM175" t="s">
        <v>6194</v>
      </c>
      <c r="AN175" t="s">
        <v>6194</v>
      </c>
      <c r="AO175" t="s">
        <v>6194</v>
      </c>
      <c r="AP175" t="s">
        <v>6194</v>
      </c>
      <c r="AQ175" t="s">
        <v>6194</v>
      </c>
      <c r="AR175" t="s">
        <v>6194</v>
      </c>
      <c r="AS175" t="s">
        <v>6194</v>
      </c>
      <c r="AT175" t="s">
        <v>6194</v>
      </c>
      <c r="AU175" t="s">
        <v>6194</v>
      </c>
      <c r="AV175" t="s">
        <v>6194</v>
      </c>
      <c r="AW175" t="s">
        <v>6194</v>
      </c>
      <c r="AX175" t="s">
        <v>6194</v>
      </c>
      <c r="AY175" t="s">
        <v>6194</v>
      </c>
      <c r="AZ175" t="s">
        <v>6194</v>
      </c>
      <c r="BA175" t="s">
        <v>6194</v>
      </c>
      <c r="BB175" t="s">
        <v>6194</v>
      </c>
    </row>
    <row r="176" spans="1:54">
      <c r="A176" t="s">
        <v>6197</v>
      </c>
      <c r="B176">
        <v>2000</v>
      </c>
      <c r="C176">
        <v>1999</v>
      </c>
      <c r="D176" t="s">
        <v>6194</v>
      </c>
      <c r="E176" t="s">
        <v>6194</v>
      </c>
      <c r="F176" t="s">
        <v>6194</v>
      </c>
      <c r="G176" t="s">
        <v>6194</v>
      </c>
      <c r="H176" t="str">
        <f t="shared" si="2"/>
        <v/>
      </c>
      <c r="I176" t="s">
        <v>6194</v>
      </c>
      <c r="J176" t="s">
        <v>6194</v>
      </c>
      <c r="K176" t="s">
        <v>6194</v>
      </c>
      <c r="L176" t="s">
        <v>6194</v>
      </c>
      <c r="M176" t="s">
        <v>6194</v>
      </c>
      <c r="N176" t="s">
        <v>6194</v>
      </c>
      <c r="O176" t="s">
        <v>6194</v>
      </c>
      <c r="P176" t="s">
        <v>6194</v>
      </c>
      <c r="Q176" t="s">
        <v>6194</v>
      </c>
      <c r="R176" t="s">
        <v>6194</v>
      </c>
      <c r="S176" t="s">
        <v>6194</v>
      </c>
      <c r="T176" t="s">
        <v>6194</v>
      </c>
      <c r="U176" t="s">
        <v>6194</v>
      </c>
      <c r="V176" t="s">
        <v>6194</v>
      </c>
      <c r="W176" t="s">
        <v>6194</v>
      </c>
      <c r="X176" t="s">
        <v>6194</v>
      </c>
      <c r="Y176" t="s">
        <v>6194</v>
      </c>
      <c r="Z176" t="s">
        <v>6194</v>
      </c>
      <c r="AA176" t="s">
        <v>6194</v>
      </c>
      <c r="AB176" t="s">
        <v>6194</v>
      </c>
      <c r="AC176" t="s">
        <v>6194</v>
      </c>
      <c r="AD176" t="s">
        <v>6194</v>
      </c>
      <c r="AE176" t="s">
        <v>6194</v>
      </c>
      <c r="AF176" t="s">
        <v>6194</v>
      </c>
      <c r="AG176" t="s">
        <v>6194</v>
      </c>
      <c r="AH176" t="s">
        <v>6194</v>
      </c>
      <c r="AI176" t="s">
        <v>6194</v>
      </c>
      <c r="AJ176" t="s">
        <v>6194</v>
      </c>
      <c r="AK176" t="s">
        <v>6194</v>
      </c>
      <c r="AL176" t="s">
        <v>6194</v>
      </c>
      <c r="AM176" t="s">
        <v>6194</v>
      </c>
      <c r="AN176" t="s">
        <v>6194</v>
      </c>
      <c r="AO176" t="s">
        <v>6194</v>
      </c>
      <c r="AP176" t="s">
        <v>6194</v>
      </c>
      <c r="AQ176" t="s">
        <v>6194</v>
      </c>
      <c r="AR176" t="s">
        <v>6194</v>
      </c>
      <c r="AS176" t="s">
        <v>6194</v>
      </c>
      <c r="AT176" t="s">
        <v>6194</v>
      </c>
      <c r="AU176" t="s">
        <v>6194</v>
      </c>
      <c r="AV176" t="s">
        <v>6194</v>
      </c>
      <c r="AW176" t="s">
        <v>6194</v>
      </c>
      <c r="AX176" t="s">
        <v>6194</v>
      </c>
      <c r="AY176" t="s">
        <v>6194</v>
      </c>
      <c r="AZ176" t="s">
        <v>6194</v>
      </c>
      <c r="BA176" t="s">
        <v>6194</v>
      </c>
      <c r="BB176" t="s">
        <v>6194</v>
      </c>
    </row>
    <row r="177" spans="1:54">
      <c r="A177" t="s">
        <v>6197</v>
      </c>
      <c r="B177">
        <v>2000</v>
      </c>
      <c r="C177">
        <v>2000</v>
      </c>
      <c r="D177" t="s">
        <v>6194</v>
      </c>
      <c r="E177" t="s">
        <v>6194</v>
      </c>
      <c r="F177" t="s">
        <v>6194</v>
      </c>
      <c r="G177" t="s">
        <v>6194</v>
      </c>
      <c r="H177" t="str">
        <f t="shared" si="2"/>
        <v/>
      </c>
      <c r="I177" t="s">
        <v>6194</v>
      </c>
      <c r="J177" t="s">
        <v>6194</v>
      </c>
      <c r="K177" t="s">
        <v>6194</v>
      </c>
      <c r="L177" t="s">
        <v>6194</v>
      </c>
      <c r="M177" t="s">
        <v>6194</v>
      </c>
      <c r="N177" t="s">
        <v>6194</v>
      </c>
      <c r="O177" t="s">
        <v>6194</v>
      </c>
      <c r="P177" t="s">
        <v>6194</v>
      </c>
      <c r="Q177" t="s">
        <v>6194</v>
      </c>
      <c r="R177" t="s">
        <v>6194</v>
      </c>
      <c r="S177" t="s">
        <v>6194</v>
      </c>
      <c r="T177" t="s">
        <v>6194</v>
      </c>
      <c r="U177" t="s">
        <v>6194</v>
      </c>
      <c r="V177" t="s">
        <v>6194</v>
      </c>
      <c r="W177" t="s">
        <v>6194</v>
      </c>
      <c r="X177" t="s">
        <v>6194</v>
      </c>
      <c r="Y177" t="s">
        <v>6194</v>
      </c>
      <c r="Z177" t="s">
        <v>6194</v>
      </c>
      <c r="AA177" t="s">
        <v>6194</v>
      </c>
      <c r="AB177" t="s">
        <v>6194</v>
      </c>
      <c r="AC177" t="s">
        <v>6194</v>
      </c>
      <c r="AD177" t="s">
        <v>6194</v>
      </c>
      <c r="AE177" t="s">
        <v>6194</v>
      </c>
      <c r="AF177" t="s">
        <v>6194</v>
      </c>
      <c r="AG177" t="s">
        <v>6194</v>
      </c>
      <c r="AH177" t="s">
        <v>6194</v>
      </c>
      <c r="AI177" t="s">
        <v>6194</v>
      </c>
      <c r="AJ177" t="s">
        <v>6194</v>
      </c>
      <c r="AK177" t="s">
        <v>6194</v>
      </c>
      <c r="AL177" t="s">
        <v>6194</v>
      </c>
      <c r="AM177" t="s">
        <v>6194</v>
      </c>
      <c r="AN177" t="s">
        <v>6194</v>
      </c>
      <c r="AO177" t="s">
        <v>6194</v>
      </c>
      <c r="AP177" t="s">
        <v>6194</v>
      </c>
      <c r="AQ177" t="s">
        <v>6194</v>
      </c>
      <c r="AR177" t="s">
        <v>6194</v>
      </c>
      <c r="AS177" t="s">
        <v>6194</v>
      </c>
      <c r="AT177" t="s">
        <v>6194</v>
      </c>
      <c r="AU177" t="s">
        <v>6194</v>
      </c>
      <c r="AV177" t="s">
        <v>6194</v>
      </c>
      <c r="AW177" t="s">
        <v>6194</v>
      </c>
      <c r="AX177" t="s">
        <v>6194</v>
      </c>
      <c r="AY177" t="s">
        <v>6194</v>
      </c>
      <c r="AZ177" t="s">
        <v>6194</v>
      </c>
      <c r="BA177" t="s">
        <v>6194</v>
      </c>
      <c r="BB177" t="s">
        <v>6194</v>
      </c>
    </row>
    <row r="178" spans="1:54">
      <c r="A178" t="s">
        <v>6197</v>
      </c>
      <c r="B178">
        <v>2000</v>
      </c>
      <c r="C178">
        <v>2001</v>
      </c>
      <c r="D178" t="s">
        <v>6194</v>
      </c>
      <c r="E178" t="s">
        <v>6194</v>
      </c>
      <c r="F178" t="s">
        <v>6194</v>
      </c>
      <c r="G178" t="s">
        <v>6194</v>
      </c>
      <c r="H178" t="str">
        <f t="shared" si="2"/>
        <v/>
      </c>
      <c r="I178" t="s">
        <v>6194</v>
      </c>
      <c r="J178" t="s">
        <v>6194</v>
      </c>
      <c r="K178" t="s">
        <v>6194</v>
      </c>
      <c r="L178" t="s">
        <v>6194</v>
      </c>
      <c r="M178" t="s">
        <v>6194</v>
      </c>
      <c r="N178" t="s">
        <v>6194</v>
      </c>
      <c r="O178" t="s">
        <v>6194</v>
      </c>
      <c r="P178" t="s">
        <v>6194</v>
      </c>
      <c r="Q178" t="s">
        <v>6194</v>
      </c>
      <c r="R178" t="s">
        <v>6194</v>
      </c>
      <c r="S178" t="s">
        <v>6194</v>
      </c>
      <c r="T178" t="s">
        <v>6194</v>
      </c>
      <c r="U178" t="s">
        <v>6194</v>
      </c>
      <c r="V178" t="s">
        <v>6194</v>
      </c>
      <c r="W178" t="s">
        <v>6194</v>
      </c>
      <c r="X178" t="s">
        <v>6194</v>
      </c>
      <c r="Y178" t="s">
        <v>6194</v>
      </c>
      <c r="Z178" t="s">
        <v>6194</v>
      </c>
      <c r="AA178" t="s">
        <v>6194</v>
      </c>
      <c r="AB178" t="s">
        <v>6194</v>
      </c>
      <c r="AC178" t="s">
        <v>6194</v>
      </c>
      <c r="AD178" t="s">
        <v>6194</v>
      </c>
      <c r="AE178" t="s">
        <v>6194</v>
      </c>
      <c r="AF178" t="s">
        <v>6194</v>
      </c>
      <c r="AG178" t="s">
        <v>6194</v>
      </c>
      <c r="AH178" t="s">
        <v>6194</v>
      </c>
      <c r="AI178" t="s">
        <v>6194</v>
      </c>
      <c r="AJ178" t="s">
        <v>6194</v>
      </c>
      <c r="AK178" t="s">
        <v>6194</v>
      </c>
      <c r="AL178" t="s">
        <v>6194</v>
      </c>
      <c r="AM178" t="s">
        <v>6194</v>
      </c>
      <c r="AN178" t="s">
        <v>6194</v>
      </c>
      <c r="AO178" t="s">
        <v>6194</v>
      </c>
      <c r="AP178" t="s">
        <v>6194</v>
      </c>
      <c r="AQ178" t="s">
        <v>6194</v>
      </c>
      <c r="AR178" t="s">
        <v>6194</v>
      </c>
      <c r="AS178" t="s">
        <v>6194</v>
      </c>
      <c r="AT178" t="s">
        <v>6194</v>
      </c>
      <c r="AU178" t="s">
        <v>6194</v>
      </c>
      <c r="AV178" t="s">
        <v>6194</v>
      </c>
      <c r="AW178" t="s">
        <v>6194</v>
      </c>
      <c r="AX178" t="s">
        <v>6194</v>
      </c>
      <c r="AY178" t="s">
        <v>6194</v>
      </c>
      <c r="AZ178" t="s">
        <v>6194</v>
      </c>
      <c r="BA178" t="s">
        <v>6194</v>
      </c>
      <c r="BB178" t="s">
        <v>6194</v>
      </c>
    </row>
    <row r="179" spans="1:54">
      <c r="A179" t="s">
        <v>6197</v>
      </c>
      <c r="B179">
        <v>2000</v>
      </c>
      <c r="C179">
        <v>2002</v>
      </c>
      <c r="D179" t="s">
        <v>6194</v>
      </c>
      <c r="E179" t="s">
        <v>6194</v>
      </c>
      <c r="F179" t="s">
        <v>6194</v>
      </c>
      <c r="G179" t="s">
        <v>6194</v>
      </c>
      <c r="H179" t="str">
        <f t="shared" si="2"/>
        <v/>
      </c>
      <c r="I179" t="s">
        <v>6194</v>
      </c>
      <c r="J179" t="s">
        <v>6194</v>
      </c>
      <c r="K179" t="s">
        <v>6194</v>
      </c>
      <c r="L179" t="s">
        <v>6194</v>
      </c>
      <c r="M179" t="s">
        <v>6194</v>
      </c>
      <c r="N179" t="s">
        <v>6194</v>
      </c>
      <c r="O179" t="s">
        <v>6194</v>
      </c>
      <c r="P179" t="s">
        <v>6194</v>
      </c>
      <c r="Q179" t="s">
        <v>6194</v>
      </c>
      <c r="R179" t="s">
        <v>6194</v>
      </c>
      <c r="S179" t="s">
        <v>6194</v>
      </c>
      <c r="T179" t="s">
        <v>6194</v>
      </c>
      <c r="U179" t="s">
        <v>6194</v>
      </c>
      <c r="V179" t="s">
        <v>6194</v>
      </c>
      <c r="W179" t="s">
        <v>6194</v>
      </c>
      <c r="X179" t="s">
        <v>6194</v>
      </c>
      <c r="Y179" t="s">
        <v>6194</v>
      </c>
      <c r="Z179" t="s">
        <v>6194</v>
      </c>
      <c r="AA179" t="s">
        <v>6194</v>
      </c>
      <c r="AB179" t="s">
        <v>6194</v>
      </c>
      <c r="AC179" t="s">
        <v>6194</v>
      </c>
      <c r="AD179" t="s">
        <v>6194</v>
      </c>
      <c r="AE179" t="s">
        <v>6194</v>
      </c>
      <c r="AF179" t="s">
        <v>6194</v>
      </c>
      <c r="AG179" t="s">
        <v>6194</v>
      </c>
      <c r="AH179" t="s">
        <v>6194</v>
      </c>
      <c r="AI179" t="s">
        <v>6194</v>
      </c>
      <c r="AJ179" t="s">
        <v>6194</v>
      </c>
      <c r="AK179" t="s">
        <v>6194</v>
      </c>
      <c r="AL179" t="s">
        <v>6194</v>
      </c>
      <c r="AM179" t="s">
        <v>6194</v>
      </c>
      <c r="AN179" t="s">
        <v>6194</v>
      </c>
      <c r="AO179" t="s">
        <v>6194</v>
      </c>
      <c r="AP179" t="s">
        <v>6194</v>
      </c>
      <c r="AQ179" t="s">
        <v>6194</v>
      </c>
      <c r="AR179" t="s">
        <v>6194</v>
      </c>
      <c r="AS179" t="s">
        <v>6194</v>
      </c>
      <c r="AT179" t="s">
        <v>6194</v>
      </c>
      <c r="AU179" t="s">
        <v>6194</v>
      </c>
      <c r="AV179" t="s">
        <v>6194</v>
      </c>
      <c r="AW179" t="s">
        <v>6194</v>
      </c>
      <c r="AX179" t="s">
        <v>6194</v>
      </c>
      <c r="AY179" t="s">
        <v>6194</v>
      </c>
      <c r="AZ179" t="s">
        <v>6194</v>
      </c>
      <c r="BA179" t="s">
        <v>6194</v>
      </c>
      <c r="BB179" t="s">
        <v>6194</v>
      </c>
    </row>
    <row r="180" spans="1:54">
      <c r="A180" t="s">
        <v>6197</v>
      </c>
      <c r="B180">
        <v>2000</v>
      </c>
      <c r="C180">
        <v>2003</v>
      </c>
      <c r="D180" t="s">
        <v>6194</v>
      </c>
      <c r="E180" t="s">
        <v>6194</v>
      </c>
      <c r="F180" t="s">
        <v>6194</v>
      </c>
      <c r="G180" t="s">
        <v>6194</v>
      </c>
      <c r="H180" t="str">
        <f t="shared" si="2"/>
        <v/>
      </c>
      <c r="I180" t="s">
        <v>6194</v>
      </c>
      <c r="J180" t="s">
        <v>6194</v>
      </c>
      <c r="K180" t="s">
        <v>6194</v>
      </c>
      <c r="L180" t="s">
        <v>6194</v>
      </c>
      <c r="M180" t="s">
        <v>6194</v>
      </c>
      <c r="N180" t="s">
        <v>6194</v>
      </c>
      <c r="O180" t="s">
        <v>6194</v>
      </c>
      <c r="P180" t="s">
        <v>6194</v>
      </c>
      <c r="Q180" t="s">
        <v>6194</v>
      </c>
      <c r="R180" t="s">
        <v>6194</v>
      </c>
      <c r="S180" t="s">
        <v>6194</v>
      </c>
      <c r="T180" t="s">
        <v>6194</v>
      </c>
      <c r="U180" t="s">
        <v>6194</v>
      </c>
      <c r="V180" t="s">
        <v>6194</v>
      </c>
      <c r="W180" t="s">
        <v>6194</v>
      </c>
      <c r="X180" t="s">
        <v>6194</v>
      </c>
      <c r="Y180" t="s">
        <v>6194</v>
      </c>
      <c r="Z180" t="s">
        <v>6194</v>
      </c>
      <c r="AA180" t="s">
        <v>6194</v>
      </c>
      <c r="AB180" t="s">
        <v>6194</v>
      </c>
      <c r="AC180" t="s">
        <v>6194</v>
      </c>
      <c r="AD180" t="s">
        <v>6194</v>
      </c>
      <c r="AE180" t="s">
        <v>6194</v>
      </c>
      <c r="AF180" t="s">
        <v>6194</v>
      </c>
      <c r="AG180" t="s">
        <v>6194</v>
      </c>
      <c r="AH180" t="s">
        <v>6194</v>
      </c>
      <c r="AI180" t="s">
        <v>6194</v>
      </c>
      <c r="AJ180" t="s">
        <v>6194</v>
      </c>
      <c r="AK180" t="s">
        <v>6194</v>
      </c>
      <c r="AL180" t="s">
        <v>6194</v>
      </c>
      <c r="AM180" t="s">
        <v>6194</v>
      </c>
      <c r="AN180" t="s">
        <v>6194</v>
      </c>
      <c r="AO180" t="s">
        <v>6194</v>
      </c>
      <c r="AP180" t="s">
        <v>6194</v>
      </c>
      <c r="AQ180" t="s">
        <v>6194</v>
      </c>
      <c r="AR180" t="s">
        <v>6194</v>
      </c>
      <c r="AS180" t="s">
        <v>6194</v>
      </c>
      <c r="AT180" t="s">
        <v>6194</v>
      </c>
      <c r="AU180" t="s">
        <v>6194</v>
      </c>
      <c r="AV180" t="s">
        <v>6194</v>
      </c>
      <c r="AW180" t="s">
        <v>6194</v>
      </c>
      <c r="AX180" t="s">
        <v>6194</v>
      </c>
      <c r="AY180" t="s">
        <v>6194</v>
      </c>
      <c r="AZ180" t="s">
        <v>6194</v>
      </c>
      <c r="BA180" t="s">
        <v>6194</v>
      </c>
      <c r="BB180" t="s">
        <v>6194</v>
      </c>
    </row>
    <row r="181" spans="1:54">
      <c r="A181" t="s">
        <v>6197</v>
      </c>
      <c r="B181">
        <v>2000</v>
      </c>
      <c r="C181">
        <v>2004</v>
      </c>
      <c r="D181" t="s">
        <v>6194</v>
      </c>
      <c r="E181" t="s">
        <v>6194</v>
      </c>
      <c r="F181" t="s">
        <v>6194</v>
      </c>
      <c r="G181" t="s">
        <v>6194</v>
      </c>
      <c r="H181" t="str">
        <f t="shared" si="2"/>
        <v/>
      </c>
      <c r="I181" t="s">
        <v>6194</v>
      </c>
      <c r="J181" t="s">
        <v>6194</v>
      </c>
      <c r="K181" t="s">
        <v>6194</v>
      </c>
      <c r="L181" t="s">
        <v>6194</v>
      </c>
      <c r="M181" t="s">
        <v>6194</v>
      </c>
      <c r="N181" t="s">
        <v>6194</v>
      </c>
      <c r="O181" t="s">
        <v>6194</v>
      </c>
      <c r="P181" t="s">
        <v>6194</v>
      </c>
      <c r="Q181" t="s">
        <v>6194</v>
      </c>
      <c r="R181" t="s">
        <v>6194</v>
      </c>
      <c r="S181" t="s">
        <v>6194</v>
      </c>
      <c r="T181" t="s">
        <v>6194</v>
      </c>
      <c r="U181" t="s">
        <v>6194</v>
      </c>
      <c r="V181" t="s">
        <v>6194</v>
      </c>
      <c r="W181" t="s">
        <v>6194</v>
      </c>
      <c r="X181" t="s">
        <v>6194</v>
      </c>
      <c r="Y181" t="s">
        <v>6194</v>
      </c>
      <c r="Z181" t="s">
        <v>6194</v>
      </c>
      <c r="AA181" t="s">
        <v>6194</v>
      </c>
      <c r="AB181" t="s">
        <v>6194</v>
      </c>
      <c r="AC181" t="s">
        <v>6194</v>
      </c>
      <c r="AD181" t="s">
        <v>6194</v>
      </c>
      <c r="AE181" t="s">
        <v>6194</v>
      </c>
      <c r="AF181" t="s">
        <v>6194</v>
      </c>
      <c r="AG181" t="s">
        <v>6194</v>
      </c>
      <c r="AH181" t="s">
        <v>6194</v>
      </c>
      <c r="AI181" t="s">
        <v>6194</v>
      </c>
      <c r="AJ181" t="s">
        <v>6194</v>
      </c>
      <c r="AK181" t="s">
        <v>6194</v>
      </c>
      <c r="AL181" t="s">
        <v>6194</v>
      </c>
      <c r="AM181" t="s">
        <v>6194</v>
      </c>
      <c r="AN181" t="s">
        <v>6194</v>
      </c>
      <c r="AO181" t="s">
        <v>6194</v>
      </c>
      <c r="AP181" t="s">
        <v>6194</v>
      </c>
      <c r="AQ181" t="s">
        <v>6194</v>
      </c>
      <c r="AR181" t="s">
        <v>6194</v>
      </c>
      <c r="AS181" t="s">
        <v>6194</v>
      </c>
      <c r="AT181" t="s">
        <v>6194</v>
      </c>
      <c r="AU181" t="s">
        <v>6194</v>
      </c>
      <c r="AV181" t="s">
        <v>6194</v>
      </c>
      <c r="AW181" t="s">
        <v>6194</v>
      </c>
      <c r="AX181" t="s">
        <v>6194</v>
      </c>
      <c r="AY181" t="s">
        <v>6194</v>
      </c>
      <c r="AZ181" t="s">
        <v>6194</v>
      </c>
      <c r="BA181" t="s">
        <v>6194</v>
      </c>
      <c r="BB181" t="s">
        <v>6194</v>
      </c>
    </row>
    <row r="182" spans="1:54">
      <c r="A182" t="s">
        <v>6197</v>
      </c>
      <c r="B182">
        <v>2000</v>
      </c>
      <c r="C182">
        <v>2005</v>
      </c>
      <c r="D182" t="s">
        <v>6194</v>
      </c>
      <c r="E182" t="s">
        <v>6194</v>
      </c>
      <c r="F182" t="s">
        <v>6194</v>
      </c>
      <c r="G182" t="s">
        <v>6194</v>
      </c>
      <c r="H182" t="str">
        <f t="shared" si="2"/>
        <v/>
      </c>
      <c r="I182" t="s">
        <v>6194</v>
      </c>
      <c r="J182" t="s">
        <v>6194</v>
      </c>
      <c r="K182" t="s">
        <v>6194</v>
      </c>
      <c r="L182" t="s">
        <v>6194</v>
      </c>
      <c r="M182" t="s">
        <v>6194</v>
      </c>
      <c r="N182" t="s">
        <v>6194</v>
      </c>
      <c r="O182" t="s">
        <v>6194</v>
      </c>
      <c r="P182" t="s">
        <v>6194</v>
      </c>
      <c r="Q182" t="s">
        <v>6194</v>
      </c>
      <c r="R182" t="s">
        <v>6194</v>
      </c>
      <c r="S182" t="s">
        <v>6194</v>
      </c>
      <c r="T182" t="s">
        <v>6194</v>
      </c>
      <c r="U182" t="s">
        <v>6194</v>
      </c>
      <c r="V182" t="s">
        <v>6194</v>
      </c>
      <c r="W182" t="s">
        <v>6194</v>
      </c>
      <c r="X182" t="s">
        <v>6194</v>
      </c>
      <c r="Y182" t="s">
        <v>6194</v>
      </c>
      <c r="Z182" t="s">
        <v>6194</v>
      </c>
      <c r="AA182" t="s">
        <v>6194</v>
      </c>
      <c r="AB182" t="s">
        <v>6194</v>
      </c>
      <c r="AC182" t="s">
        <v>6194</v>
      </c>
      <c r="AD182" t="s">
        <v>6194</v>
      </c>
      <c r="AE182" t="s">
        <v>6194</v>
      </c>
      <c r="AF182" t="s">
        <v>6194</v>
      </c>
      <c r="AG182" t="s">
        <v>6194</v>
      </c>
      <c r="AH182" t="s">
        <v>6194</v>
      </c>
      <c r="AI182" t="s">
        <v>6194</v>
      </c>
      <c r="AJ182" t="s">
        <v>6194</v>
      </c>
      <c r="AK182" t="s">
        <v>6194</v>
      </c>
      <c r="AL182" t="s">
        <v>6194</v>
      </c>
      <c r="AM182" t="s">
        <v>6194</v>
      </c>
      <c r="AN182" t="s">
        <v>6194</v>
      </c>
      <c r="AO182" t="s">
        <v>6194</v>
      </c>
      <c r="AP182" t="s">
        <v>6194</v>
      </c>
      <c r="AQ182" t="s">
        <v>6194</v>
      </c>
      <c r="AR182" t="s">
        <v>6194</v>
      </c>
      <c r="AS182" t="s">
        <v>6194</v>
      </c>
      <c r="AT182" t="s">
        <v>6194</v>
      </c>
      <c r="AU182" t="s">
        <v>6194</v>
      </c>
      <c r="AV182" t="s">
        <v>6194</v>
      </c>
      <c r="AW182" t="s">
        <v>6194</v>
      </c>
      <c r="AX182" t="s">
        <v>6194</v>
      </c>
      <c r="AY182" t="s">
        <v>6194</v>
      </c>
      <c r="AZ182" t="s">
        <v>6194</v>
      </c>
      <c r="BA182" t="s">
        <v>6194</v>
      </c>
      <c r="BB182" t="s">
        <v>6194</v>
      </c>
    </row>
    <row r="183" spans="1:54">
      <c r="A183" t="s">
        <v>6197</v>
      </c>
      <c r="B183">
        <v>2000</v>
      </c>
      <c r="C183">
        <v>2006</v>
      </c>
      <c r="D183" t="s">
        <v>6194</v>
      </c>
      <c r="E183" t="s">
        <v>6194</v>
      </c>
      <c r="F183" t="s">
        <v>6194</v>
      </c>
      <c r="G183" t="s">
        <v>6194</v>
      </c>
      <c r="H183" t="str">
        <f t="shared" si="2"/>
        <v/>
      </c>
      <c r="I183" t="s">
        <v>6194</v>
      </c>
      <c r="J183" t="s">
        <v>6194</v>
      </c>
      <c r="K183" t="s">
        <v>6194</v>
      </c>
      <c r="L183" t="s">
        <v>6194</v>
      </c>
      <c r="M183" t="s">
        <v>6194</v>
      </c>
      <c r="N183" t="s">
        <v>6194</v>
      </c>
      <c r="O183" t="s">
        <v>6194</v>
      </c>
      <c r="P183" t="s">
        <v>6194</v>
      </c>
      <c r="Q183" t="s">
        <v>6194</v>
      </c>
      <c r="R183" t="s">
        <v>6194</v>
      </c>
      <c r="S183" t="s">
        <v>6194</v>
      </c>
      <c r="T183" t="s">
        <v>6194</v>
      </c>
      <c r="U183" t="s">
        <v>6194</v>
      </c>
      <c r="V183" t="s">
        <v>6194</v>
      </c>
      <c r="W183" t="s">
        <v>6194</v>
      </c>
      <c r="X183" t="s">
        <v>6194</v>
      </c>
      <c r="Y183" t="s">
        <v>6194</v>
      </c>
      <c r="Z183" t="s">
        <v>6194</v>
      </c>
      <c r="AA183" t="s">
        <v>6194</v>
      </c>
      <c r="AB183" t="s">
        <v>6194</v>
      </c>
      <c r="AC183" t="s">
        <v>6194</v>
      </c>
      <c r="AD183" t="s">
        <v>6194</v>
      </c>
      <c r="AE183" t="s">
        <v>6194</v>
      </c>
      <c r="AF183" t="s">
        <v>6194</v>
      </c>
      <c r="AG183" t="s">
        <v>6194</v>
      </c>
      <c r="AH183" t="s">
        <v>6194</v>
      </c>
      <c r="AI183" t="s">
        <v>6194</v>
      </c>
      <c r="AJ183" t="s">
        <v>6194</v>
      </c>
      <c r="AK183" t="s">
        <v>6194</v>
      </c>
      <c r="AL183" t="s">
        <v>6194</v>
      </c>
      <c r="AM183" t="s">
        <v>6194</v>
      </c>
      <c r="AN183" t="s">
        <v>6194</v>
      </c>
      <c r="AO183" t="s">
        <v>6194</v>
      </c>
      <c r="AP183" t="s">
        <v>6194</v>
      </c>
      <c r="AQ183" t="s">
        <v>6194</v>
      </c>
      <c r="AR183" t="s">
        <v>6194</v>
      </c>
      <c r="AS183" t="s">
        <v>6194</v>
      </c>
      <c r="AT183" t="s">
        <v>6194</v>
      </c>
      <c r="AU183" t="s">
        <v>6194</v>
      </c>
      <c r="AV183" t="s">
        <v>6194</v>
      </c>
      <c r="AW183" t="s">
        <v>6194</v>
      </c>
      <c r="AX183" t="s">
        <v>6194</v>
      </c>
      <c r="AY183" t="s">
        <v>6194</v>
      </c>
      <c r="AZ183" t="s">
        <v>6194</v>
      </c>
      <c r="BA183" t="s">
        <v>6194</v>
      </c>
      <c r="BB183" t="s">
        <v>6194</v>
      </c>
    </row>
    <row r="184" spans="1:54">
      <c r="A184" t="s">
        <v>6197</v>
      </c>
      <c r="B184">
        <v>2000</v>
      </c>
      <c r="C184">
        <v>2007</v>
      </c>
      <c r="D184" t="s">
        <v>6194</v>
      </c>
      <c r="E184" t="s">
        <v>6194</v>
      </c>
      <c r="F184" t="s">
        <v>6194</v>
      </c>
      <c r="G184" t="s">
        <v>6194</v>
      </c>
      <c r="H184" t="str">
        <f t="shared" si="2"/>
        <v/>
      </c>
      <c r="I184" t="s">
        <v>6194</v>
      </c>
      <c r="J184" t="s">
        <v>6194</v>
      </c>
      <c r="K184" t="s">
        <v>6194</v>
      </c>
      <c r="L184" t="s">
        <v>6194</v>
      </c>
      <c r="M184" t="s">
        <v>6194</v>
      </c>
      <c r="N184" t="s">
        <v>6194</v>
      </c>
      <c r="O184" t="s">
        <v>6194</v>
      </c>
      <c r="P184" t="s">
        <v>6194</v>
      </c>
      <c r="Q184" t="s">
        <v>6194</v>
      </c>
      <c r="R184" t="s">
        <v>6194</v>
      </c>
      <c r="S184" t="s">
        <v>6194</v>
      </c>
      <c r="T184" t="s">
        <v>6194</v>
      </c>
      <c r="U184" t="s">
        <v>6194</v>
      </c>
      <c r="V184" t="s">
        <v>6194</v>
      </c>
      <c r="W184" t="s">
        <v>6194</v>
      </c>
      <c r="X184" t="s">
        <v>6194</v>
      </c>
      <c r="Y184" t="s">
        <v>6194</v>
      </c>
      <c r="Z184" t="s">
        <v>6194</v>
      </c>
      <c r="AA184" t="s">
        <v>6194</v>
      </c>
      <c r="AB184" t="s">
        <v>6194</v>
      </c>
      <c r="AC184" t="s">
        <v>6194</v>
      </c>
      <c r="AD184" t="s">
        <v>6194</v>
      </c>
      <c r="AE184" t="s">
        <v>6194</v>
      </c>
      <c r="AF184" t="s">
        <v>6194</v>
      </c>
      <c r="AG184" t="s">
        <v>6194</v>
      </c>
      <c r="AH184" t="s">
        <v>6194</v>
      </c>
      <c r="AI184" t="s">
        <v>6194</v>
      </c>
      <c r="AJ184" t="s">
        <v>6194</v>
      </c>
      <c r="AK184" t="s">
        <v>6194</v>
      </c>
      <c r="AL184" t="s">
        <v>6194</v>
      </c>
      <c r="AM184" t="s">
        <v>6194</v>
      </c>
      <c r="AN184" t="s">
        <v>6194</v>
      </c>
      <c r="AO184" t="s">
        <v>6194</v>
      </c>
      <c r="AP184" t="s">
        <v>6194</v>
      </c>
      <c r="AQ184" t="s">
        <v>6194</v>
      </c>
      <c r="AR184" t="s">
        <v>6194</v>
      </c>
      <c r="AS184" t="s">
        <v>6194</v>
      </c>
      <c r="AT184" t="s">
        <v>6194</v>
      </c>
      <c r="AU184" t="s">
        <v>6194</v>
      </c>
      <c r="AV184" t="s">
        <v>6194</v>
      </c>
      <c r="AW184" t="s">
        <v>6194</v>
      </c>
      <c r="AX184" t="s">
        <v>6194</v>
      </c>
      <c r="AY184" t="s">
        <v>6194</v>
      </c>
      <c r="AZ184" t="s">
        <v>6194</v>
      </c>
      <c r="BA184" t="s">
        <v>6194</v>
      </c>
      <c r="BB184" t="s">
        <v>6194</v>
      </c>
    </row>
    <row r="185" spans="1:54">
      <c r="A185" t="s">
        <v>6197</v>
      </c>
      <c r="B185">
        <v>2000</v>
      </c>
      <c r="C185">
        <v>2008</v>
      </c>
      <c r="D185" t="s">
        <v>6194</v>
      </c>
      <c r="E185" t="s">
        <v>6194</v>
      </c>
      <c r="F185" t="s">
        <v>6194</v>
      </c>
      <c r="G185" t="s">
        <v>6194</v>
      </c>
      <c r="H185" t="str">
        <f t="shared" si="2"/>
        <v/>
      </c>
      <c r="I185" t="s">
        <v>6194</v>
      </c>
      <c r="J185" t="s">
        <v>6194</v>
      </c>
      <c r="K185" t="s">
        <v>6194</v>
      </c>
      <c r="L185" t="s">
        <v>6194</v>
      </c>
      <c r="M185" t="s">
        <v>6194</v>
      </c>
      <c r="N185" t="s">
        <v>6194</v>
      </c>
      <c r="O185" t="s">
        <v>6194</v>
      </c>
      <c r="P185" t="s">
        <v>6194</v>
      </c>
      <c r="Q185" t="s">
        <v>6194</v>
      </c>
      <c r="R185" t="s">
        <v>6194</v>
      </c>
      <c r="S185" t="s">
        <v>6194</v>
      </c>
      <c r="T185" t="s">
        <v>6194</v>
      </c>
      <c r="U185" t="s">
        <v>6194</v>
      </c>
      <c r="V185" t="s">
        <v>6194</v>
      </c>
      <c r="W185" t="s">
        <v>6194</v>
      </c>
      <c r="X185" t="s">
        <v>6194</v>
      </c>
      <c r="Y185" t="s">
        <v>6194</v>
      </c>
      <c r="Z185" t="s">
        <v>6194</v>
      </c>
      <c r="AA185" t="s">
        <v>6194</v>
      </c>
      <c r="AB185" t="s">
        <v>6194</v>
      </c>
      <c r="AC185" t="s">
        <v>6194</v>
      </c>
      <c r="AD185" t="s">
        <v>6194</v>
      </c>
      <c r="AE185" t="s">
        <v>6194</v>
      </c>
      <c r="AF185" t="s">
        <v>6194</v>
      </c>
      <c r="AG185" t="s">
        <v>6194</v>
      </c>
      <c r="AH185" t="s">
        <v>6194</v>
      </c>
      <c r="AI185" t="s">
        <v>6194</v>
      </c>
      <c r="AJ185" t="s">
        <v>6194</v>
      </c>
      <c r="AK185" t="s">
        <v>6194</v>
      </c>
      <c r="AL185" t="s">
        <v>6194</v>
      </c>
      <c r="AM185" t="s">
        <v>6194</v>
      </c>
      <c r="AN185" t="s">
        <v>6194</v>
      </c>
      <c r="AO185" t="s">
        <v>6194</v>
      </c>
      <c r="AP185" t="s">
        <v>6194</v>
      </c>
      <c r="AQ185" t="s">
        <v>6194</v>
      </c>
      <c r="AR185" t="s">
        <v>6194</v>
      </c>
      <c r="AS185" t="s">
        <v>6194</v>
      </c>
      <c r="AT185" t="s">
        <v>6194</v>
      </c>
      <c r="AU185" t="s">
        <v>6194</v>
      </c>
      <c r="AV185" t="s">
        <v>6194</v>
      </c>
      <c r="AW185" t="s">
        <v>6194</v>
      </c>
      <c r="AX185" t="s">
        <v>6194</v>
      </c>
      <c r="AY185" t="s">
        <v>6194</v>
      </c>
      <c r="AZ185" t="s">
        <v>6194</v>
      </c>
      <c r="BA185" t="s">
        <v>6194</v>
      </c>
      <c r="BB185" t="s">
        <v>6194</v>
      </c>
    </row>
    <row r="186" spans="1:54">
      <c r="A186" t="s">
        <v>6197</v>
      </c>
      <c r="B186">
        <v>2000</v>
      </c>
      <c r="C186">
        <v>2009</v>
      </c>
      <c r="D186" t="s">
        <v>6194</v>
      </c>
      <c r="E186" t="s">
        <v>6194</v>
      </c>
      <c r="F186" t="s">
        <v>6194</v>
      </c>
      <c r="G186" t="s">
        <v>6194</v>
      </c>
      <c r="H186" t="str">
        <f t="shared" si="2"/>
        <v/>
      </c>
      <c r="I186" t="s">
        <v>6194</v>
      </c>
      <c r="J186" t="s">
        <v>6194</v>
      </c>
      <c r="K186" t="s">
        <v>6194</v>
      </c>
      <c r="L186" t="s">
        <v>6194</v>
      </c>
      <c r="M186" t="s">
        <v>6194</v>
      </c>
      <c r="N186" t="s">
        <v>6194</v>
      </c>
      <c r="O186" t="s">
        <v>6194</v>
      </c>
      <c r="P186" t="s">
        <v>6194</v>
      </c>
      <c r="Q186" t="s">
        <v>6194</v>
      </c>
      <c r="R186" t="s">
        <v>6194</v>
      </c>
      <c r="S186" t="s">
        <v>6194</v>
      </c>
      <c r="T186" t="s">
        <v>6194</v>
      </c>
      <c r="U186" t="s">
        <v>6194</v>
      </c>
      <c r="V186" t="s">
        <v>6194</v>
      </c>
      <c r="W186" t="s">
        <v>6194</v>
      </c>
      <c r="X186" t="s">
        <v>6194</v>
      </c>
      <c r="Y186" t="s">
        <v>6194</v>
      </c>
      <c r="Z186" t="s">
        <v>6194</v>
      </c>
      <c r="AA186" t="s">
        <v>6194</v>
      </c>
      <c r="AB186" t="s">
        <v>6194</v>
      </c>
      <c r="AC186" t="s">
        <v>6194</v>
      </c>
      <c r="AD186" t="s">
        <v>6194</v>
      </c>
      <c r="AE186" t="s">
        <v>6194</v>
      </c>
      <c r="AF186" t="s">
        <v>6194</v>
      </c>
      <c r="AG186" t="s">
        <v>6194</v>
      </c>
      <c r="AH186" t="s">
        <v>6194</v>
      </c>
      <c r="AI186" t="s">
        <v>6194</v>
      </c>
      <c r="AJ186" t="s">
        <v>6194</v>
      </c>
      <c r="AK186" t="s">
        <v>6194</v>
      </c>
      <c r="AL186" t="s">
        <v>6194</v>
      </c>
      <c r="AM186" t="s">
        <v>6194</v>
      </c>
      <c r="AN186" t="s">
        <v>6194</v>
      </c>
      <c r="AO186" t="s">
        <v>6194</v>
      </c>
      <c r="AP186" t="s">
        <v>6194</v>
      </c>
      <c r="AQ186" t="s">
        <v>6194</v>
      </c>
      <c r="AR186" t="s">
        <v>6194</v>
      </c>
      <c r="AS186" t="s">
        <v>6194</v>
      </c>
      <c r="AT186" t="s">
        <v>6194</v>
      </c>
      <c r="AU186" t="s">
        <v>6194</v>
      </c>
      <c r="AV186" t="s">
        <v>6194</v>
      </c>
      <c r="AW186" t="s">
        <v>6194</v>
      </c>
      <c r="AX186" t="s">
        <v>6194</v>
      </c>
      <c r="AY186" t="s">
        <v>6194</v>
      </c>
      <c r="AZ186" t="s">
        <v>6194</v>
      </c>
      <c r="BA186" t="s">
        <v>6194</v>
      </c>
      <c r="BB186" t="s">
        <v>6194</v>
      </c>
    </row>
    <row r="187" spans="1:54">
      <c r="A187" t="s">
        <v>6197</v>
      </c>
      <c r="B187">
        <v>2000</v>
      </c>
      <c r="C187">
        <v>2010</v>
      </c>
      <c r="D187" t="s">
        <v>6194</v>
      </c>
      <c r="E187" t="s">
        <v>6194</v>
      </c>
      <c r="F187" t="s">
        <v>6194</v>
      </c>
      <c r="G187" t="s">
        <v>6194</v>
      </c>
      <c r="H187" t="str">
        <f t="shared" si="2"/>
        <v/>
      </c>
      <c r="I187" t="s">
        <v>6194</v>
      </c>
      <c r="J187" t="s">
        <v>6194</v>
      </c>
      <c r="K187" t="s">
        <v>6194</v>
      </c>
      <c r="L187" t="s">
        <v>6194</v>
      </c>
      <c r="M187" t="s">
        <v>6194</v>
      </c>
      <c r="N187" t="s">
        <v>6194</v>
      </c>
      <c r="O187" t="s">
        <v>6194</v>
      </c>
      <c r="P187" t="s">
        <v>6194</v>
      </c>
      <c r="Q187" t="s">
        <v>6194</v>
      </c>
      <c r="R187" t="s">
        <v>6194</v>
      </c>
      <c r="S187" t="s">
        <v>6194</v>
      </c>
      <c r="T187" t="s">
        <v>6194</v>
      </c>
      <c r="U187" t="s">
        <v>6194</v>
      </c>
      <c r="V187" t="s">
        <v>6194</v>
      </c>
      <c r="W187" t="s">
        <v>6194</v>
      </c>
      <c r="X187" t="s">
        <v>6194</v>
      </c>
      <c r="Y187" t="s">
        <v>6194</v>
      </c>
      <c r="Z187" t="s">
        <v>6194</v>
      </c>
      <c r="AA187" t="s">
        <v>6194</v>
      </c>
      <c r="AB187" t="s">
        <v>6194</v>
      </c>
      <c r="AC187" t="s">
        <v>6194</v>
      </c>
      <c r="AD187" t="s">
        <v>6194</v>
      </c>
      <c r="AE187" t="s">
        <v>6194</v>
      </c>
      <c r="AF187" t="s">
        <v>6194</v>
      </c>
      <c r="AG187" t="s">
        <v>6194</v>
      </c>
      <c r="AH187" t="s">
        <v>6194</v>
      </c>
      <c r="AI187" t="s">
        <v>6194</v>
      </c>
      <c r="AJ187" t="s">
        <v>6194</v>
      </c>
      <c r="AK187" t="s">
        <v>6194</v>
      </c>
      <c r="AL187" t="s">
        <v>6194</v>
      </c>
      <c r="AM187" t="s">
        <v>6194</v>
      </c>
      <c r="AN187" t="s">
        <v>6194</v>
      </c>
      <c r="AO187" t="s">
        <v>6194</v>
      </c>
      <c r="AP187" t="s">
        <v>6194</v>
      </c>
      <c r="AQ187" t="s">
        <v>6194</v>
      </c>
      <c r="AR187" t="s">
        <v>6194</v>
      </c>
      <c r="AS187" t="s">
        <v>6194</v>
      </c>
      <c r="AT187" t="s">
        <v>6194</v>
      </c>
      <c r="AU187" t="s">
        <v>6194</v>
      </c>
      <c r="AV187" t="s">
        <v>6194</v>
      </c>
      <c r="AW187" t="s">
        <v>6194</v>
      </c>
      <c r="AX187" t="s">
        <v>6194</v>
      </c>
      <c r="AY187" t="s">
        <v>6194</v>
      </c>
      <c r="AZ187" t="s">
        <v>6194</v>
      </c>
      <c r="BA187" t="s">
        <v>6194</v>
      </c>
      <c r="BB187" t="s">
        <v>6194</v>
      </c>
    </row>
    <row r="188" spans="1:54">
      <c r="A188" t="s">
        <v>6197</v>
      </c>
      <c r="B188">
        <v>2000</v>
      </c>
      <c r="C188">
        <v>2011</v>
      </c>
      <c r="D188" t="s">
        <v>6194</v>
      </c>
      <c r="E188" t="s">
        <v>6194</v>
      </c>
      <c r="F188" t="s">
        <v>6194</v>
      </c>
      <c r="G188" t="s">
        <v>6194</v>
      </c>
      <c r="H188" t="str">
        <f t="shared" si="2"/>
        <v/>
      </c>
      <c r="I188" t="s">
        <v>6194</v>
      </c>
      <c r="J188" t="s">
        <v>6194</v>
      </c>
      <c r="K188" t="s">
        <v>6194</v>
      </c>
      <c r="L188" t="s">
        <v>6194</v>
      </c>
      <c r="M188" t="s">
        <v>6194</v>
      </c>
      <c r="N188" t="s">
        <v>6194</v>
      </c>
      <c r="O188" t="s">
        <v>6194</v>
      </c>
      <c r="P188" t="s">
        <v>6194</v>
      </c>
      <c r="Q188" t="s">
        <v>6194</v>
      </c>
      <c r="R188" t="s">
        <v>6194</v>
      </c>
      <c r="S188" t="s">
        <v>6194</v>
      </c>
      <c r="T188" t="s">
        <v>6194</v>
      </c>
      <c r="U188" t="s">
        <v>6194</v>
      </c>
      <c r="V188" t="s">
        <v>6194</v>
      </c>
      <c r="W188" t="s">
        <v>6194</v>
      </c>
      <c r="X188" t="s">
        <v>6194</v>
      </c>
      <c r="Y188" t="s">
        <v>6194</v>
      </c>
      <c r="Z188" t="s">
        <v>6194</v>
      </c>
      <c r="AA188" t="s">
        <v>6194</v>
      </c>
      <c r="AB188" t="s">
        <v>6194</v>
      </c>
      <c r="AC188" t="s">
        <v>6194</v>
      </c>
      <c r="AD188" t="s">
        <v>6194</v>
      </c>
      <c r="AE188" t="s">
        <v>6194</v>
      </c>
      <c r="AF188" t="s">
        <v>6194</v>
      </c>
      <c r="AG188" t="s">
        <v>6194</v>
      </c>
      <c r="AH188" t="s">
        <v>6194</v>
      </c>
      <c r="AI188" t="s">
        <v>6194</v>
      </c>
      <c r="AJ188" t="s">
        <v>6194</v>
      </c>
      <c r="AK188" t="s">
        <v>6194</v>
      </c>
      <c r="AL188" t="s">
        <v>6194</v>
      </c>
      <c r="AM188" t="s">
        <v>6194</v>
      </c>
      <c r="AN188" t="s">
        <v>6194</v>
      </c>
      <c r="AO188" t="s">
        <v>6194</v>
      </c>
      <c r="AP188" t="s">
        <v>6194</v>
      </c>
      <c r="AQ188" t="s">
        <v>6194</v>
      </c>
      <c r="AR188" t="s">
        <v>6194</v>
      </c>
      <c r="AS188" t="s">
        <v>6194</v>
      </c>
      <c r="AT188" t="s">
        <v>6194</v>
      </c>
      <c r="AU188" t="s">
        <v>6194</v>
      </c>
      <c r="AV188" t="s">
        <v>6194</v>
      </c>
      <c r="AW188" t="s">
        <v>6194</v>
      </c>
      <c r="AX188" t="s">
        <v>6194</v>
      </c>
      <c r="AY188" t="s">
        <v>6194</v>
      </c>
      <c r="AZ188" t="s">
        <v>6194</v>
      </c>
      <c r="BA188" t="s">
        <v>6194</v>
      </c>
      <c r="BB188" t="s">
        <v>6194</v>
      </c>
    </row>
    <row r="189" spans="1:54">
      <c r="A189" t="s">
        <v>6197</v>
      </c>
      <c r="B189">
        <v>2000</v>
      </c>
      <c r="C189">
        <v>2012</v>
      </c>
      <c r="D189" t="s">
        <v>6194</v>
      </c>
      <c r="E189" t="s">
        <v>6194</v>
      </c>
      <c r="F189" t="s">
        <v>6194</v>
      </c>
      <c r="G189" t="s">
        <v>6194</v>
      </c>
      <c r="H189" t="str">
        <f t="shared" si="2"/>
        <v/>
      </c>
      <c r="I189" t="s">
        <v>6194</v>
      </c>
      <c r="J189" t="s">
        <v>6194</v>
      </c>
      <c r="K189" t="s">
        <v>6194</v>
      </c>
      <c r="L189" t="s">
        <v>6194</v>
      </c>
      <c r="M189" t="s">
        <v>6194</v>
      </c>
      <c r="N189" t="s">
        <v>6194</v>
      </c>
      <c r="O189" t="s">
        <v>6194</v>
      </c>
      <c r="P189" t="s">
        <v>6194</v>
      </c>
      <c r="Q189" t="s">
        <v>6194</v>
      </c>
      <c r="R189" t="s">
        <v>6194</v>
      </c>
      <c r="S189" t="s">
        <v>6194</v>
      </c>
      <c r="T189" t="s">
        <v>6194</v>
      </c>
      <c r="U189" t="s">
        <v>6194</v>
      </c>
      <c r="V189" t="s">
        <v>6194</v>
      </c>
      <c r="W189" t="s">
        <v>6194</v>
      </c>
      <c r="X189" t="s">
        <v>6194</v>
      </c>
      <c r="Y189" t="s">
        <v>6194</v>
      </c>
      <c r="Z189" t="s">
        <v>6194</v>
      </c>
      <c r="AA189" t="s">
        <v>6194</v>
      </c>
      <c r="AB189" t="s">
        <v>6194</v>
      </c>
      <c r="AC189" t="s">
        <v>6194</v>
      </c>
      <c r="AD189" t="s">
        <v>6194</v>
      </c>
      <c r="AE189" t="s">
        <v>6194</v>
      </c>
      <c r="AF189" t="s">
        <v>6194</v>
      </c>
      <c r="AG189" t="s">
        <v>6194</v>
      </c>
      <c r="AH189" t="s">
        <v>6194</v>
      </c>
      <c r="AI189" t="s">
        <v>6194</v>
      </c>
      <c r="AJ189" t="s">
        <v>6194</v>
      </c>
      <c r="AK189" t="s">
        <v>6194</v>
      </c>
      <c r="AL189" t="s">
        <v>6194</v>
      </c>
      <c r="AM189" t="s">
        <v>6194</v>
      </c>
      <c r="AN189" t="s">
        <v>6194</v>
      </c>
      <c r="AO189" t="s">
        <v>6194</v>
      </c>
      <c r="AP189" t="s">
        <v>6194</v>
      </c>
      <c r="AQ189" t="s">
        <v>6194</v>
      </c>
      <c r="AR189" t="s">
        <v>6194</v>
      </c>
      <c r="AS189" t="s">
        <v>6194</v>
      </c>
      <c r="AT189" t="s">
        <v>6194</v>
      </c>
      <c r="AU189" t="s">
        <v>6194</v>
      </c>
      <c r="AV189" t="s">
        <v>6194</v>
      </c>
      <c r="AW189" t="s">
        <v>6194</v>
      </c>
      <c r="AX189" t="s">
        <v>6194</v>
      </c>
      <c r="AY189" t="s">
        <v>6194</v>
      </c>
      <c r="AZ189" t="s">
        <v>6194</v>
      </c>
      <c r="BA189" t="s">
        <v>6194</v>
      </c>
      <c r="BB189" t="s">
        <v>6194</v>
      </c>
    </row>
    <row r="190" spans="1:54">
      <c r="A190" t="s">
        <v>6197</v>
      </c>
      <c r="B190">
        <v>2000</v>
      </c>
      <c r="C190">
        <v>2013</v>
      </c>
      <c r="D190" t="s">
        <v>6194</v>
      </c>
      <c r="E190" t="s">
        <v>6194</v>
      </c>
      <c r="F190" t="s">
        <v>6194</v>
      </c>
      <c r="G190" t="s">
        <v>6194</v>
      </c>
      <c r="H190" t="str">
        <f t="shared" si="2"/>
        <v/>
      </c>
      <c r="I190" t="s">
        <v>6194</v>
      </c>
      <c r="J190" t="s">
        <v>6194</v>
      </c>
      <c r="K190" t="s">
        <v>6194</v>
      </c>
      <c r="L190" t="s">
        <v>6194</v>
      </c>
      <c r="M190" t="s">
        <v>6194</v>
      </c>
      <c r="N190" t="s">
        <v>6194</v>
      </c>
      <c r="O190" t="s">
        <v>6194</v>
      </c>
      <c r="P190" t="s">
        <v>6194</v>
      </c>
      <c r="Q190" t="s">
        <v>6194</v>
      </c>
      <c r="R190" t="s">
        <v>6194</v>
      </c>
      <c r="S190" t="s">
        <v>6194</v>
      </c>
      <c r="T190" t="s">
        <v>6194</v>
      </c>
      <c r="U190" t="s">
        <v>6194</v>
      </c>
      <c r="V190" t="s">
        <v>6194</v>
      </c>
      <c r="W190" t="s">
        <v>6194</v>
      </c>
      <c r="X190" t="s">
        <v>6194</v>
      </c>
      <c r="Y190" t="s">
        <v>6194</v>
      </c>
      <c r="Z190" t="s">
        <v>6194</v>
      </c>
      <c r="AA190" t="s">
        <v>6194</v>
      </c>
      <c r="AB190" t="s">
        <v>6194</v>
      </c>
      <c r="AC190" t="s">
        <v>6194</v>
      </c>
      <c r="AD190" t="s">
        <v>6194</v>
      </c>
      <c r="AE190" t="s">
        <v>6194</v>
      </c>
      <c r="AF190" t="s">
        <v>6194</v>
      </c>
      <c r="AG190" t="s">
        <v>6194</v>
      </c>
      <c r="AH190" t="s">
        <v>6194</v>
      </c>
      <c r="AI190" t="s">
        <v>6194</v>
      </c>
      <c r="AJ190" t="s">
        <v>6194</v>
      </c>
      <c r="AK190" t="s">
        <v>6194</v>
      </c>
      <c r="AL190" t="s">
        <v>6194</v>
      </c>
      <c r="AM190" t="s">
        <v>6194</v>
      </c>
      <c r="AN190" t="s">
        <v>6194</v>
      </c>
      <c r="AO190" t="s">
        <v>6194</v>
      </c>
      <c r="AP190" t="s">
        <v>6194</v>
      </c>
      <c r="AQ190" t="s">
        <v>6194</v>
      </c>
      <c r="AR190" t="s">
        <v>6194</v>
      </c>
      <c r="AS190" t="s">
        <v>6194</v>
      </c>
      <c r="AT190" t="s">
        <v>6194</v>
      </c>
      <c r="AU190" t="s">
        <v>6194</v>
      </c>
      <c r="AV190" t="s">
        <v>6194</v>
      </c>
      <c r="AW190" t="s">
        <v>6194</v>
      </c>
      <c r="AX190" t="s">
        <v>6194</v>
      </c>
      <c r="AY190" t="s">
        <v>6194</v>
      </c>
      <c r="AZ190" t="s">
        <v>6194</v>
      </c>
      <c r="BA190" t="s">
        <v>6194</v>
      </c>
      <c r="BB190" t="s">
        <v>6194</v>
      </c>
    </row>
    <row r="191" spans="1:54">
      <c r="A191" t="s">
        <v>6197</v>
      </c>
      <c r="B191">
        <v>2000</v>
      </c>
      <c r="C191">
        <v>2014</v>
      </c>
      <c r="D191" t="s">
        <v>6194</v>
      </c>
      <c r="E191" t="s">
        <v>6194</v>
      </c>
      <c r="F191" t="s">
        <v>6194</v>
      </c>
      <c r="G191" t="s">
        <v>6194</v>
      </c>
      <c r="H191" t="str">
        <f t="shared" si="2"/>
        <v/>
      </c>
      <c r="I191" t="s">
        <v>6194</v>
      </c>
      <c r="J191" t="s">
        <v>6194</v>
      </c>
      <c r="K191" t="s">
        <v>6194</v>
      </c>
      <c r="L191" t="s">
        <v>6194</v>
      </c>
      <c r="M191" t="s">
        <v>6194</v>
      </c>
      <c r="N191" t="s">
        <v>6194</v>
      </c>
      <c r="O191" t="s">
        <v>6194</v>
      </c>
      <c r="P191" t="s">
        <v>6194</v>
      </c>
      <c r="Q191" t="s">
        <v>6194</v>
      </c>
      <c r="R191" t="s">
        <v>6194</v>
      </c>
      <c r="S191" t="s">
        <v>6194</v>
      </c>
      <c r="T191" t="s">
        <v>6194</v>
      </c>
      <c r="U191" t="s">
        <v>6194</v>
      </c>
      <c r="V191" t="s">
        <v>6194</v>
      </c>
      <c r="W191" t="s">
        <v>6194</v>
      </c>
      <c r="X191" t="s">
        <v>6194</v>
      </c>
      <c r="Y191" t="s">
        <v>6194</v>
      </c>
      <c r="Z191" t="s">
        <v>6194</v>
      </c>
      <c r="AA191" t="s">
        <v>6194</v>
      </c>
      <c r="AB191" t="s">
        <v>6194</v>
      </c>
      <c r="AC191" t="s">
        <v>6194</v>
      </c>
      <c r="AD191" t="s">
        <v>6194</v>
      </c>
      <c r="AE191" t="s">
        <v>6194</v>
      </c>
      <c r="AF191" t="s">
        <v>6194</v>
      </c>
      <c r="AG191" t="s">
        <v>6194</v>
      </c>
      <c r="AH191" t="s">
        <v>6194</v>
      </c>
      <c r="AI191" t="s">
        <v>6194</v>
      </c>
      <c r="AJ191" t="s">
        <v>6194</v>
      </c>
      <c r="AK191" t="s">
        <v>6194</v>
      </c>
      <c r="AL191" t="s">
        <v>6194</v>
      </c>
      <c r="AM191" t="s">
        <v>6194</v>
      </c>
      <c r="AN191" t="s">
        <v>6194</v>
      </c>
      <c r="AO191" t="s">
        <v>6194</v>
      </c>
      <c r="AP191" t="s">
        <v>6194</v>
      </c>
      <c r="AQ191" t="s">
        <v>6194</v>
      </c>
      <c r="AR191" t="s">
        <v>6194</v>
      </c>
      <c r="AS191" t="s">
        <v>6194</v>
      </c>
      <c r="AT191" t="s">
        <v>6194</v>
      </c>
      <c r="AU191" t="s">
        <v>6194</v>
      </c>
      <c r="AV191" t="s">
        <v>6194</v>
      </c>
      <c r="AW191" t="s">
        <v>6194</v>
      </c>
      <c r="AX191" t="s">
        <v>6194</v>
      </c>
      <c r="AY191" t="s">
        <v>6194</v>
      </c>
      <c r="AZ191" t="s">
        <v>6194</v>
      </c>
      <c r="BA191" t="s">
        <v>6194</v>
      </c>
      <c r="BB191" t="s">
        <v>6194</v>
      </c>
    </row>
    <row r="192" spans="1:54">
      <c r="A192" t="s">
        <v>6197</v>
      </c>
      <c r="B192">
        <v>2000</v>
      </c>
      <c r="C192">
        <v>2015</v>
      </c>
      <c r="D192" t="s">
        <v>6194</v>
      </c>
      <c r="E192" t="s">
        <v>6194</v>
      </c>
      <c r="F192" t="s">
        <v>6194</v>
      </c>
      <c r="G192" t="s">
        <v>6194</v>
      </c>
      <c r="H192" t="str">
        <f t="shared" si="2"/>
        <v/>
      </c>
      <c r="I192" t="s">
        <v>6194</v>
      </c>
      <c r="J192" t="s">
        <v>6194</v>
      </c>
      <c r="K192" t="s">
        <v>6194</v>
      </c>
      <c r="L192" t="s">
        <v>6194</v>
      </c>
      <c r="M192" t="s">
        <v>6194</v>
      </c>
      <c r="N192" t="s">
        <v>6194</v>
      </c>
      <c r="O192" t="s">
        <v>6194</v>
      </c>
      <c r="P192" t="s">
        <v>6194</v>
      </c>
      <c r="Q192" t="s">
        <v>6194</v>
      </c>
      <c r="R192" t="s">
        <v>6194</v>
      </c>
      <c r="S192" t="s">
        <v>6194</v>
      </c>
      <c r="T192" t="s">
        <v>6194</v>
      </c>
      <c r="U192" t="s">
        <v>6194</v>
      </c>
      <c r="V192" t="s">
        <v>6194</v>
      </c>
      <c r="W192" t="s">
        <v>6194</v>
      </c>
      <c r="X192" t="s">
        <v>6194</v>
      </c>
      <c r="Y192" t="s">
        <v>6194</v>
      </c>
      <c r="Z192" t="s">
        <v>6194</v>
      </c>
      <c r="AA192" t="s">
        <v>6194</v>
      </c>
      <c r="AB192" t="s">
        <v>6194</v>
      </c>
      <c r="AC192" t="s">
        <v>6194</v>
      </c>
      <c r="AD192" t="s">
        <v>6194</v>
      </c>
      <c r="AE192" t="s">
        <v>6194</v>
      </c>
      <c r="AF192" t="s">
        <v>6194</v>
      </c>
      <c r="AG192" t="s">
        <v>6194</v>
      </c>
      <c r="AH192" t="s">
        <v>6194</v>
      </c>
      <c r="AI192" t="s">
        <v>6194</v>
      </c>
      <c r="AJ192" t="s">
        <v>6194</v>
      </c>
      <c r="AK192" t="s">
        <v>6194</v>
      </c>
      <c r="AL192" t="s">
        <v>6194</v>
      </c>
      <c r="AM192" t="s">
        <v>6194</v>
      </c>
      <c r="AN192" t="s">
        <v>6194</v>
      </c>
      <c r="AO192" t="s">
        <v>6194</v>
      </c>
      <c r="AP192" t="s">
        <v>6194</v>
      </c>
      <c r="AQ192" t="s">
        <v>6194</v>
      </c>
      <c r="AR192" t="s">
        <v>6194</v>
      </c>
      <c r="AS192" t="s">
        <v>6194</v>
      </c>
      <c r="AT192" t="s">
        <v>6194</v>
      </c>
      <c r="AU192" t="s">
        <v>6194</v>
      </c>
      <c r="AV192" t="s">
        <v>6194</v>
      </c>
      <c r="AW192" t="s">
        <v>6194</v>
      </c>
      <c r="AX192" t="s">
        <v>6194</v>
      </c>
      <c r="AY192" t="s">
        <v>6194</v>
      </c>
      <c r="AZ192" t="s">
        <v>6194</v>
      </c>
      <c r="BA192" t="s">
        <v>6194</v>
      </c>
      <c r="BB192" t="s">
        <v>6194</v>
      </c>
    </row>
    <row r="193" spans="1:54">
      <c r="A193" t="s">
        <v>6197</v>
      </c>
      <c r="B193">
        <v>2000</v>
      </c>
      <c r="C193">
        <v>2016</v>
      </c>
      <c r="D193" t="s">
        <v>6194</v>
      </c>
      <c r="E193" t="s">
        <v>6194</v>
      </c>
      <c r="F193" t="s">
        <v>6194</v>
      </c>
      <c r="G193" t="s">
        <v>6194</v>
      </c>
      <c r="H193" t="str">
        <f t="shared" si="2"/>
        <v/>
      </c>
      <c r="I193" t="s">
        <v>6194</v>
      </c>
      <c r="J193" t="s">
        <v>6194</v>
      </c>
      <c r="K193" t="s">
        <v>6194</v>
      </c>
      <c r="L193" t="s">
        <v>6194</v>
      </c>
      <c r="M193" t="s">
        <v>6194</v>
      </c>
      <c r="N193" t="s">
        <v>6194</v>
      </c>
      <c r="O193" t="s">
        <v>6194</v>
      </c>
      <c r="P193" t="s">
        <v>6194</v>
      </c>
      <c r="Q193" t="s">
        <v>6194</v>
      </c>
      <c r="R193" t="s">
        <v>6194</v>
      </c>
      <c r="S193" t="s">
        <v>6194</v>
      </c>
      <c r="T193" t="s">
        <v>6194</v>
      </c>
      <c r="U193" t="s">
        <v>6194</v>
      </c>
      <c r="V193" t="s">
        <v>6194</v>
      </c>
      <c r="W193" t="s">
        <v>6194</v>
      </c>
      <c r="X193" t="s">
        <v>6194</v>
      </c>
      <c r="Y193" t="s">
        <v>6194</v>
      </c>
      <c r="Z193" t="s">
        <v>6194</v>
      </c>
      <c r="AA193" t="s">
        <v>6194</v>
      </c>
      <c r="AB193" t="s">
        <v>6194</v>
      </c>
      <c r="AC193" t="s">
        <v>6194</v>
      </c>
      <c r="AD193" t="s">
        <v>6194</v>
      </c>
      <c r="AE193" t="s">
        <v>6194</v>
      </c>
      <c r="AF193" t="s">
        <v>6194</v>
      </c>
      <c r="AG193" t="s">
        <v>6194</v>
      </c>
      <c r="AH193" t="s">
        <v>6194</v>
      </c>
      <c r="AI193" t="s">
        <v>6194</v>
      </c>
      <c r="AJ193" t="s">
        <v>6194</v>
      </c>
      <c r="AK193" t="s">
        <v>6194</v>
      </c>
      <c r="AL193" t="s">
        <v>6194</v>
      </c>
      <c r="AM193" t="s">
        <v>6194</v>
      </c>
      <c r="AN193" t="s">
        <v>6194</v>
      </c>
      <c r="AO193" t="s">
        <v>6194</v>
      </c>
      <c r="AP193" t="s">
        <v>6194</v>
      </c>
      <c r="AQ193" t="s">
        <v>6194</v>
      </c>
      <c r="AR193" t="s">
        <v>6194</v>
      </c>
      <c r="AS193" t="s">
        <v>6194</v>
      </c>
      <c r="AT193" t="s">
        <v>6194</v>
      </c>
      <c r="AU193" t="s">
        <v>6194</v>
      </c>
      <c r="AV193" t="s">
        <v>6194</v>
      </c>
      <c r="AW193" t="s">
        <v>6194</v>
      </c>
      <c r="AX193" t="s">
        <v>6194</v>
      </c>
      <c r="AY193" t="s">
        <v>6194</v>
      </c>
      <c r="AZ193" t="s">
        <v>6194</v>
      </c>
      <c r="BA193" t="s">
        <v>6194</v>
      </c>
      <c r="BB193" t="s">
        <v>6194</v>
      </c>
    </row>
    <row r="194" spans="1:54">
      <c r="A194" t="s">
        <v>6197</v>
      </c>
      <c r="B194">
        <v>2000</v>
      </c>
      <c r="C194">
        <v>2017</v>
      </c>
      <c r="D194" t="s">
        <v>6194</v>
      </c>
      <c r="E194" t="s">
        <v>6194</v>
      </c>
      <c r="F194" t="s">
        <v>6194</v>
      </c>
      <c r="G194" t="s">
        <v>6194</v>
      </c>
      <c r="H194" t="str">
        <f t="shared" si="2"/>
        <v/>
      </c>
      <c r="I194" t="s">
        <v>6194</v>
      </c>
      <c r="J194" t="s">
        <v>6194</v>
      </c>
      <c r="K194" t="s">
        <v>6194</v>
      </c>
      <c r="L194" t="s">
        <v>6194</v>
      </c>
      <c r="M194" t="s">
        <v>6194</v>
      </c>
      <c r="N194" t="s">
        <v>6194</v>
      </c>
      <c r="O194" t="s">
        <v>6194</v>
      </c>
      <c r="P194" t="s">
        <v>6194</v>
      </c>
      <c r="Q194" t="s">
        <v>6194</v>
      </c>
      <c r="R194" t="s">
        <v>6194</v>
      </c>
      <c r="S194" t="s">
        <v>6194</v>
      </c>
      <c r="T194" t="s">
        <v>6194</v>
      </c>
      <c r="U194" t="s">
        <v>6194</v>
      </c>
      <c r="V194" t="s">
        <v>6194</v>
      </c>
      <c r="W194" t="s">
        <v>6194</v>
      </c>
      <c r="X194" t="s">
        <v>6194</v>
      </c>
      <c r="Y194" t="s">
        <v>6194</v>
      </c>
      <c r="Z194" t="s">
        <v>6194</v>
      </c>
      <c r="AA194" t="s">
        <v>6194</v>
      </c>
      <c r="AB194" t="s">
        <v>6194</v>
      </c>
      <c r="AC194" t="s">
        <v>6194</v>
      </c>
      <c r="AD194" t="s">
        <v>6194</v>
      </c>
      <c r="AE194" t="s">
        <v>6194</v>
      </c>
      <c r="AF194" t="s">
        <v>6194</v>
      </c>
      <c r="AG194" t="s">
        <v>6194</v>
      </c>
      <c r="AH194" t="s">
        <v>6194</v>
      </c>
      <c r="AI194" t="s">
        <v>6194</v>
      </c>
      <c r="AJ194" t="s">
        <v>6194</v>
      </c>
      <c r="AK194" t="s">
        <v>6194</v>
      </c>
      <c r="AL194" t="s">
        <v>6194</v>
      </c>
      <c r="AM194" t="s">
        <v>6194</v>
      </c>
      <c r="AN194" t="s">
        <v>6194</v>
      </c>
      <c r="AO194" t="s">
        <v>6194</v>
      </c>
      <c r="AP194" t="s">
        <v>6194</v>
      </c>
      <c r="AQ194" t="s">
        <v>6194</v>
      </c>
      <c r="AR194" t="s">
        <v>6194</v>
      </c>
      <c r="AS194" t="s">
        <v>6194</v>
      </c>
      <c r="AT194" t="s">
        <v>6194</v>
      </c>
      <c r="AU194" t="s">
        <v>6194</v>
      </c>
      <c r="AV194" t="s">
        <v>6194</v>
      </c>
      <c r="AW194" t="s">
        <v>6194</v>
      </c>
      <c r="AX194" t="s">
        <v>6194</v>
      </c>
      <c r="AY194" t="s">
        <v>6194</v>
      </c>
      <c r="AZ194" t="s">
        <v>6194</v>
      </c>
      <c r="BA194" t="s">
        <v>6194</v>
      </c>
      <c r="BB194" t="s">
        <v>6194</v>
      </c>
    </row>
    <row r="195" spans="1:54">
      <c r="A195" t="s">
        <v>6197</v>
      </c>
      <c r="B195">
        <v>2000</v>
      </c>
      <c r="C195">
        <v>2018</v>
      </c>
      <c r="D195" t="s">
        <v>6194</v>
      </c>
      <c r="E195" t="s">
        <v>6194</v>
      </c>
      <c r="F195" t="s">
        <v>6194</v>
      </c>
      <c r="G195" t="s">
        <v>6194</v>
      </c>
      <c r="H195" t="str">
        <f t="shared" si="2"/>
        <v/>
      </c>
      <c r="I195" t="s">
        <v>6194</v>
      </c>
      <c r="J195" t="s">
        <v>6194</v>
      </c>
      <c r="K195" t="s">
        <v>6194</v>
      </c>
      <c r="L195" t="s">
        <v>6194</v>
      </c>
      <c r="M195" t="s">
        <v>6194</v>
      </c>
      <c r="N195" t="s">
        <v>6194</v>
      </c>
      <c r="O195" t="s">
        <v>6194</v>
      </c>
      <c r="P195" t="s">
        <v>6194</v>
      </c>
      <c r="Q195" t="s">
        <v>6194</v>
      </c>
      <c r="R195" t="s">
        <v>6194</v>
      </c>
      <c r="S195" t="s">
        <v>6194</v>
      </c>
      <c r="T195" t="s">
        <v>6194</v>
      </c>
      <c r="U195" t="s">
        <v>6194</v>
      </c>
      <c r="V195" t="s">
        <v>6194</v>
      </c>
      <c r="W195" t="s">
        <v>6194</v>
      </c>
      <c r="X195" t="s">
        <v>6194</v>
      </c>
      <c r="Y195" t="s">
        <v>6194</v>
      </c>
      <c r="Z195" t="s">
        <v>6194</v>
      </c>
      <c r="AA195" t="s">
        <v>6194</v>
      </c>
      <c r="AB195" t="s">
        <v>6194</v>
      </c>
      <c r="AC195" t="s">
        <v>6194</v>
      </c>
      <c r="AD195" t="s">
        <v>6194</v>
      </c>
      <c r="AE195" t="s">
        <v>6194</v>
      </c>
      <c r="AF195" t="s">
        <v>6194</v>
      </c>
      <c r="AG195" t="s">
        <v>6194</v>
      </c>
      <c r="AH195" t="s">
        <v>6194</v>
      </c>
      <c r="AI195" t="s">
        <v>6194</v>
      </c>
      <c r="AJ195" t="s">
        <v>6194</v>
      </c>
      <c r="AK195" t="s">
        <v>6194</v>
      </c>
      <c r="AL195" t="s">
        <v>6194</v>
      </c>
      <c r="AM195" t="s">
        <v>6194</v>
      </c>
      <c r="AN195" t="s">
        <v>6194</v>
      </c>
      <c r="AO195" t="s">
        <v>6194</v>
      </c>
      <c r="AP195" t="s">
        <v>6194</v>
      </c>
      <c r="AQ195" t="s">
        <v>6194</v>
      </c>
      <c r="AR195" t="s">
        <v>6194</v>
      </c>
      <c r="AS195" t="s">
        <v>6194</v>
      </c>
      <c r="AT195" t="s">
        <v>6194</v>
      </c>
      <c r="AU195" t="s">
        <v>6194</v>
      </c>
      <c r="AV195" t="s">
        <v>6194</v>
      </c>
      <c r="AW195" t="s">
        <v>6194</v>
      </c>
      <c r="AX195" t="s">
        <v>6194</v>
      </c>
      <c r="AY195" t="s">
        <v>6194</v>
      </c>
      <c r="AZ195" t="s">
        <v>6194</v>
      </c>
      <c r="BA195" t="s">
        <v>6194</v>
      </c>
      <c r="BB195" t="s">
        <v>6194</v>
      </c>
    </row>
    <row r="196" spans="1:54">
      <c r="A196" t="s">
        <v>6197</v>
      </c>
      <c r="B196">
        <v>7000</v>
      </c>
      <c r="C196">
        <v>2011</v>
      </c>
      <c r="D196" t="s">
        <v>6194</v>
      </c>
      <c r="E196" t="s">
        <v>6194</v>
      </c>
      <c r="F196" t="s">
        <v>6194</v>
      </c>
      <c r="G196" t="s">
        <v>6194</v>
      </c>
      <c r="H196" t="str">
        <f t="shared" si="2"/>
        <v/>
      </c>
      <c r="I196" t="s">
        <v>6194</v>
      </c>
      <c r="J196" t="s">
        <v>6194</v>
      </c>
      <c r="K196" t="s">
        <v>6194</v>
      </c>
      <c r="L196" t="s">
        <v>6194</v>
      </c>
      <c r="M196" t="s">
        <v>6194</v>
      </c>
      <c r="N196" t="s">
        <v>6194</v>
      </c>
      <c r="O196" t="s">
        <v>6194</v>
      </c>
      <c r="P196" t="s">
        <v>6194</v>
      </c>
      <c r="Q196" t="s">
        <v>6194</v>
      </c>
      <c r="R196" t="s">
        <v>6194</v>
      </c>
      <c r="S196" t="s">
        <v>6194</v>
      </c>
      <c r="T196" t="s">
        <v>6194</v>
      </c>
      <c r="U196" t="s">
        <v>6194</v>
      </c>
      <c r="V196" t="s">
        <v>6194</v>
      </c>
      <c r="W196" t="s">
        <v>6194</v>
      </c>
      <c r="X196" t="s">
        <v>6194</v>
      </c>
      <c r="Y196" t="s">
        <v>6194</v>
      </c>
      <c r="Z196" t="s">
        <v>6194</v>
      </c>
      <c r="AA196" t="s">
        <v>6194</v>
      </c>
      <c r="AB196" t="s">
        <v>6194</v>
      </c>
      <c r="AC196" t="s">
        <v>6194</v>
      </c>
      <c r="AD196" t="s">
        <v>6194</v>
      </c>
      <c r="AE196" t="s">
        <v>6194</v>
      </c>
      <c r="AF196" t="s">
        <v>6194</v>
      </c>
      <c r="AG196" t="s">
        <v>6194</v>
      </c>
      <c r="AH196" t="s">
        <v>6194</v>
      </c>
      <c r="AI196" t="s">
        <v>6194</v>
      </c>
      <c r="AJ196" t="s">
        <v>6194</v>
      </c>
      <c r="AK196" t="s">
        <v>6194</v>
      </c>
      <c r="AL196" t="s">
        <v>6194</v>
      </c>
      <c r="AM196" t="s">
        <v>6194</v>
      </c>
      <c r="AN196" t="s">
        <v>6194</v>
      </c>
      <c r="AO196" t="s">
        <v>6194</v>
      </c>
      <c r="AP196" t="s">
        <v>6194</v>
      </c>
      <c r="AQ196" t="s">
        <v>6194</v>
      </c>
      <c r="AR196" t="s">
        <v>6194</v>
      </c>
      <c r="AS196" t="s">
        <v>6194</v>
      </c>
      <c r="AT196" t="s">
        <v>6194</v>
      </c>
      <c r="AU196" t="s">
        <v>6194</v>
      </c>
      <c r="AV196" t="s">
        <v>6194</v>
      </c>
      <c r="AW196" t="s">
        <v>6194</v>
      </c>
      <c r="AX196" t="s">
        <v>6194</v>
      </c>
      <c r="AY196" t="s">
        <v>6194</v>
      </c>
      <c r="AZ196" t="s">
        <v>6194</v>
      </c>
      <c r="BA196" t="s">
        <v>6194</v>
      </c>
      <c r="BB196" t="s">
        <v>6194</v>
      </c>
    </row>
    <row r="197" spans="1:54">
      <c r="A197" t="s">
        <v>6197</v>
      </c>
      <c r="B197">
        <v>7000</v>
      </c>
      <c r="C197">
        <v>2012</v>
      </c>
      <c r="D197" t="s">
        <v>6194</v>
      </c>
      <c r="E197" t="s">
        <v>6194</v>
      </c>
      <c r="F197" t="s">
        <v>6194</v>
      </c>
      <c r="G197" t="s">
        <v>6194</v>
      </c>
      <c r="H197" t="str">
        <f t="shared" si="2"/>
        <v/>
      </c>
      <c r="I197" t="s">
        <v>6194</v>
      </c>
      <c r="J197" t="s">
        <v>6194</v>
      </c>
      <c r="K197" t="s">
        <v>6194</v>
      </c>
      <c r="L197" t="s">
        <v>6194</v>
      </c>
      <c r="M197" t="s">
        <v>6194</v>
      </c>
      <c r="N197" t="s">
        <v>6194</v>
      </c>
      <c r="O197" t="s">
        <v>6194</v>
      </c>
      <c r="P197" t="s">
        <v>6194</v>
      </c>
      <c r="Q197" t="s">
        <v>6194</v>
      </c>
      <c r="R197" t="s">
        <v>6194</v>
      </c>
      <c r="S197" t="s">
        <v>6194</v>
      </c>
      <c r="T197" t="s">
        <v>6194</v>
      </c>
      <c r="U197" t="s">
        <v>6194</v>
      </c>
      <c r="V197" t="s">
        <v>6194</v>
      </c>
      <c r="W197" t="s">
        <v>6194</v>
      </c>
      <c r="X197" t="s">
        <v>6194</v>
      </c>
      <c r="Y197" t="s">
        <v>6194</v>
      </c>
      <c r="Z197" t="s">
        <v>6194</v>
      </c>
      <c r="AA197" t="s">
        <v>6194</v>
      </c>
      <c r="AB197" t="s">
        <v>6194</v>
      </c>
      <c r="AC197" t="s">
        <v>6194</v>
      </c>
      <c r="AD197" t="s">
        <v>6194</v>
      </c>
      <c r="AE197" t="s">
        <v>6194</v>
      </c>
      <c r="AF197" t="s">
        <v>6194</v>
      </c>
      <c r="AG197" t="s">
        <v>6194</v>
      </c>
      <c r="AH197" t="s">
        <v>6194</v>
      </c>
      <c r="AI197" t="s">
        <v>6194</v>
      </c>
      <c r="AJ197" t="s">
        <v>6194</v>
      </c>
      <c r="AK197" t="s">
        <v>6194</v>
      </c>
      <c r="AL197" t="s">
        <v>6194</v>
      </c>
      <c r="AM197" t="s">
        <v>6194</v>
      </c>
      <c r="AN197" t="s">
        <v>6194</v>
      </c>
      <c r="AO197" t="s">
        <v>6194</v>
      </c>
      <c r="AP197" t="s">
        <v>6194</v>
      </c>
      <c r="AQ197" t="s">
        <v>6194</v>
      </c>
      <c r="AR197" t="s">
        <v>6194</v>
      </c>
      <c r="AS197" t="s">
        <v>6194</v>
      </c>
      <c r="AT197" t="s">
        <v>6194</v>
      </c>
      <c r="AU197" t="s">
        <v>6194</v>
      </c>
      <c r="AV197" t="s">
        <v>6194</v>
      </c>
      <c r="AW197" t="s">
        <v>6194</v>
      </c>
      <c r="AX197" t="s">
        <v>6194</v>
      </c>
      <c r="AY197" t="s">
        <v>6194</v>
      </c>
      <c r="AZ197" t="s">
        <v>6194</v>
      </c>
      <c r="BA197" t="s">
        <v>6194</v>
      </c>
      <c r="BB197" t="s">
        <v>6194</v>
      </c>
    </row>
    <row r="198" spans="1:54">
      <c r="A198" t="s">
        <v>6197</v>
      </c>
      <c r="B198">
        <v>7000</v>
      </c>
      <c r="C198">
        <v>2013</v>
      </c>
      <c r="D198" t="s">
        <v>6194</v>
      </c>
      <c r="E198" t="s">
        <v>6194</v>
      </c>
      <c r="F198" t="s">
        <v>6194</v>
      </c>
      <c r="G198" t="s">
        <v>6194</v>
      </c>
      <c r="H198" t="str">
        <f t="shared" si="2"/>
        <v/>
      </c>
      <c r="I198" t="s">
        <v>6194</v>
      </c>
      <c r="J198" t="s">
        <v>6194</v>
      </c>
      <c r="K198" t="s">
        <v>6194</v>
      </c>
      <c r="L198" t="s">
        <v>6194</v>
      </c>
      <c r="M198" t="s">
        <v>6194</v>
      </c>
      <c r="N198" t="s">
        <v>6194</v>
      </c>
      <c r="O198" t="s">
        <v>6194</v>
      </c>
      <c r="P198" t="s">
        <v>6194</v>
      </c>
      <c r="Q198" t="s">
        <v>6194</v>
      </c>
      <c r="R198" t="s">
        <v>6194</v>
      </c>
      <c r="S198" t="s">
        <v>6194</v>
      </c>
      <c r="T198" t="s">
        <v>6194</v>
      </c>
      <c r="U198" t="s">
        <v>6194</v>
      </c>
      <c r="V198" t="s">
        <v>6194</v>
      </c>
      <c r="W198" t="s">
        <v>6194</v>
      </c>
      <c r="X198" t="s">
        <v>6194</v>
      </c>
      <c r="Y198" t="s">
        <v>6194</v>
      </c>
      <c r="Z198" t="s">
        <v>6194</v>
      </c>
      <c r="AA198" t="s">
        <v>6194</v>
      </c>
      <c r="AB198" t="s">
        <v>6194</v>
      </c>
      <c r="AC198" t="s">
        <v>6194</v>
      </c>
      <c r="AD198" t="s">
        <v>6194</v>
      </c>
      <c r="AE198" t="s">
        <v>6194</v>
      </c>
      <c r="AF198" t="s">
        <v>6194</v>
      </c>
      <c r="AG198" t="s">
        <v>6194</v>
      </c>
      <c r="AH198" t="s">
        <v>6194</v>
      </c>
      <c r="AI198" t="s">
        <v>6194</v>
      </c>
      <c r="AJ198" t="s">
        <v>6194</v>
      </c>
      <c r="AK198" t="s">
        <v>6194</v>
      </c>
      <c r="AL198" t="s">
        <v>6194</v>
      </c>
      <c r="AM198" t="s">
        <v>6194</v>
      </c>
      <c r="AN198" t="s">
        <v>6194</v>
      </c>
      <c r="AO198" t="s">
        <v>6194</v>
      </c>
      <c r="AP198" t="s">
        <v>6194</v>
      </c>
      <c r="AQ198" t="s">
        <v>6194</v>
      </c>
      <c r="AR198" t="s">
        <v>6194</v>
      </c>
      <c r="AS198" t="s">
        <v>6194</v>
      </c>
      <c r="AT198" t="s">
        <v>6194</v>
      </c>
      <c r="AU198" t="s">
        <v>6194</v>
      </c>
      <c r="AV198" t="s">
        <v>6194</v>
      </c>
      <c r="AW198" t="s">
        <v>6194</v>
      </c>
      <c r="AX198" t="s">
        <v>6194</v>
      </c>
      <c r="AY198" t="s">
        <v>6194</v>
      </c>
      <c r="AZ198" t="s">
        <v>6194</v>
      </c>
      <c r="BA198" t="s">
        <v>6194</v>
      </c>
      <c r="BB198" t="s">
        <v>6194</v>
      </c>
    </row>
    <row r="199" spans="1:54">
      <c r="A199" t="s">
        <v>6197</v>
      </c>
      <c r="B199">
        <v>7000</v>
      </c>
      <c r="C199">
        <v>2014</v>
      </c>
      <c r="D199" t="s">
        <v>6194</v>
      </c>
      <c r="E199" t="s">
        <v>6194</v>
      </c>
      <c r="F199" t="s">
        <v>6194</v>
      </c>
      <c r="G199" t="s">
        <v>6194</v>
      </c>
      <c r="H199" t="str">
        <f t="shared" si="2"/>
        <v/>
      </c>
      <c r="I199" t="s">
        <v>6194</v>
      </c>
      <c r="J199" t="s">
        <v>6194</v>
      </c>
      <c r="K199" t="s">
        <v>6194</v>
      </c>
      <c r="L199" t="s">
        <v>6194</v>
      </c>
      <c r="M199" t="s">
        <v>6194</v>
      </c>
      <c r="N199" t="s">
        <v>6194</v>
      </c>
      <c r="O199" t="s">
        <v>6194</v>
      </c>
      <c r="P199" t="s">
        <v>6194</v>
      </c>
      <c r="Q199" t="s">
        <v>6194</v>
      </c>
      <c r="R199" t="s">
        <v>6194</v>
      </c>
      <c r="S199" t="s">
        <v>6194</v>
      </c>
      <c r="T199" t="s">
        <v>6194</v>
      </c>
      <c r="U199" t="s">
        <v>6194</v>
      </c>
      <c r="V199" t="s">
        <v>6194</v>
      </c>
      <c r="W199" t="s">
        <v>6194</v>
      </c>
      <c r="X199" t="s">
        <v>6194</v>
      </c>
      <c r="Y199" t="s">
        <v>6194</v>
      </c>
      <c r="Z199" t="s">
        <v>6194</v>
      </c>
      <c r="AA199" t="s">
        <v>6194</v>
      </c>
      <c r="AB199" t="s">
        <v>6194</v>
      </c>
      <c r="AC199" t="s">
        <v>6194</v>
      </c>
      <c r="AD199" t="s">
        <v>6194</v>
      </c>
      <c r="AE199" t="s">
        <v>6194</v>
      </c>
      <c r="AF199" t="s">
        <v>6194</v>
      </c>
      <c r="AG199" t="s">
        <v>6194</v>
      </c>
      <c r="AH199" t="s">
        <v>6194</v>
      </c>
      <c r="AI199" t="s">
        <v>6194</v>
      </c>
      <c r="AJ199" t="s">
        <v>6194</v>
      </c>
      <c r="AK199" t="s">
        <v>6194</v>
      </c>
      <c r="AL199" t="s">
        <v>6194</v>
      </c>
      <c r="AM199" t="s">
        <v>6194</v>
      </c>
      <c r="AN199" t="s">
        <v>6194</v>
      </c>
      <c r="AO199" t="s">
        <v>6194</v>
      </c>
      <c r="AP199" t="s">
        <v>6194</v>
      </c>
      <c r="AQ199" t="s">
        <v>6194</v>
      </c>
      <c r="AR199" t="s">
        <v>6194</v>
      </c>
      <c r="AS199" t="s">
        <v>6194</v>
      </c>
      <c r="AT199" t="s">
        <v>6194</v>
      </c>
      <c r="AU199" t="s">
        <v>6194</v>
      </c>
      <c r="AV199" t="s">
        <v>6194</v>
      </c>
      <c r="AW199" t="s">
        <v>6194</v>
      </c>
      <c r="AX199" t="s">
        <v>6194</v>
      </c>
      <c r="AY199" t="s">
        <v>6194</v>
      </c>
      <c r="AZ199" t="s">
        <v>6194</v>
      </c>
      <c r="BA199" t="s">
        <v>6194</v>
      </c>
      <c r="BB199" t="s">
        <v>6194</v>
      </c>
    </row>
    <row r="200" spans="1:54">
      <c r="A200" t="s">
        <v>6197</v>
      </c>
      <c r="B200">
        <v>7000</v>
      </c>
      <c r="C200">
        <v>2015</v>
      </c>
      <c r="D200" t="s">
        <v>6194</v>
      </c>
      <c r="E200" t="s">
        <v>6194</v>
      </c>
      <c r="F200" t="s">
        <v>6194</v>
      </c>
      <c r="G200" t="s">
        <v>6194</v>
      </c>
      <c r="H200" t="str">
        <f t="shared" si="2"/>
        <v/>
      </c>
      <c r="I200" t="s">
        <v>6194</v>
      </c>
      <c r="J200" t="s">
        <v>6194</v>
      </c>
      <c r="K200" t="s">
        <v>6194</v>
      </c>
      <c r="L200" t="s">
        <v>6194</v>
      </c>
      <c r="M200" t="s">
        <v>6194</v>
      </c>
      <c r="N200" t="s">
        <v>6194</v>
      </c>
      <c r="O200" t="s">
        <v>6194</v>
      </c>
      <c r="P200" t="s">
        <v>6194</v>
      </c>
      <c r="Q200" t="s">
        <v>6194</v>
      </c>
      <c r="R200" t="s">
        <v>6194</v>
      </c>
      <c r="S200" t="s">
        <v>6194</v>
      </c>
      <c r="T200" t="s">
        <v>6194</v>
      </c>
      <c r="U200" t="s">
        <v>6194</v>
      </c>
      <c r="V200" t="s">
        <v>6194</v>
      </c>
      <c r="W200" t="s">
        <v>6194</v>
      </c>
      <c r="X200" t="s">
        <v>6194</v>
      </c>
      <c r="Y200" t="s">
        <v>6194</v>
      </c>
      <c r="Z200" t="s">
        <v>6194</v>
      </c>
      <c r="AA200" t="s">
        <v>6194</v>
      </c>
      <c r="AB200" t="s">
        <v>6194</v>
      </c>
      <c r="AC200" t="s">
        <v>6194</v>
      </c>
      <c r="AD200" t="s">
        <v>6194</v>
      </c>
      <c r="AE200" t="s">
        <v>6194</v>
      </c>
      <c r="AF200" t="s">
        <v>6194</v>
      </c>
      <c r="AG200" t="s">
        <v>6194</v>
      </c>
      <c r="AH200" t="s">
        <v>6194</v>
      </c>
      <c r="AI200" t="s">
        <v>6194</v>
      </c>
      <c r="AJ200" t="s">
        <v>6194</v>
      </c>
      <c r="AK200" t="s">
        <v>6194</v>
      </c>
      <c r="AL200" t="s">
        <v>6194</v>
      </c>
      <c r="AM200" t="s">
        <v>6194</v>
      </c>
      <c r="AN200" t="s">
        <v>6194</v>
      </c>
      <c r="AO200" t="s">
        <v>6194</v>
      </c>
      <c r="AP200" t="s">
        <v>6194</v>
      </c>
      <c r="AQ200" t="s">
        <v>6194</v>
      </c>
      <c r="AR200" t="s">
        <v>6194</v>
      </c>
      <c r="AS200" t="s">
        <v>6194</v>
      </c>
      <c r="AT200" t="s">
        <v>6194</v>
      </c>
      <c r="AU200" t="s">
        <v>6194</v>
      </c>
      <c r="AV200" t="s">
        <v>6194</v>
      </c>
      <c r="AW200" t="s">
        <v>6194</v>
      </c>
      <c r="AX200" t="s">
        <v>6194</v>
      </c>
      <c r="AY200" t="s">
        <v>6194</v>
      </c>
      <c r="AZ200" t="s">
        <v>6194</v>
      </c>
      <c r="BA200" t="s">
        <v>6194</v>
      </c>
      <c r="BB200" t="s">
        <v>6194</v>
      </c>
    </row>
    <row r="201" spans="1:54">
      <c r="A201" t="s">
        <v>6197</v>
      </c>
      <c r="B201">
        <v>7000</v>
      </c>
      <c r="C201">
        <v>2016</v>
      </c>
      <c r="D201" t="s">
        <v>6194</v>
      </c>
      <c r="E201" t="s">
        <v>6194</v>
      </c>
      <c r="F201" t="s">
        <v>6194</v>
      </c>
      <c r="G201" t="s">
        <v>6194</v>
      </c>
      <c r="H201" t="str">
        <f t="shared" ref="H201:H264" si="3">IFERROR(G201*E201,"")</f>
        <v/>
      </c>
      <c r="I201" t="s">
        <v>6194</v>
      </c>
      <c r="J201" t="s">
        <v>6194</v>
      </c>
      <c r="K201" t="s">
        <v>6194</v>
      </c>
      <c r="L201" t="s">
        <v>6194</v>
      </c>
      <c r="M201" t="s">
        <v>6194</v>
      </c>
      <c r="N201" t="s">
        <v>6194</v>
      </c>
      <c r="O201" t="s">
        <v>6194</v>
      </c>
      <c r="P201" t="s">
        <v>6194</v>
      </c>
      <c r="Q201" t="s">
        <v>6194</v>
      </c>
      <c r="R201" t="s">
        <v>6194</v>
      </c>
      <c r="S201" t="s">
        <v>6194</v>
      </c>
      <c r="T201" t="s">
        <v>6194</v>
      </c>
      <c r="U201" t="s">
        <v>6194</v>
      </c>
      <c r="V201" t="s">
        <v>6194</v>
      </c>
      <c r="W201" t="s">
        <v>6194</v>
      </c>
      <c r="X201" t="s">
        <v>6194</v>
      </c>
      <c r="Y201" t="s">
        <v>6194</v>
      </c>
      <c r="Z201" t="s">
        <v>6194</v>
      </c>
      <c r="AA201" t="s">
        <v>6194</v>
      </c>
      <c r="AB201" t="s">
        <v>6194</v>
      </c>
      <c r="AC201" t="s">
        <v>6194</v>
      </c>
      <c r="AD201" t="s">
        <v>6194</v>
      </c>
      <c r="AE201" t="s">
        <v>6194</v>
      </c>
      <c r="AF201" t="s">
        <v>6194</v>
      </c>
      <c r="AG201" t="s">
        <v>6194</v>
      </c>
      <c r="AH201" t="s">
        <v>6194</v>
      </c>
      <c r="AI201" t="s">
        <v>6194</v>
      </c>
      <c r="AJ201" t="s">
        <v>6194</v>
      </c>
      <c r="AK201" t="s">
        <v>6194</v>
      </c>
      <c r="AL201" t="s">
        <v>6194</v>
      </c>
      <c r="AM201" t="s">
        <v>6194</v>
      </c>
      <c r="AN201" t="s">
        <v>6194</v>
      </c>
      <c r="AO201" t="s">
        <v>6194</v>
      </c>
      <c r="AP201" t="s">
        <v>6194</v>
      </c>
      <c r="AQ201" t="s">
        <v>6194</v>
      </c>
      <c r="AR201" t="s">
        <v>6194</v>
      </c>
      <c r="AS201" t="s">
        <v>6194</v>
      </c>
      <c r="AT201" t="s">
        <v>6194</v>
      </c>
      <c r="AU201" t="s">
        <v>6194</v>
      </c>
      <c r="AV201" t="s">
        <v>6194</v>
      </c>
      <c r="AW201" t="s">
        <v>6194</v>
      </c>
      <c r="AX201" t="s">
        <v>6194</v>
      </c>
      <c r="AY201" t="s">
        <v>6194</v>
      </c>
      <c r="AZ201" t="s">
        <v>6194</v>
      </c>
      <c r="BA201" t="s">
        <v>6194</v>
      </c>
      <c r="BB201" t="s">
        <v>6194</v>
      </c>
    </row>
    <row r="202" spans="1:54">
      <c r="A202" t="s">
        <v>6197</v>
      </c>
      <c r="B202">
        <v>7000</v>
      </c>
      <c r="C202">
        <v>2017</v>
      </c>
      <c r="D202" t="s">
        <v>6194</v>
      </c>
      <c r="E202" t="s">
        <v>6194</v>
      </c>
      <c r="F202" t="s">
        <v>6194</v>
      </c>
      <c r="G202" t="s">
        <v>6194</v>
      </c>
      <c r="H202" t="str">
        <f t="shared" si="3"/>
        <v/>
      </c>
      <c r="I202" t="s">
        <v>6194</v>
      </c>
      <c r="J202" t="s">
        <v>6194</v>
      </c>
      <c r="K202" t="s">
        <v>6194</v>
      </c>
      <c r="L202" t="s">
        <v>6194</v>
      </c>
      <c r="M202" t="s">
        <v>6194</v>
      </c>
      <c r="N202" t="s">
        <v>6194</v>
      </c>
      <c r="O202" t="s">
        <v>6194</v>
      </c>
      <c r="P202" t="s">
        <v>6194</v>
      </c>
      <c r="Q202" t="s">
        <v>6194</v>
      </c>
      <c r="R202" t="s">
        <v>6194</v>
      </c>
      <c r="S202" t="s">
        <v>6194</v>
      </c>
      <c r="T202" t="s">
        <v>6194</v>
      </c>
      <c r="U202" t="s">
        <v>6194</v>
      </c>
      <c r="V202" t="s">
        <v>6194</v>
      </c>
      <c r="W202" t="s">
        <v>6194</v>
      </c>
      <c r="X202" t="s">
        <v>6194</v>
      </c>
      <c r="Y202" t="s">
        <v>6194</v>
      </c>
      <c r="Z202" t="s">
        <v>6194</v>
      </c>
      <c r="AA202" t="s">
        <v>6194</v>
      </c>
      <c r="AB202" t="s">
        <v>6194</v>
      </c>
      <c r="AC202" t="s">
        <v>6194</v>
      </c>
      <c r="AD202" t="s">
        <v>6194</v>
      </c>
      <c r="AE202" t="s">
        <v>6194</v>
      </c>
      <c r="AF202" t="s">
        <v>6194</v>
      </c>
      <c r="AG202" t="s">
        <v>6194</v>
      </c>
      <c r="AH202" t="s">
        <v>6194</v>
      </c>
      <c r="AI202" t="s">
        <v>6194</v>
      </c>
      <c r="AJ202" t="s">
        <v>6194</v>
      </c>
      <c r="AK202" t="s">
        <v>6194</v>
      </c>
      <c r="AL202" t="s">
        <v>6194</v>
      </c>
      <c r="AM202" t="s">
        <v>6194</v>
      </c>
      <c r="AN202" t="s">
        <v>6194</v>
      </c>
      <c r="AO202" t="s">
        <v>6194</v>
      </c>
      <c r="AP202" t="s">
        <v>6194</v>
      </c>
      <c r="AQ202" t="s">
        <v>6194</v>
      </c>
      <c r="AR202" t="s">
        <v>6194</v>
      </c>
      <c r="AS202" t="s">
        <v>6194</v>
      </c>
      <c r="AT202" t="s">
        <v>6194</v>
      </c>
      <c r="AU202" t="s">
        <v>6194</v>
      </c>
      <c r="AV202" t="s">
        <v>6194</v>
      </c>
      <c r="AW202" t="s">
        <v>6194</v>
      </c>
      <c r="AX202" t="s">
        <v>6194</v>
      </c>
      <c r="AY202" t="s">
        <v>6194</v>
      </c>
      <c r="AZ202" t="s">
        <v>6194</v>
      </c>
      <c r="BA202" t="s">
        <v>6194</v>
      </c>
      <c r="BB202" t="s">
        <v>6194</v>
      </c>
    </row>
    <row r="203" spans="1:54">
      <c r="A203" t="s">
        <v>6197</v>
      </c>
      <c r="B203">
        <v>7000</v>
      </c>
      <c r="C203">
        <v>2018</v>
      </c>
      <c r="D203" t="s">
        <v>6194</v>
      </c>
      <c r="E203" t="s">
        <v>6194</v>
      </c>
      <c r="F203" t="s">
        <v>6194</v>
      </c>
      <c r="G203" t="s">
        <v>6194</v>
      </c>
      <c r="H203" t="str">
        <f t="shared" si="3"/>
        <v/>
      </c>
      <c r="I203" t="s">
        <v>6194</v>
      </c>
      <c r="J203" t="s">
        <v>6194</v>
      </c>
      <c r="K203" t="s">
        <v>6194</v>
      </c>
      <c r="L203" t="s">
        <v>6194</v>
      </c>
      <c r="M203" t="s">
        <v>6194</v>
      </c>
      <c r="N203" t="s">
        <v>6194</v>
      </c>
      <c r="O203" t="s">
        <v>6194</v>
      </c>
      <c r="P203" t="s">
        <v>6194</v>
      </c>
      <c r="Q203" t="s">
        <v>6194</v>
      </c>
      <c r="R203" t="s">
        <v>6194</v>
      </c>
      <c r="S203" t="s">
        <v>6194</v>
      </c>
      <c r="T203" t="s">
        <v>6194</v>
      </c>
      <c r="U203" t="s">
        <v>6194</v>
      </c>
      <c r="V203" t="s">
        <v>6194</v>
      </c>
      <c r="W203" t="s">
        <v>6194</v>
      </c>
      <c r="X203" t="s">
        <v>6194</v>
      </c>
      <c r="Y203" t="s">
        <v>6194</v>
      </c>
      <c r="Z203" t="s">
        <v>6194</v>
      </c>
      <c r="AA203" t="s">
        <v>6194</v>
      </c>
      <c r="AB203" t="s">
        <v>6194</v>
      </c>
      <c r="AC203" t="s">
        <v>6194</v>
      </c>
      <c r="AD203" t="s">
        <v>6194</v>
      </c>
      <c r="AE203" t="s">
        <v>6194</v>
      </c>
      <c r="AF203" t="s">
        <v>6194</v>
      </c>
      <c r="AG203" t="s">
        <v>6194</v>
      </c>
      <c r="AH203" t="s">
        <v>6194</v>
      </c>
      <c r="AI203" t="s">
        <v>6194</v>
      </c>
      <c r="AJ203" t="s">
        <v>6194</v>
      </c>
      <c r="AK203" t="s">
        <v>6194</v>
      </c>
      <c r="AL203" t="s">
        <v>6194</v>
      </c>
      <c r="AM203" t="s">
        <v>6194</v>
      </c>
      <c r="AN203" t="s">
        <v>6194</v>
      </c>
      <c r="AO203" t="s">
        <v>6194</v>
      </c>
      <c r="AP203" t="s">
        <v>6194</v>
      </c>
      <c r="AQ203" t="s">
        <v>6194</v>
      </c>
      <c r="AR203" t="s">
        <v>6194</v>
      </c>
      <c r="AS203" t="s">
        <v>6194</v>
      </c>
      <c r="AT203" t="s">
        <v>6194</v>
      </c>
      <c r="AU203" t="s">
        <v>6194</v>
      </c>
      <c r="AV203" t="s">
        <v>6194</v>
      </c>
      <c r="AW203" t="s">
        <v>6194</v>
      </c>
      <c r="AX203" t="s">
        <v>6194</v>
      </c>
      <c r="AY203" t="s">
        <v>6194</v>
      </c>
      <c r="AZ203" t="s">
        <v>6194</v>
      </c>
      <c r="BA203" t="s">
        <v>6194</v>
      </c>
      <c r="BB203" t="s">
        <v>6194</v>
      </c>
    </row>
    <row r="204" spans="1:54">
      <c r="A204" t="s">
        <v>6197</v>
      </c>
      <c r="B204">
        <v>7000</v>
      </c>
      <c r="C204">
        <v>2019</v>
      </c>
      <c r="D204" t="s">
        <v>6194</v>
      </c>
      <c r="E204" t="s">
        <v>6194</v>
      </c>
      <c r="F204" t="s">
        <v>6194</v>
      </c>
      <c r="G204" t="s">
        <v>6194</v>
      </c>
      <c r="H204" t="str">
        <f t="shared" si="3"/>
        <v/>
      </c>
      <c r="I204" t="s">
        <v>6194</v>
      </c>
      <c r="J204" t="s">
        <v>6194</v>
      </c>
      <c r="K204" t="s">
        <v>6194</v>
      </c>
      <c r="L204" t="s">
        <v>6194</v>
      </c>
      <c r="M204" t="s">
        <v>6194</v>
      </c>
      <c r="N204" t="s">
        <v>6194</v>
      </c>
      <c r="O204" t="s">
        <v>6194</v>
      </c>
      <c r="P204" t="s">
        <v>6194</v>
      </c>
      <c r="Q204" t="s">
        <v>6194</v>
      </c>
      <c r="R204" t="s">
        <v>6194</v>
      </c>
      <c r="S204" t="s">
        <v>6194</v>
      </c>
      <c r="T204" t="s">
        <v>6194</v>
      </c>
      <c r="U204" t="s">
        <v>6194</v>
      </c>
      <c r="V204" t="s">
        <v>6194</v>
      </c>
      <c r="W204" t="s">
        <v>6194</v>
      </c>
      <c r="X204" t="s">
        <v>6194</v>
      </c>
      <c r="Y204" t="s">
        <v>6194</v>
      </c>
      <c r="Z204" t="s">
        <v>6194</v>
      </c>
      <c r="AA204" t="s">
        <v>6194</v>
      </c>
      <c r="AB204" t="s">
        <v>6194</v>
      </c>
      <c r="AC204" t="s">
        <v>6194</v>
      </c>
      <c r="AD204" t="s">
        <v>6194</v>
      </c>
      <c r="AE204" t="s">
        <v>6194</v>
      </c>
      <c r="AF204" t="s">
        <v>6194</v>
      </c>
      <c r="AG204" t="s">
        <v>6194</v>
      </c>
      <c r="AH204" t="s">
        <v>6194</v>
      </c>
      <c r="AI204" t="s">
        <v>6194</v>
      </c>
      <c r="AJ204" t="s">
        <v>6194</v>
      </c>
      <c r="AK204" t="s">
        <v>6194</v>
      </c>
      <c r="AL204" t="s">
        <v>6194</v>
      </c>
      <c r="AM204" t="s">
        <v>6194</v>
      </c>
      <c r="AN204" t="s">
        <v>6194</v>
      </c>
      <c r="AO204" t="s">
        <v>6194</v>
      </c>
      <c r="AP204" t="s">
        <v>6194</v>
      </c>
      <c r="AQ204" t="s">
        <v>6194</v>
      </c>
      <c r="AR204" t="s">
        <v>6194</v>
      </c>
      <c r="AS204" t="s">
        <v>6194</v>
      </c>
      <c r="AT204" t="s">
        <v>6194</v>
      </c>
      <c r="AU204" t="s">
        <v>6194</v>
      </c>
      <c r="AV204" t="s">
        <v>6194</v>
      </c>
      <c r="AW204" t="s">
        <v>6194</v>
      </c>
      <c r="AX204" t="s">
        <v>6194</v>
      </c>
      <c r="AY204" t="s">
        <v>6194</v>
      </c>
      <c r="AZ204" t="s">
        <v>6194</v>
      </c>
      <c r="BA204" t="s">
        <v>6194</v>
      </c>
      <c r="BB204" t="s">
        <v>6194</v>
      </c>
    </row>
    <row r="205" spans="1:54">
      <c r="A205" t="s">
        <v>6197</v>
      </c>
      <c r="B205">
        <v>7000</v>
      </c>
      <c r="C205">
        <v>2020</v>
      </c>
      <c r="D205" t="s">
        <v>6194</v>
      </c>
      <c r="E205" t="s">
        <v>6194</v>
      </c>
      <c r="F205" t="s">
        <v>6194</v>
      </c>
      <c r="G205" t="s">
        <v>6194</v>
      </c>
      <c r="H205" t="str">
        <f t="shared" si="3"/>
        <v/>
      </c>
      <c r="I205" t="s">
        <v>6194</v>
      </c>
      <c r="J205" t="s">
        <v>6194</v>
      </c>
      <c r="K205" t="s">
        <v>6194</v>
      </c>
      <c r="L205" t="s">
        <v>6194</v>
      </c>
      <c r="M205" t="s">
        <v>6194</v>
      </c>
      <c r="N205" t="s">
        <v>6194</v>
      </c>
      <c r="O205" t="s">
        <v>6194</v>
      </c>
      <c r="P205" t="s">
        <v>6194</v>
      </c>
      <c r="Q205" t="s">
        <v>6194</v>
      </c>
      <c r="R205" t="s">
        <v>6194</v>
      </c>
      <c r="S205" t="s">
        <v>6194</v>
      </c>
      <c r="T205" t="s">
        <v>6194</v>
      </c>
      <c r="U205" t="s">
        <v>6194</v>
      </c>
      <c r="V205" t="s">
        <v>6194</v>
      </c>
      <c r="W205" t="s">
        <v>6194</v>
      </c>
      <c r="X205" t="s">
        <v>6194</v>
      </c>
      <c r="Y205" t="s">
        <v>6194</v>
      </c>
      <c r="Z205" t="s">
        <v>6194</v>
      </c>
      <c r="AA205" t="s">
        <v>6194</v>
      </c>
      <c r="AB205" t="s">
        <v>6194</v>
      </c>
      <c r="AC205" t="s">
        <v>6194</v>
      </c>
      <c r="AD205" t="s">
        <v>6194</v>
      </c>
      <c r="AE205" t="s">
        <v>6194</v>
      </c>
      <c r="AF205" t="s">
        <v>6194</v>
      </c>
      <c r="AG205" t="s">
        <v>6194</v>
      </c>
      <c r="AH205" t="s">
        <v>6194</v>
      </c>
      <c r="AI205" t="s">
        <v>6194</v>
      </c>
      <c r="AJ205" t="s">
        <v>6194</v>
      </c>
      <c r="AK205" t="s">
        <v>6194</v>
      </c>
      <c r="AL205" t="s">
        <v>6194</v>
      </c>
      <c r="AM205" t="s">
        <v>6194</v>
      </c>
      <c r="AN205" t="s">
        <v>6194</v>
      </c>
      <c r="AO205" t="s">
        <v>6194</v>
      </c>
      <c r="AP205" t="s">
        <v>6194</v>
      </c>
      <c r="AQ205" t="s">
        <v>6194</v>
      </c>
      <c r="AR205" t="s">
        <v>6194</v>
      </c>
      <c r="AS205" t="s">
        <v>6194</v>
      </c>
      <c r="AT205" t="s">
        <v>6194</v>
      </c>
      <c r="AU205" t="s">
        <v>6194</v>
      </c>
      <c r="AV205" t="s">
        <v>6194</v>
      </c>
      <c r="AW205" t="s">
        <v>6194</v>
      </c>
      <c r="AX205" t="s">
        <v>6194</v>
      </c>
      <c r="AY205" t="s">
        <v>6194</v>
      </c>
      <c r="AZ205" t="s">
        <v>6194</v>
      </c>
      <c r="BA205" t="s">
        <v>6194</v>
      </c>
      <c r="BB205" t="s">
        <v>6194</v>
      </c>
    </row>
    <row r="206" spans="1:54">
      <c r="A206" t="s">
        <v>6197</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6194</v>
      </c>
      <c r="V206">
        <v>1</v>
      </c>
      <c r="W206" t="s">
        <v>6194</v>
      </c>
      <c r="X206" t="s">
        <v>6194</v>
      </c>
      <c r="Y206" t="s">
        <v>6194</v>
      </c>
      <c r="Z206">
        <v>1</v>
      </c>
      <c r="AA206" t="s">
        <v>6194</v>
      </c>
      <c r="AB206" t="s">
        <v>6194</v>
      </c>
      <c r="AC206" t="s">
        <v>6194</v>
      </c>
      <c r="AD206" t="s">
        <v>6194</v>
      </c>
      <c r="AE206">
        <v>1</v>
      </c>
      <c r="AF206" t="s">
        <v>6194</v>
      </c>
      <c r="AG206" t="s">
        <v>6194</v>
      </c>
      <c r="AH206" t="s">
        <v>6194</v>
      </c>
      <c r="AI206" t="s">
        <v>6194</v>
      </c>
      <c r="AJ206" t="s">
        <v>6194</v>
      </c>
      <c r="AK206" t="s">
        <v>6194</v>
      </c>
      <c r="AL206" t="s">
        <v>6194</v>
      </c>
      <c r="AM206" t="s">
        <v>6194</v>
      </c>
      <c r="AN206">
        <v>1</v>
      </c>
      <c r="AO206" t="s">
        <v>6194</v>
      </c>
      <c r="AP206" t="s">
        <v>6194</v>
      </c>
      <c r="AQ206" t="s">
        <v>6194</v>
      </c>
      <c r="AR206" t="s">
        <v>6194</v>
      </c>
      <c r="AS206">
        <v>1</v>
      </c>
      <c r="AT206">
        <v>8</v>
      </c>
      <c r="AU206" t="s">
        <v>6194</v>
      </c>
      <c r="AV206">
        <v>8</v>
      </c>
      <c r="AW206" t="s">
        <v>6194</v>
      </c>
      <c r="AX206" t="s">
        <v>6194</v>
      </c>
      <c r="AY206" t="s">
        <v>6194</v>
      </c>
      <c r="AZ206" t="s">
        <v>6194</v>
      </c>
      <c r="BA206">
        <v>1</v>
      </c>
      <c r="BB206" t="s">
        <v>6194</v>
      </c>
    </row>
    <row r="207" spans="1:54">
      <c r="A207" t="s">
        <v>6197</v>
      </c>
      <c r="B207">
        <v>7000</v>
      </c>
      <c r="C207" t="s">
        <v>6195</v>
      </c>
      <c r="D207" t="s">
        <v>6194</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6194</v>
      </c>
      <c r="V207">
        <v>1</v>
      </c>
      <c r="W207" t="s">
        <v>6194</v>
      </c>
      <c r="X207" t="s">
        <v>6194</v>
      </c>
      <c r="Y207">
        <v>0.68</v>
      </c>
      <c r="Z207">
        <v>0.32</v>
      </c>
      <c r="AA207" t="s">
        <v>6194</v>
      </c>
      <c r="AB207" t="s">
        <v>6194</v>
      </c>
      <c r="AC207" t="s">
        <v>6194</v>
      </c>
      <c r="AD207" t="s">
        <v>6194</v>
      </c>
      <c r="AE207">
        <v>0.32</v>
      </c>
      <c r="AF207" t="s">
        <v>6194</v>
      </c>
      <c r="AG207">
        <v>0.68</v>
      </c>
      <c r="AH207" t="s">
        <v>6194</v>
      </c>
      <c r="AI207">
        <v>0.68</v>
      </c>
      <c r="AJ207" t="s">
        <v>6194</v>
      </c>
      <c r="AK207" t="s">
        <v>6194</v>
      </c>
      <c r="AL207" t="s">
        <v>6194</v>
      </c>
      <c r="AM207" t="s">
        <v>6194</v>
      </c>
      <c r="AN207">
        <v>0.32</v>
      </c>
      <c r="AO207" t="s">
        <v>6194</v>
      </c>
      <c r="AP207" t="s">
        <v>6194</v>
      </c>
      <c r="AQ207" t="s">
        <v>6194</v>
      </c>
      <c r="AR207" t="s">
        <v>6194</v>
      </c>
      <c r="AS207">
        <v>0.32</v>
      </c>
      <c r="AT207">
        <v>3.2</v>
      </c>
      <c r="AU207" t="s">
        <v>6194</v>
      </c>
      <c r="AV207">
        <v>8</v>
      </c>
      <c r="AW207">
        <v>0.68</v>
      </c>
      <c r="AX207" t="s">
        <v>6194</v>
      </c>
      <c r="AY207" t="s">
        <v>6194</v>
      </c>
      <c r="AZ207" t="s">
        <v>6194</v>
      </c>
      <c r="BA207">
        <v>0.32</v>
      </c>
      <c r="BB207" t="s">
        <v>6194</v>
      </c>
    </row>
    <row r="208" spans="1:54">
      <c r="A208" t="s">
        <v>6198</v>
      </c>
      <c r="B208">
        <v>8000</v>
      </c>
      <c r="C208">
        <v>1975</v>
      </c>
      <c r="D208" t="s">
        <v>6194</v>
      </c>
      <c r="E208" t="s">
        <v>6194</v>
      </c>
      <c r="F208" t="s">
        <v>6194</v>
      </c>
      <c r="G208" t="s">
        <v>6194</v>
      </c>
      <c r="H208" t="str">
        <f t="shared" si="3"/>
        <v/>
      </c>
      <c r="I208" t="s">
        <v>6194</v>
      </c>
      <c r="J208" t="s">
        <v>6194</v>
      </c>
      <c r="K208" t="s">
        <v>6194</v>
      </c>
      <c r="L208" t="s">
        <v>6194</v>
      </c>
      <c r="M208" t="s">
        <v>6194</v>
      </c>
      <c r="N208" t="s">
        <v>6194</v>
      </c>
      <c r="O208" t="s">
        <v>6194</v>
      </c>
      <c r="P208" t="s">
        <v>6194</v>
      </c>
      <c r="Q208" t="s">
        <v>6194</v>
      </c>
      <c r="R208" t="s">
        <v>6194</v>
      </c>
      <c r="S208" t="s">
        <v>6194</v>
      </c>
      <c r="T208" t="s">
        <v>6194</v>
      </c>
      <c r="U208" t="s">
        <v>6194</v>
      </c>
      <c r="V208" t="s">
        <v>6194</v>
      </c>
      <c r="W208" t="s">
        <v>6194</v>
      </c>
      <c r="X208" t="s">
        <v>6194</v>
      </c>
      <c r="Y208" t="s">
        <v>6194</v>
      </c>
      <c r="Z208" t="s">
        <v>6194</v>
      </c>
      <c r="AA208" t="s">
        <v>6194</v>
      </c>
      <c r="AB208" t="s">
        <v>6194</v>
      </c>
      <c r="AC208" t="s">
        <v>6194</v>
      </c>
      <c r="AD208" t="s">
        <v>6194</v>
      </c>
      <c r="AE208" t="s">
        <v>6194</v>
      </c>
      <c r="AF208" t="s">
        <v>6194</v>
      </c>
      <c r="AG208" t="s">
        <v>6194</v>
      </c>
      <c r="AH208" t="s">
        <v>6194</v>
      </c>
      <c r="AI208" t="s">
        <v>6194</v>
      </c>
      <c r="AJ208" t="s">
        <v>6194</v>
      </c>
      <c r="AK208" t="s">
        <v>6194</v>
      </c>
      <c r="AL208" t="s">
        <v>6194</v>
      </c>
      <c r="AM208" t="s">
        <v>6194</v>
      </c>
      <c r="AN208" t="s">
        <v>6194</v>
      </c>
      <c r="AO208" t="s">
        <v>6194</v>
      </c>
      <c r="AP208" t="s">
        <v>6194</v>
      </c>
      <c r="AQ208" t="s">
        <v>6194</v>
      </c>
      <c r="AR208" t="s">
        <v>6194</v>
      </c>
      <c r="AS208" t="s">
        <v>6194</v>
      </c>
      <c r="AT208" t="s">
        <v>6194</v>
      </c>
      <c r="AU208" t="s">
        <v>6194</v>
      </c>
      <c r="AV208" t="s">
        <v>6194</v>
      </c>
      <c r="AW208" t="s">
        <v>6194</v>
      </c>
      <c r="AX208" t="s">
        <v>6194</v>
      </c>
      <c r="AY208" t="s">
        <v>6194</v>
      </c>
      <c r="AZ208" t="s">
        <v>6194</v>
      </c>
      <c r="BA208" t="s">
        <v>6194</v>
      </c>
      <c r="BB208" t="s">
        <v>6194</v>
      </c>
    </row>
    <row r="209" spans="1:54">
      <c r="A209" t="s">
        <v>6198</v>
      </c>
      <c r="B209">
        <v>8000</v>
      </c>
      <c r="C209">
        <v>1976</v>
      </c>
      <c r="D209" t="s">
        <v>6194</v>
      </c>
      <c r="E209" t="s">
        <v>6194</v>
      </c>
      <c r="F209" t="s">
        <v>6194</v>
      </c>
      <c r="G209" t="s">
        <v>6194</v>
      </c>
      <c r="H209" t="str">
        <f t="shared" si="3"/>
        <v/>
      </c>
      <c r="I209" t="s">
        <v>6194</v>
      </c>
      <c r="J209" t="s">
        <v>6194</v>
      </c>
      <c r="K209" t="s">
        <v>6194</v>
      </c>
      <c r="L209" t="s">
        <v>6194</v>
      </c>
      <c r="M209" t="s">
        <v>6194</v>
      </c>
      <c r="N209" t="s">
        <v>6194</v>
      </c>
      <c r="O209" t="s">
        <v>6194</v>
      </c>
      <c r="P209" t="s">
        <v>6194</v>
      </c>
      <c r="Q209" t="s">
        <v>6194</v>
      </c>
      <c r="R209" t="s">
        <v>6194</v>
      </c>
      <c r="S209" t="s">
        <v>6194</v>
      </c>
      <c r="T209" t="s">
        <v>6194</v>
      </c>
      <c r="U209" t="s">
        <v>6194</v>
      </c>
      <c r="V209" t="s">
        <v>6194</v>
      </c>
      <c r="W209" t="s">
        <v>6194</v>
      </c>
      <c r="X209" t="s">
        <v>6194</v>
      </c>
      <c r="Y209" t="s">
        <v>6194</v>
      </c>
      <c r="Z209" t="s">
        <v>6194</v>
      </c>
      <c r="AA209" t="s">
        <v>6194</v>
      </c>
      <c r="AB209" t="s">
        <v>6194</v>
      </c>
      <c r="AC209" t="s">
        <v>6194</v>
      </c>
      <c r="AD209" t="s">
        <v>6194</v>
      </c>
      <c r="AE209" t="s">
        <v>6194</v>
      </c>
      <c r="AF209" t="s">
        <v>6194</v>
      </c>
      <c r="AG209" t="s">
        <v>6194</v>
      </c>
      <c r="AH209" t="s">
        <v>6194</v>
      </c>
      <c r="AI209" t="s">
        <v>6194</v>
      </c>
      <c r="AJ209" t="s">
        <v>6194</v>
      </c>
      <c r="AK209" t="s">
        <v>6194</v>
      </c>
      <c r="AL209" t="s">
        <v>6194</v>
      </c>
      <c r="AM209" t="s">
        <v>6194</v>
      </c>
      <c r="AN209" t="s">
        <v>6194</v>
      </c>
      <c r="AO209" t="s">
        <v>6194</v>
      </c>
      <c r="AP209" t="s">
        <v>6194</v>
      </c>
      <c r="AQ209" t="s">
        <v>6194</v>
      </c>
      <c r="AR209" t="s">
        <v>6194</v>
      </c>
      <c r="AS209" t="s">
        <v>6194</v>
      </c>
      <c r="AT209" t="s">
        <v>6194</v>
      </c>
      <c r="AU209" t="s">
        <v>6194</v>
      </c>
      <c r="AV209" t="s">
        <v>6194</v>
      </c>
      <c r="AW209" t="s">
        <v>6194</v>
      </c>
      <c r="AX209" t="s">
        <v>6194</v>
      </c>
      <c r="AY209" t="s">
        <v>6194</v>
      </c>
      <c r="AZ209" t="s">
        <v>6194</v>
      </c>
      <c r="BA209" t="s">
        <v>6194</v>
      </c>
      <c r="BB209" t="s">
        <v>6194</v>
      </c>
    </row>
    <row r="210" spans="1:54">
      <c r="A210" t="s">
        <v>6198</v>
      </c>
      <c r="B210">
        <v>8000</v>
      </c>
      <c r="C210">
        <v>1977</v>
      </c>
      <c r="D210" t="s">
        <v>6194</v>
      </c>
      <c r="E210" t="s">
        <v>6194</v>
      </c>
      <c r="F210" t="s">
        <v>6194</v>
      </c>
      <c r="G210" t="s">
        <v>6194</v>
      </c>
      <c r="H210" t="str">
        <f t="shared" si="3"/>
        <v/>
      </c>
      <c r="I210" t="s">
        <v>6194</v>
      </c>
      <c r="J210" t="s">
        <v>6194</v>
      </c>
      <c r="K210" t="s">
        <v>6194</v>
      </c>
      <c r="L210" t="s">
        <v>6194</v>
      </c>
      <c r="M210" t="s">
        <v>6194</v>
      </c>
      <c r="N210" t="s">
        <v>6194</v>
      </c>
      <c r="O210" t="s">
        <v>6194</v>
      </c>
      <c r="P210" t="s">
        <v>6194</v>
      </c>
      <c r="Q210" t="s">
        <v>6194</v>
      </c>
      <c r="R210" t="s">
        <v>6194</v>
      </c>
      <c r="S210" t="s">
        <v>6194</v>
      </c>
      <c r="T210" t="s">
        <v>6194</v>
      </c>
      <c r="U210" t="s">
        <v>6194</v>
      </c>
      <c r="V210" t="s">
        <v>6194</v>
      </c>
      <c r="W210" t="s">
        <v>6194</v>
      </c>
      <c r="X210" t="s">
        <v>6194</v>
      </c>
      <c r="Y210" t="s">
        <v>6194</v>
      </c>
      <c r="Z210" t="s">
        <v>6194</v>
      </c>
      <c r="AA210" t="s">
        <v>6194</v>
      </c>
      <c r="AB210" t="s">
        <v>6194</v>
      </c>
      <c r="AC210" t="s">
        <v>6194</v>
      </c>
      <c r="AD210" t="s">
        <v>6194</v>
      </c>
      <c r="AE210" t="s">
        <v>6194</v>
      </c>
      <c r="AF210" t="s">
        <v>6194</v>
      </c>
      <c r="AG210" t="s">
        <v>6194</v>
      </c>
      <c r="AH210" t="s">
        <v>6194</v>
      </c>
      <c r="AI210" t="s">
        <v>6194</v>
      </c>
      <c r="AJ210" t="s">
        <v>6194</v>
      </c>
      <c r="AK210" t="s">
        <v>6194</v>
      </c>
      <c r="AL210" t="s">
        <v>6194</v>
      </c>
      <c r="AM210" t="s">
        <v>6194</v>
      </c>
      <c r="AN210" t="s">
        <v>6194</v>
      </c>
      <c r="AO210" t="s">
        <v>6194</v>
      </c>
      <c r="AP210" t="s">
        <v>6194</v>
      </c>
      <c r="AQ210" t="s">
        <v>6194</v>
      </c>
      <c r="AR210" t="s">
        <v>6194</v>
      </c>
      <c r="AS210" t="s">
        <v>6194</v>
      </c>
      <c r="AT210" t="s">
        <v>6194</v>
      </c>
      <c r="AU210" t="s">
        <v>6194</v>
      </c>
      <c r="AV210" t="s">
        <v>6194</v>
      </c>
      <c r="AW210" t="s">
        <v>6194</v>
      </c>
      <c r="AX210" t="s">
        <v>6194</v>
      </c>
      <c r="AY210" t="s">
        <v>6194</v>
      </c>
      <c r="AZ210" t="s">
        <v>6194</v>
      </c>
      <c r="BA210" t="s">
        <v>6194</v>
      </c>
      <c r="BB210" t="s">
        <v>6194</v>
      </c>
    </row>
    <row r="211" spans="1:54">
      <c r="A211" t="s">
        <v>6198</v>
      </c>
      <c r="B211">
        <v>8000</v>
      </c>
      <c r="C211">
        <v>1978</v>
      </c>
      <c r="D211" t="s">
        <v>6194</v>
      </c>
      <c r="E211" t="s">
        <v>6194</v>
      </c>
      <c r="F211" t="s">
        <v>6194</v>
      </c>
      <c r="G211" t="s">
        <v>6194</v>
      </c>
      <c r="H211" t="str">
        <f t="shared" si="3"/>
        <v/>
      </c>
      <c r="I211" t="s">
        <v>6194</v>
      </c>
      <c r="J211" t="s">
        <v>6194</v>
      </c>
      <c r="K211" t="s">
        <v>6194</v>
      </c>
      <c r="L211" t="s">
        <v>6194</v>
      </c>
      <c r="M211" t="s">
        <v>6194</v>
      </c>
      <c r="N211" t="s">
        <v>6194</v>
      </c>
      <c r="O211" t="s">
        <v>6194</v>
      </c>
      <c r="P211" t="s">
        <v>6194</v>
      </c>
      <c r="Q211" t="s">
        <v>6194</v>
      </c>
      <c r="R211" t="s">
        <v>6194</v>
      </c>
      <c r="S211" t="s">
        <v>6194</v>
      </c>
      <c r="T211" t="s">
        <v>6194</v>
      </c>
      <c r="U211" t="s">
        <v>6194</v>
      </c>
      <c r="V211" t="s">
        <v>6194</v>
      </c>
      <c r="W211" t="s">
        <v>6194</v>
      </c>
      <c r="X211" t="s">
        <v>6194</v>
      </c>
      <c r="Y211" t="s">
        <v>6194</v>
      </c>
      <c r="Z211" t="s">
        <v>6194</v>
      </c>
      <c r="AA211" t="s">
        <v>6194</v>
      </c>
      <c r="AB211" t="s">
        <v>6194</v>
      </c>
      <c r="AC211" t="s">
        <v>6194</v>
      </c>
      <c r="AD211" t="s">
        <v>6194</v>
      </c>
      <c r="AE211" t="s">
        <v>6194</v>
      </c>
      <c r="AF211" t="s">
        <v>6194</v>
      </c>
      <c r="AG211" t="s">
        <v>6194</v>
      </c>
      <c r="AH211" t="s">
        <v>6194</v>
      </c>
      <c r="AI211" t="s">
        <v>6194</v>
      </c>
      <c r="AJ211" t="s">
        <v>6194</v>
      </c>
      <c r="AK211" t="s">
        <v>6194</v>
      </c>
      <c r="AL211" t="s">
        <v>6194</v>
      </c>
      <c r="AM211" t="s">
        <v>6194</v>
      </c>
      <c r="AN211" t="s">
        <v>6194</v>
      </c>
      <c r="AO211" t="s">
        <v>6194</v>
      </c>
      <c r="AP211" t="s">
        <v>6194</v>
      </c>
      <c r="AQ211" t="s">
        <v>6194</v>
      </c>
      <c r="AR211" t="s">
        <v>6194</v>
      </c>
      <c r="AS211" t="s">
        <v>6194</v>
      </c>
      <c r="AT211" t="s">
        <v>6194</v>
      </c>
      <c r="AU211" t="s">
        <v>6194</v>
      </c>
      <c r="AV211" t="s">
        <v>6194</v>
      </c>
      <c r="AW211" t="s">
        <v>6194</v>
      </c>
      <c r="AX211" t="s">
        <v>6194</v>
      </c>
      <c r="AY211" t="s">
        <v>6194</v>
      </c>
      <c r="AZ211" t="s">
        <v>6194</v>
      </c>
      <c r="BA211" t="s">
        <v>6194</v>
      </c>
      <c r="BB211" t="s">
        <v>6194</v>
      </c>
    </row>
    <row r="212" spans="1:54">
      <c r="A212" t="s">
        <v>6198</v>
      </c>
      <c r="B212">
        <v>8000</v>
      </c>
      <c r="C212">
        <v>1979</v>
      </c>
      <c r="D212" t="s">
        <v>6194</v>
      </c>
      <c r="E212" t="s">
        <v>6194</v>
      </c>
      <c r="F212" t="s">
        <v>6194</v>
      </c>
      <c r="G212" t="s">
        <v>6194</v>
      </c>
      <c r="H212" t="str">
        <f t="shared" si="3"/>
        <v/>
      </c>
      <c r="I212" t="s">
        <v>6194</v>
      </c>
      <c r="J212" t="s">
        <v>6194</v>
      </c>
      <c r="K212" t="s">
        <v>6194</v>
      </c>
      <c r="L212" t="s">
        <v>6194</v>
      </c>
      <c r="M212" t="s">
        <v>6194</v>
      </c>
      <c r="N212" t="s">
        <v>6194</v>
      </c>
      <c r="O212" t="s">
        <v>6194</v>
      </c>
      <c r="P212" t="s">
        <v>6194</v>
      </c>
      <c r="Q212" t="s">
        <v>6194</v>
      </c>
      <c r="R212" t="s">
        <v>6194</v>
      </c>
      <c r="S212" t="s">
        <v>6194</v>
      </c>
      <c r="T212" t="s">
        <v>6194</v>
      </c>
      <c r="U212" t="s">
        <v>6194</v>
      </c>
      <c r="V212" t="s">
        <v>6194</v>
      </c>
      <c r="W212" t="s">
        <v>6194</v>
      </c>
      <c r="X212" t="s">
        <v>6194</v>
      </c>
      <c r="Y212" t="s">
        <v>6194</v>
      </c>
      <c r="Z212" t="s">
        <v>6194</v>
      </c>
      <c r="AA212" t="s">
        <v>6194</v>
      </c>
      <c r="AB212" t="s">
        <v>6194</v>
      </c>
      <c r="AC212" t="s">
        <v>6194</v>
      </c>
      <c r="AD212" t="s">
        <v>6194</v>
      </c>
      <c r="AE212" t="s">
        <v>6194</v>
      </c>
      <c r="AF212" t="s">
        <v>6194</v>
      </c>
      <c r="AG212" t="s">
        <v>6194</v>
      </c>
      <c r="AH212" t="s">
        <v>6194</v>
      </c>
      <c r="AI212" t="s">
        <v>6194</v>
      </c>
      <c r="AJ212" t="s">
        <v>6194</v>
      </c>
      <c r="AK212" t="s">
        <v>6194</v>
      </c>
      <c r="AL212" t="s">
        <v>6194</v>
      </c>
      <c r="AM212" t="s">
        <v>6194</v>
      </c>
      <c r="AN212" t="s">
        <v>6194</v>
      </c>
      <c r="AO212" t="s">
        <v>6194</v>
      </c>
      <c r="AP212" t="s">
        <v>6194</v>
      </c>
      <c r="AQ212" t="s">
        <v>6194</v>
      </c>
      <c r="AR212" t="s">
        <v>6194</v>
      </c>
      <c r="AS212" t="s">
        <v>6194</v>
      </c>
      <c r="AT212" t="s">
        <v>6194</v>
      </c>
      <c r="AU212" t="s">
        <v>6194</v>
      </c>
      <c r="AV212" t="s">
        <v>6194</v>
      </c>
      <c r="AW212" t="s">
        <v>6194</v>
      </c>
      <c r="AX212" t="s">
        <v>6194</v>
      </c>
      <c r="AY212" t="s">
        <v>6194</v>
      </c>
      <c r="AZ212" t="s">
        <v>6194</v>
      </c>
      <c r="BA212" t="s">
        <v>6194</v>
      </c>
      <c r="BB212" t="s">
        <v>6194</v>
      </c>
    </row>
    <row r="213" spans="1:54">
      <c r="A213" t="s">
        <v>6198</v>
      </c>
      <c r="B213">
        <v>8000</v>
      </c>
      <c r="C213">
        <v>1980</v>
      </c>
      <c r="D213" t="s">
        <v>6194</v>
      </c>
      <c r="E213" t="s">
        <v>6194</v>
      </c>
      <c r="F213" t="s">
        <v>6194</v>
      </c>
      <c r="G213" t="s">
        <v>6194</v>
      </c>
      <c r="H213" t="str">
        <f t="shared" si="3"/>
        <v/>
      </c>
      <c r="I213" t="s">
        <v>6194</v>
      </c>
      <c r="J213" t="s">
        <v>6194</v>
      </c>
      <c r="K213" t="s">
        <v>6194</v>
      </c>
      <c r="L213" t="s">
        <v>6194</v>
      </c>
      <c r="M213" t="s">
        <v>6194</v>
      </c>
      <c r="N213" t="s">
        <v>6194</v>
      </c>
      <c r="O213" t="s">
        <v>6194</v>
      </c>
      <c r="P213" t="s">
        <v>6194</v>
      </c>
      <c r="Q213" t="s">
        <v>6194</v>
      </c>
      <c r="R213" t="s">
        <v>6194</v>
      </c>
      <c r="S213" t="s">
        <v>6194</v>
      </c>
      <c r="T213" t="s">
        <v>6194</v>
      </c>
      <c r="U213" t="s">
        <v>6194</v>
      </c>
      <c r="V213" t="s">
        <v>6194</v>
      </c>
      <c r="W213" t="s">
        <v>6194</v>
      </c>
      <c r="X213" t="s">
        <v>6194</v>
      </c>
      <c r="Y213" t="s">
        <v>6194</v>
      </c>
      <c r="Z213" t="s">
        <v>6194</v>
      </c>
      <c r="AA213" t="s">
        <v>6194</v>
      </c>
      <c r="AB213" t="s">
        <v>6194</v>
      </c>
      <c r="AC213" t="s">
        <v>6194</v>
      </c>
      <c r="AD213" t="s">
        <v>6194</v>
      </c>
      <c r="AE213" t="s">
        <v>6194</v>
      </c>
      <c r="AF213" t="s">
        <v>6194</v>
      </c>
      <c r="AG213" t="s">
        <v>6194</v>
      </c>
      <c r="AH213" t="s">
        <v>6194</v>
      </c>
      <c r="AI213" t="s">
        <v>6194</v>
      </c>
      <c r="AJ213" t="s">
        <v>6194</v>
      </c>
      <c r="AK213" t="s">
        <v>6194</v>
      </c>
      <c r="AL213" t="s">
        <v>6194</v>
      </c>
      <c r="AM213" t="s">
        <v>6194</v>
      </c>
      <c r="AN213" t="s">
        <v>6194</v>
      </c>
      <c r="AO213" t="s">
        <v>6194</v>
      </c>
      <c r="AP213" t="s">
        <v>6194</v>
      </c>
      <c r="AQ213" t="s">
        <v>6194</v>
      </c>
      <c r="AR213" t="s">
        <v>6194</v>
      </c>
      <c r="AS213" t="s">
        <v>6194</v>
      </c>
      <c r="AT213" t="s">
        <v>6194</v>
      </c>
      <c r="AU213" t="s">
        <v>6194</v>
      </c>
      <c r="AV213" t="s">
        <v>6194</v>
      </c>
      <c r="AW213" t="s">
        <v>6194</v>
      </c>
      <c r="AX213" t="s">
        <v>6194</v>
      </c>
      <c r="AY213" t="s">
        <v>6194</v>
      </c>
      <c r="AZ213" t="s">
        <v>6194</v>
      </c>
      <c r="BA213" t="s">
        <v>6194</v>
      </c>
      <c r="BB213" t="s">
        <v>6194</v>
      </c>
    </row>
    <row r="214" spans="1:54">
      <c r="A214" t="s">
        <v>6198</v>
      </c>
      <c r="B214">
        <v>8000</v>
      </c>
      <c r="C214">
        <v>1981</v>
      </c>
      <c r="D214" t="s">
        <v>6194</v>
      </c>
      <c r="E214" t="s">
        <v>6194</v>
      </c>
      <c r="F214" t="s">
        <v>6194</v>
      </c>
      <c r="G214" t="s">
        <v>6194</v>
      </c>
      <c r="H214" t="str">
        <f t="shared" si="3"/>
        <v/>
      </c>
      <c r="I214" t="s">
        <v>6194</v>
      </c>
      <c r="J214" t="s">
        <v>6194</v>
      </c>
      <c r="K214" t="s">
        <v>6194</v>
      </c>
      <c r="L214" t="s">
        <v>6194</v>
      </c>
      <c r="M214" t="s">
        <v>6194</v>
      </c>
      <c r="N214" t="s">
        <v>6194</v>
      </c>
      <c r="O214" t="s">
        <v>6194</v>
      </c>
      <c r="P214" t="s">
        <v>6194</v>
      </c>
      <c r="Q214" t="s">
        <v>6194</v>
      </c>
      <c r="R214" t="s">
        <v>6194</v>
      </c>
      <c r="S214" t="s">
        <v>6194</v>
      </c>
      <c r="T214" t="s">
        <v>6194</v>
      </c>
      <c r="U214" t="s">
        <v>6194</v>
      </c>
      <c r="V214" t="s">
        <v>6194</v>
      </c>
      <c r="W214" t="s">
        <v>6194</v>
      </c>
      <c r="X214" t="s">
        <v>6194</v>
      </c>
      <c r="Y214" t="s">
        <v>6194</v>
      </c>
      <c r="Z214" t="s">
        <v>6194</v>
      </c>
      <c r="AA214" t="s">
        <v>6194</v>
      </c>
      <c r="AB214" t="s">
        <v>6194</v>
      </c>
      <c r="AC214" t="s">
        <v>6194</v>
      </c>
      <c r="AD214" t="s">
        <v>6194</v>
      </c>
      <c r="AE214" t="s">
        <v>6194</v>
      </c>
      <c r="AF214" t="s">
        <v>6194</v>
      </c>
      <c r="AG214" t="s">
        <v>6194</v>
      </c>
      <c r="AH214" t="s">
        <v>6194</v>
      </c>
      <c r="AI214" t="s">
        <v>6194</v>
      </c>
      <c r="AJ214" t="s">
        <v>6194</v>
      </c>
      <c r="AK214" t="s">
        <v>6194</v>
      </c>
      <c r="AL214" t="s">
        <v>6194</v>
      </c>
      <c r="AM214" t="s">
        <v>6194</v>
      </c>
      <c r="AN214" t="s">
        <v>6194</v>
      </c>
      <c r="AO214" t="s">
        <v>6194</v>
      </c>
      <c r="AP214" t="s">
        <v>6194</v>
      </c>
      <c r="AQ214" t="s">
        <v>6194</v>
      </c>
      <c r="AR214" t="s">
        <v>6194</v>
      </c>
      <c r="AS214" t="s">
        <v>6194</v>
      </c>
      <c r="AT214" t="s">
        <v>6194</v>
      </c>
      <c r="AU214" t="s">
        <v>6194</v>
      </c>
      <c r="AV214" t="s">
        <v>6194</v>
      </c>
      <c r="AW214" t="s">
        <v>6194</v>
      </c>
      <c r="AX214" t="s">
        <v>6194</v>
      </c>
      <c r="AY214" t="s">
        <v>6194</v>
      </c>
      <c r="AZ214" t="s">
        <v>6194</v>
      </c>
      <c r="BA214" t="s">
        <v>6194</v>
      </c>
      <c r="BB214" t="s">
        <v>6194</v>
      </c>
    </row>
    <row r="215" spans="1:54">
      <c r="A215" t="s">
        <v>6198</v>
      </c>
      <c r="B215">
        <v>8000</v>
      </c>
      <c r="C215">
        <v>1982</v>
      </c>
      <c r="D215" t="s">
        <v>6194</v>
      </c>
      <c r="E215" t="s">
        <v>6194</v>
      </c>
      <c r="F215" t="s">
        <v>6194</v>
      </c>
      <c r="G215" t="s">
        <v>6194</v>
      </c>
      <c r="H215" t="str">
        <f t="shared" si="3"/>
        <v/>
      </c>
      <c r="I215" t="s">
        <v>6194</v>
      </c>
      <c r="J215" t="s">
        <v>6194</v>
      </c>
      <c r="K215" t="s">
        <v>6194</v>
      </c>
      <c r="L215" t="s">
        <v>6194</v>
      </c>
      <c r="M215" t="s">
        <v>6194</v>
      </c>
      <c r="N215" t="s">
        <v>6194</v>
      </c>
      <c r="O215" t="s">
        <v>6194</v>
      </c>
      <c r="P215" t="s">
        <v>6194</v>
      </c>
      <c r="Q215" t="s">
        <v>6194</v>
      </c>
      <c r="R215" t="s">
        <v>6194</v>
      </c>
      <c r="S215" t="s">
        <v>6194</v>
      </c>
      <c r="T215" t="s">
        <v>6194</v>
      </c>
      <c r="U215" t="s">
        <v>6194</v>
      </c>
      <c r="V215" t="s">
        <v>6194</v>
      </c>
      <c r="W215" t="s">
        <v>6194</v>
      </c>
      <c r="X215" t="s">
        <v>6194</v>
      </c>
      <c r="Y215" t="s">
        <v>6194</v>
      </c>
      <c r="Z215" t="s">
        <v>6194</v>
      </c>
      <c r="AA215" t="s">
        <v>6194</v>
      </c>
      <c r="AB215" t="s">
        <v>6194</v>
      </c>
      <c r="AC215" t="s">
        <v>6194</v>
      </c>
      <c r="AD215" t="s">
        <v>6194</v>
      </c>
      <c r="AE215" t="s">
        <v>6194</v>
      </c>
      <c r="AF215" t="s">
        <v>6194</v>
      </c>
      <c r="AG215" t="s">
        <v>6194</v>
      </c>
      <c r="AH215" t="s">
        <v>6194</v>
      </c>
      <c r="AI215" t="s">
        <v>6194</v>
      </c>
      <c r="AJ215" t="s">
        <v>6194</v>
      </c>
      <c r="AK215" t="s">
        <v>6194</v>
      </c>
      <c r="AL215" t="s">
        <v>6194</v>
      </c>
      <c r="AM215" t="s">
        <v>6194</v>
      </c>
      <c r="AN215" t="s">
        <v>6194</v>
      </c>
      <c r="AO215" t="s">
        <v>6194</v>
      </c>
      <c r="AP215" t="s">
        <v>6194</v>
      </c>
      <c r="AQ215" t="s">
        <v>6194</v>
      </c>
      <c r="AR215" t="s">
        <v>6194</v>
      </c>
      <c r="AS215" t="s">
        <v>6194</v>
      </c>
      <c r="AT215" t="s">
        <v>6194</v>
      </c>
      <c r="AU215" t="s">
        <v>6194</v>
      </c>
      <c r="AV215" t="s">
        <v>6194</v>
      </c>
      <c r="AW215" t="s">
        <v>6194</v>
      </c>
      <c r="AX215" t="s">
        <v>6194</v>
      </c>
      <c r="AY215" t="s">
        <v>6194</v>
      </c>
      <c r="AZ215" t="s">
        <v>6194</v>
      </c>
      <c r="BA215" t="s">
        <v>6194</v>
      </c>
      <c r="BB215" t="s">
        <v>6194</v>
      </c>
    </row>
    <row r="216" spans="1:54">
      <c r="A216" t="s">
        <v>6198</v>
      </c>
      <c r="B216">
        <v>8000</v>
      </c>
      <c r="C216">
        <v>1983</v>
      </c>
      <c r="D216" t="s">
        <v>6194</v>
      </c>
      <c r="E216" t="s">
        <v>6194</v>
      </c>
      <c r="F216" t="s">
        <v>6194</v>
      </c>
      <c r="G216" t="s">
        <v>6194</v>
      </c>
      <c r="H216" t="str">
        <f t="shared" si="3"/>
        <v/>
      </c>
      <c r="I216" t="s">
        <v>6194</v>
      </c>
      <c r="J216" t="s">
        <v>6194</v>
      </c>
      <c r="K216" t="s">
        <v>6194</v>
      </c>
      <c r="L216" t="s">
        <v>6194</v>
      </c>
      <c r="M216" t="s">
        <v>6194</v>
      </c>
      <c r="N216" t="s">
        <v>6194</v>
      </c>
      <c r="O216" t="s">
        <v>6194</v>
      </c>
      <c r="P216" t="s">
        <v>6194</v>
      </c>
      <c r="Q216" t="s">
        <v>6194</v>
      </c>
      <c r="R216" t="s">
        <v>6194</v>
      </c>
      <c r="S216" t="s">
        <v>6194</v>
      </c>
      <c r="T216" t="s">
        <v>6194</v>
      </c>
      <c r="U216" t="s">
        <v>6194</v>
      </c>
      <c r="V216" t="s">
        <v>6194</v>
      </c>
      <c r="W216" t="s">
        <v>6194</v>
      </c>
      <c r="X216" t="s">
        <v>6194</v>
      </c>
      <c r="Y216" t="s">
        <v>6194</v>
      </c>
      <c r="Z216" t="s">
        <v>6194</v>
      </c>
      <c r="AA216" t="s">
        <v>6194</v>
      </c>
      <c r="AB216" t="s">
        <v>6194</v>
      </c>
      <c r="AC216" t="s">
        <v>6194</v>
      </c>
      <c r="AD216" t="s">
        <v>6194</v>
      </c>
      <c r="AE216" t="s">
        <v>6194</v>
      </c>
      <c r="AF216" t="s">
        <v>6194</v>
      </c>
      <c r="AG216" t="s">
        <v>6194</v>
      </c>
      <c r="AH216" t="s">
        <v>6194</v>
      </c>
      <c r="AI216" t="s">
        <v>6194</v>
      </c>
      <c r="AJ216" t="s">
        <v>6194</v>
      </c>
      <c r="AK216" t="s">
        <v>6194</v>
      </c>
      <c r="AL216" t="s">
        <v>6194</v>
      </c>
      <c r="AM216" t="s">
        <v>6194</v>
      </c>
      <c r="AN216" t="s">
        <v>6194</v>
      </c>
      <c r="AO216" t="s">
        <v>6194</v>
      </c>
      <c r="AP216" t="s">
        <v>6194</v>
      </c>
      <c r="AQ216" t="s">
        <v>6194</v>
      </c>
      <c r="AR216" t="s">
        <v>6194</v>
      </c>
      <c r="AS216" t="s">
        <v>6194</v>
      </c>
      <c r="AT216" t="s">
        <v>6194</v>
      </c>
      <c r="AU216" t="s">
        <v>6194</v>
      </c>
      <c r="AV216" t="s">
        <v>6194</v>
      </c>
      <c r="AW216" t="s">
        <v>6194</v>
      </c>
      <c r="AX216" t="s">
        <v>6194</v>
      </c>
      <c r="AY216" t="s">
        <v>6194</v>
      </c>
      <c r="AZ216" t="s">
        <v>6194</v>
      </c>
      <c r="BA216" t="s">
        <v>6194</v>
      </c>
      <c r="BB216" t="s">
        <v>6194</v>
      </c>
    </row>
    <row r="217" spans="1:54">
      <c r="A217" t="s">
        <v>6198</v>
      </c>
      <c r="B217">
        <v>8000</v>
      </c>
      <c r="C217">
        <v>1984</v>
      </c>
      <c r="D217" t="s">
        <v>6194</v>
      </c>
      <c r="E217" t="s">
        <v>6194</v>
      </c>
      <c r="F217" t="s">
        <v>6194</v>
      </c>
      <c r="G217" t="s">
        <v>6194</v>
      </c>
      <c r="H217" t="str">
        <f t="shared" si="3"/>
        <v/>
      </c>
      <c r="I217" t="s">
        <v>6194</v>
      </c>
      <c r="J217" t="s">
        <v>6194</v>
      </c>
      <c r="K217" t="s">
        <v>6194</v>
      </c>
      <c r="L217" t="s">
        <v>6194</v>
      </c>
      <c r="M217" t="s">
        <v>6194</v>
      </c>
      <c r="N217" t="s">
        <v>6194</v>
      </c>
      <c r="O217" t="s">
        <v>6194</v>
      </c>
      <c r="P217" t="s">
        <v>6194</v>
      </c>
      <c r="Q217" t="s">
        <v>6194</v>
      </c>
      <c r="R217" t="s">
        <v>6194</v>
      </c>
      <c r="S217" t="s">
        <v>6194</v>
      </c>
      <c r="T217" t="s">
        <v>6194</v>
      </c>
      <c r="U217" t="s">
        <v>6194</v>
      </c>
      <c r="V217" t="s">
        <v>6194</v>
      </c>
      <c r="W217" t="s">
        <v>6194</v>
      </c>
      <c r="X217" t="s">
        <v>6194</v>
      </c>
      <c r="Y217" t="s">
        <v>6194</v>
      </c>
      <c r="Z217" t="s">
        <v>6194</v>
      </c>
      <c r="AA217" t="s">
        <v>6194</v>
      </c>
      <c r="AB217" t="s">
        <v>6194</v>
      </c>
      <c r="AC217" t="s">
        <v>6194</v>
      </c>
      <c r="AD217" t="s">
        <v>6194</v>
      </c>
      <c r="AE217" t="s">
        <v>6194</v>
      </c>
      <c r="AF217" t="s">
        <v>6194</v>
      </c>
      <c r="AG217" t="s">
        <v>6194</v>
      </c>
      <c r="AH217" t="s">
        <v>6194</v>
      </c>
      <c r="AI217" t="s">
        <v>6194</v>
      </c>
      <c r="AJ217" t="s">
        <v>6194</v>
      </c>
      <c r="AK217" t="s">
        <v>6194</v>
      </c>
      <c r="AL217" t="s">
        <v>6194</v>
      </c>
      <c r="AM217" t="s">
        <v>6194</v>
      </c>
      <c r="AN217" t="s">
        <v>6194</v>
      </c>
      <c r="AO217" t="s">
        <v>6194</v>
      </c>
      <c r="AP217" t="s">
        <v>6194</v>
      </c>
      <c r="AQ217" t="s">
        <v>6194</v>
      </c>
      <c r="AR217" t="s">
        <v>6194</v>
      </c>
      <c r="AS217" t="s">
        <v>6194</v>
      </c>
      <c r="AT217" t="s">
        <v>6194</v>
      </c>
      <c r="AU217" t="s">
        <v>6194</v>
      </c>
      <c r="AV217" t="s">
        <v>6194</v>
      </c>
      <c r="AW217" t="s">
        <v>6194</v>
      </c>
      <c r="AX217" t="s">
        <v>6194</v>
      </c>
      <c r="AY217" t="s">
        <v>6194</v>
      </c>
      <c r="AZ217" t="s">
        <v>6194</v>
      </c>
      <c r="BA217" t="s">
        <v>6194</v>
      </c>
      <c r="BB217" t="s">
        <v>6194</v>
      </c>
    </row>
    <row r="218" spans="1:54">
      <c r="A218" t="s">
        <v>6198</v>
      </c>
      <c r="B218">
        <v>8000</v>
      </c>
      <c r="C218">
        <v>1985</v>
      </c>
      <c r="D218" t="s">
        <v>6194</v>
      </c>
      <c r="E218" t="s">
        <v>6194</v>
      </c>
      <c r="F218" t="s">
        <v>6194</v>
      </c>
      <c r="G218" t="s">
        <v>6194</v>
      </c>
      <c r="H218" t="str">
        <f t="shared" si="3"/>
        <v/>
      </c>
      <c r="I218" t="s">
        <v>6194</v>
      </c>
      <c r="J218" t="s">
        <v>6194</v>
      </c>
      <c r="K218" t="s">
        <v>6194</v>
      </c>
      <c r="L218" t="s">
        <v>6194</v>
      </c>
      <c r="M218" t="s">
        <v>6194</v>
      </c>
      <c r="N218" t="s">
        <v>6194</v>
      </c>
      <c r="O218" t="s">
        <v>6194</v>
      </c>
      <c r="P218" t="s">
        <v>6194</v>
      </c>
      <c r="Q218" t="s">
        <v>6194</v>
      </c>
      <c r="R218" t="s">
        <v>6194</v>
      </c>
      <c r="S218" t="s">
        <v>6194</v>
      </c>
      <c r="T218" t="s">
        <v>6194</v>
      </c>
      <c r="U218" t="s">
        <v>6194</v>
      </c>
      <c r="V218" t="s">
        <v>6194</v>
      </c>
      <c r="W218" t="s">
        <v>6194</v>
      </c>
      <c r="X218" t="s">
        <v>6194</v>
      </c>
      <c r="Y218" t="s">
        <v>6194</v>
      </c>
      <c r="Z218" t="s">
        <v>6194</v>
      </c>
      <c r="AA218" t="s">
        <v>6194</v>
      </c>
      <c r="AB218" t="s">
        <v>6194</v>
      </c>
      <c r="AC218" t="s">
        <v>6194</v>
      </c>
      <c r="AD218" t="s">
        <v>6194</v>
      </c>
      <c r="AE218" t="s">
        <v>6194</v>
      </c>
      <c r="AF218" t="s">
        <v>6194</v>
      </c>
      <c r="AG218" t="s">
        <v>6194</v>
      </c>
      <c r="AH218" t="s">
        <v>6194</v>
      </c>
      <c r="AI218" t="s">
        <v>6194</v>
      </c>
      <c r="AJ218" t="s">
        <v>6194</v>
      </c>
      <c r="AK218" t="s">
        <v>6194</v>
      </c>
      <c r="AL218" t="s">
        <v>6194</v>
      </c>
      <c r="AM218" t="s">
        <v>6194</v>
      </c>
      <c r="AN218" t="s">
        <v>6194</v>
      </c>
      <c r="AO218" t="s">
        <v>6194</v>
      </c>
      <c r="AP218" t="s">
        <v>6194</v>
      </c>
      <c r="AQ218" t="s">
        <v>6194</v>
      </c>
      <c r="AR218" t="s">
        <v>6194</v>
      </c>
      <c r="AS218" t="s">
        <v>6194</v>
      </c>
      <c r="AT218" t="s">
        <v>6194</v>
      </c>
      <c r="AU218" t="s">
        <v>6194</v>
      </c>
      <c r="AV218" t="s">
        <v>6194</v>
      </c>
      <c r="AW218" t="s">
        <v>6194</v>
      </c>
      <c r="AX218" t="s">
        <v>6194</v>
      </c>
      <c r="AY218" t="s">
        <v>6194</v>
      </c>
      <c r="AZ218" t="s">
        <v>6194</v>
      </c>
      <c r="BA218" t="s">
        <v>6194</v>
      </c>
      <c r="BB218" t="s">
        <v>6194</v>
      </c>
    </row>
    <row r="219" spans="1:54">
      <c r="A219" t="s">
        <v>6198</v>
      </c>
      <c r="B219">
        <v>8000</v>
      </c>
      <c r="C219">
        <v>1986</v>
      </c>
      <c r="D219" t="s">
        <v>6194</v>
      </c>
      <c r="E219" t="s">
        <v>6194</v>
      </c>
      <c r="F219" t="s">
        <v>6194</v>
      </c>
      <c r="G219" t="s">
        <v>6194</v>
      </c>
      <c r="H219" t="str">
        <f t="shared" si="3"/>
        <v/>
      </c>
      <c r="I219" t="s">
        <v>6194</v>
      </c>
      <c r="J219" t="s">
        <v>6194</v>
      </c>
      <c r="K219" t="s">
        <v>6194</v>
      </c>
      <c r="L219" t="s">
        <v>6194</v>
      </c>
      <c r="M219" t="s">
        <v>6194</v>
      </c>
      <c r="N219" t="s">
        <v>6194</v>
      </c>
      <c r="O219" t="s">
        <v>6194</v>
      </c>
      <c r="P219" t="s">
        <v>6194</v>
      </c>
      <c r="Q219" t="s">
        <v>6194</v>
      </c>
      <c r="R219" t="s">
        <v>6194</v>
      </c>
      <c r="S219" t="s">
        <v>6194</v>
      </c>
      <c r="T219" t="s">
        <v>6194</v>
      </c>
      <c r="U219" t="s">
        <v>6194</v>
      </c>
      <c r="V219" t="s">
        <v>6194</v>
      </c>
      <c r="W219" t="s">
        <v>6194</v>
      </c>
      <c r="X219" t="s">
        <v>6194</v>
      </c>
      <c r="Y219" t="s">
        <v>6194</v>
      </c>
      <c r="Z219" t="s">
        <v>6194</v>
      </c>
      <c r="AA219" t="s">
        <v>6194</v>
      </c>
      <c r="AB219" t="s">
        <v>6194</v>
      </c>
      <c r="AC219" t="s">
        <v>6194</v>
      </c>
      <c r="AD219" t="s">
        <v>6194</v>
      </c>
      <c r="AE219" t="s">
        <v>6194</v>
      </c>
      <c r="AF219" t="s">
        <v>6194</v>
      </c>
      <c r="AG219" t="s">
        <v>6194</v>
      </c>
      <c r="AH219" t="s">
        <v>6194</v>
      </c>
      <c r="AI219" t="s">
        <v>6194</v>
      </c>
      <c r="AJ219" t="s">
        <v>6194</v>
      </c>
      <c r="AK219" t="s">
        <v>6194</v>
      </c>
      <c r="AL219" t="s">
        <v>6194</v>
      </c>
      <c r="AM219" t="s">
        <v>6194</v>
      </c>
      <c r="AN219" t="s">
        <v>6194</v>
      </c>
      <c r="AO219" t="s">
        <v>6194</v>
      </c>
      <c r="AP219" t="s">
        <v>6194</v>
      </c>
      <c r="AQ219" t="s">
        <v>6194</v>
      </c>
      <c r="AR219" t="s">
        <v>6194</v>
      </c>
      <c r="AS219" t="s">
        <v>6194</v>
      </c>
      <c r="AT219" t="s">
        <v>6194</v>
      </c>
      <c r="AU219" t="s">
        <v>6194</v>
      </c>
      <c r="AV219" t="s">
        <v>6194</v>
      </c>
      <c r="AW219" t="s">
        <v>6194</v>
      </c>
      <c r="AX219" t="s">
        <v>6194</v>
      </c>
      <c r="AY219" t="s">
        <v>6194</v>
      </c>
      <c r="AZ219" t="s">
        <v>6194</v>
      </c>
      <c r="BA219" t="s">
        <v>6194</v>
      </c>
      <c r="BB219" t="s">
        <v>6194</v>
      </c>
    </row>
    <row r="220" spans="1:54">
      <c r="A220" t="s">
        <v>6198</v>
      </c>
      <c r="B220">
        <v>8000</v>
      </c>
      <c r="C220">
        <v>1987</v>
      </c>
      <c r="D220" t="s">
        <v>6194</v>
      </c>
      <c r="E220" t="s">
        <v>6194</v>
      </c>
      <c r="F220" t="s">
        <v>6194</v>
      </c>
      <c r="G220" t="s">
        <v>6194</v>
      </c>
      <c r="H220" t="str">
        <f t="shared" si="3"/>
        <v/>
      </c>
      <c r="I220" t="s">
        <v>6194</v>
      </c>
      <c r="J220" t="s">
        <v>6194</v>
      </c>
      <c r="K220" t="s">
        <v>6194</v>
      </c>
      <c r="L220" t="s">
        <v>6194</v>
      </c>
      <c r="M220" t="s">
        <v>6194</v>
      </c>
      <c r="N220" t="s">
        <v>6194</v>
      </c>
      <c r="O220" t="s">
        <v>6194</v>
      </c>
      <c r="P220" t="s">
        <v>6194</v>
      </c>
      <c r="Q220" t="s">
        <v>6194</v>
      </c>
      <c r="R220" t="s">
        <v>6194</v>
      </c>
      <c r="S220" t="s">
        <v>6194</v>
      </c>
      <c r="T220" t="s">
        <v>6194</v>
      </c>
      <c r="U220" t="s">
        <v>6194</v>
      </c>
      <c r="V220" t="s">
        <v>6194</v>
      </c>
      <c r="W220" t="s">
        <v>6194</v>
      </c>
      <c r="X220" t="s">
        <v>6194</v>
      </c>
      <c r="Y220" t="s">
        <v>6194</v>
      </c>
      <c r="Z220" t="s">
        <v>6194</v>
      </c>
      <c r="AA220" t="s">
        <v>6194</v>
      </c>
      <c r="AB220" t="s">
        <v>6194</v>
      </c>
      <c r="AC220" t="s">
        <v>6194</v>
      </c>
      <c r="AD220" t="s">
        <v>6194</v>
      </c>
      <c r="AE220" t="s">
        <v>6194</v>
      </c>
      <c r="AF220" t="s">
        <v>6194</v>
      </c>
      <c r="AG220" t="s">
        <v>6194</v>
      </c>
      <c r="AH220" t="s">
        <v>6194</v>
      </c>
      <c r="AI220" t="s">
        <v>6194</v>
      </c>
      <c r="AJ220" t="s">
        <v>6194</v>
      </c>
      <c r="AK220" t="s">
        <v>6194</v>
      </c>
      <c r="AL220" t="s">
        <v>6194</v>
      </c>
      <c r="AM220" t="s">
        <v>6194</v>
      </c>
      <c r="AN220" t="s">
        <v>6194</v>
      </c>
      <c r="AO220" t="s">
        <v>6194</v>
      </c>
      <c r="AP220" t="s">
        <v>6194</v>
      </c>
      <c r="AQ220" t="s">
        <v>6194</v>
      </c>
      <c r="AR220" t="s">
        <v>6194</v>
      </c>
      <c r="AS220" t="s">
        <v>6194</v>
      </c>
      <c r="AT220" t="s">
        <v>6194</v>
      </c>
      <c r="AU220" t="s">
        <v>6194</v>
      </c>
      <c r="AV220" t="s">
        <v>6194</v>
      </c>
      <c r="AW220" t="s">
        <v>6194</v>
      </c>
      <c r="AX220" t="s">
        <v>6194</v>
      </c>
      <c r="AY220" t="s">
        <v>6194</v>
      </c>
      <c r="AZ220" t="s">
        <v>6194</v>
      </c>
      <c r="BA220" t="s">
        <v>6194</v>
      </c>
      <c r="BB220" t="s">
        <v>6194</v>
      </c>
    </row>
    <row r="221" spans="1:54">
      <c r="A221" t="s">
        <v>6198</v>
      </c>
      <c r="B221">
        <v>8000</v>
      </c>
      <c r="C221">
        <v>1988</v>
      </c>
      <c r="D221" t="s">
        <v>6194</v>
      </c>
      <c r="E221" t="s">
        <v>6194</v>
      </c>
      <c r="F221" t="s">
        <v>6194</v>
      </c>
      <c r="G221" t="s">
        <v>6194</v>
      </c>
      <c r="H221" t="str">
        <f t="shared" si="3"/>
        <v/>
      </c>
      <c r="I221" t="s">
        <v>6194</v>
      </c>
      <c r="J221" t="s">
        <v>6194</v>
      </c>
      <c r="K221" t="s">
        <v>6194</v>
      </c>
      <c r="L221" t="s">
        <v>6194</v>
      </c>
      <c r="M221" t="s">
        <v>6194</v>
      </c>
      <c r="N221" t="s">
        <v>6194</v>
      </c>
      <c r="O221" t="s">
        <v>6194</v>
      </c>
      <c r="P221" t="s">
        <v>6194</v>
      </c>
      <c r="Q221" t="s">
        <v>6194</v>
      </c>
      <c r="R221" t="s">
        <v>6194</v>
      </c>
      <c r="S221" t="s">
        <v>6194</v>
      </c>
      <c r="T221" t="s">
        <v>6194</v>
      </c>
      <c r="U221" t="s">
        <v>6194</v>
      </c>
      <c r="V221" t="s">
        <v>6194</v>
      </c>
      <c r="W221" t="s">
        <v>6194</v>
      </c>
      <c r="X221" t="s">
        <v>6194</v>
      </c>
      <c r="Y221" t="s">
        <v>6194</v>
      </c>
      <c r="Z221" t="s">
        <v>6194</v>
      </c>
      <c r="AA221" t="s">
        <v>6194</v>
      </c>
      <c r="AB221" t="s">
        <v>6194</v>
      </c>
      <c r="AC221" t="s">
        <v>6194</v>
      </c>
      <c r="AD221" t="s">
        <v>6194</v>
      </c>
      <c r="AE221" t="s">
        <v>6194</v>
      </c>
      <c r="AF221" t="s">
        <v>6194</v>
      </c>
      <c r="AG221" t="s">
        <v>6194</v>
      </c>
      <c r="AH221" t="s">
        <v>6194</v>
      </c>
      <c r="AI221" t="s">
        <v>6194</v>
      </c>
      <c r="AJ221" t="s">
        <v>6194</v>
      </c>
      <c r="AK221" t="s">
        <v>6194</v>
      </c>
      <c r="AL221" t="s">
        <v>6194</v>
      </c>
      <c r="AM221" t="s">
        <v>6194</v>
      </c>
      <c r="AN221" t="s">
        <v>6194</v>
      </c>
      <c r="AO221" t="s">
        <v>6194</v>
      </c>
      <c r="AP221" t="s">
        <v>6194</v>
      </c>
      <c r="AQ221" t="s">
        <v>6194</v>
      </c>
      <c r="AR221" t="s">
        <v>6194</v>
      </c>
      <c r="AS221" t="s">
        <v>6194</v>
      </c>
      <c r="AT221" t="s">
        <v>6194</v>
      </c>
      <c r="AU221" t="s">
        <v>6194</v>
      </c>
      <c r="AV221" t="s">
        <v>6194</v>
      </c>
      <c r="AW221" t="s">
        <v>6194</v>
      </c>
      <c r="AX221" t="s">
        <v>6194</v>
      </c>
      <c r="AY221" t="s">
        <v>6194</v>
      </c>
      <c r="AZ221" t="s">
        <v>6194</v>
      </c>
      <c r="BA221" t="s">
        <v>6194</v>
      </c>
      <c r="BB221" t="s">
        <v>6194</v>
      </c>
    </row>
    <row r="222" spans="1:54">
      <c r="A222" t="s">
        <v>6198</v>
      </c>
      <c r="B222">
        <v>8000</v>
      </c>
      <c r="C222">
        <v>1989</v>
      </c>
      <c r="D222" t="s">
        <v>6194</v>
      </c>
      <c r="E222" t="s">
        <v>6194</v>
      </c>
      <c r="F222" t="s">
        <v>6194</v>
      </c>
      <c r="G222" t="s">
        <v>6194</v>
      </c>
      <c r="H222" t="str">
        <f t="shared" si="3"/>
        <v/>
      </c>
      <c r="I222" t="s">
        <v>6194</v>
      </c>
      <c r="J222" t="s">
        <v>6194</v>
      </c>
      <c r="K222" t="s">
        <v>6194</v>
      </c>
      <c r="L222" t="s">
        <v>6194</v>
      </c>
      <c r="M222" t="s">
        <v>6194</v>
      </c>
      <c r="N222" t="s">
        <v>6194</v>
      </c>
      <c r="O222" t="s">
        <v>6194</v>
      </c>
      <c r="P222" t="s">
        <v>6194</v>
      </c>
      <c r="Q222" t="s">
        <v>6194</v>
      </c>
      <c r="R222" t="s">
        <v>6194</v>
      </c>
      <c r="S222" t="s">
        <v>6194</v>
      </c>
      <c r="T222" t="s">
        <v>6194</v>
      </c>
      <c r="U222" t="s">
        <v>6194</v>
      </c>
      <c r="V222" t="s">
        <v>6194</v>
      </c>
      <c r="W222" t="s">
        <v>6194</v>
      </c>
      <c r="X222" t="s">
        <v>6194</v>
      </c>
      <c r="Y222" t="s">
        <v>6194</v>
      </c>
      <c r="Z222" t="s">
        <v>6194</v>
      </c>
      <c r="AA222" t="s">
        <v>6194</v>
      </c>
      <c r="AB222" t="s">
        <v>6194</v>
      </c>
      <c r="AC222" t="s">
        <v>6194</v>
      </c>
      <c r="AD222" t="s">
        <v>6194</v>
      </c>
      <c r="AE222" t="s">
        <v>6194</v>
      </c>
      <c r="AF222" t="s">
        <v>6194</v>
      </c>
      <c r="AG222" t="s">
        <v>6194</v>
      </c>
      <c r="AH222" t="s">
        <v>6194</v>
      </c>
      <c r="AI222" t="s">
        <v>6194</v>
      </c>
      <c r="AJ222" t="s">
        <v>6194</v>
      </c>
      <c r="AK222" t="s">
        <v>6194</v>
      </c>
      <c r="AL222" t="s">
        <v>6194</v>
      </c>
      <c r="AM222" t="s">
        <v>6194</v>
      </c>
      <c r="AN222" t="s">
        <v>6194</v>
      </c>
      <c r="AO222" t="s">
        <v>6194</v>
      </c>
      <c r="AP222" t="s">
        <v>6194</v>
      </c>
      <c r="AQ222" t="s">
        <v>6194</v>
      </c>
      <c r="AR222" t="s">
        <v>6194</v>
      </c>
      <c r="AS222" t="s">
        <v>6194</v>
      </c>
      <c r="AT222" t="s">
        <v>6194</v>
      </c>
      <c r="AU222" t="s">
        <v>6194</v>
      </c>
      <c r="AV222" t="s">
        <v>6194</v>
      </c>
      <c r="AW222" t="s">
        <v>6194</v>
      </c>
      <c r="AX222" t="s">
        <v>6194</v>
      </c>
      <c r="AY222" t="s">
        <v>6194</v>
      </c>
      <c r="AZ222" t="s">
        <v>6194</v>
      </c>
      <c r="BA222" t="s">
        <v>6194</v>
      </c>
      <c r="BB222" t="s">
        <v>6194</v>
      </c>
    </row>
    <row r="223" spans="1:54">
      <c r="A223" t="s">
        <v>6198</v>
      </c>
      <c r="B223">
        <v>8000</v>
      </c>
      <c r="C223">
        <v>1990</v>
      </c>
      <c r="D223" t="s">
        <v>6194</v>
      </c>
      <c r="E223" t="s">
        <v>6194</v>
      </c>
      <c r="F223" t="s">
        <v>6194</v>
      </c>
      <c r="G223" t="s">
        <v>6194</v>
      </c>
      <c r="H223" t="str">
        <f t="shared" si="3"/>
        <v/>
      </c>
      <c r="I223" t="s">
        <v>6194</v>
      </c>
      <c r="J223" t="s">
        <v>6194</v>
      </c>
      <c r="K223" t="s">
        <v>6194</v>
      </c>
      <c r="L223" t="s">
        <v>6194</v>
      </c>
      <c r="M223" t="s">
        <v>6194</v>
      </c>
      <c r="N223" t="s">
        <v>6194</v>
      </c>
      <c r="O223" t="s">
        <v>6194</v>
      </c>
      <c r="P223" t="s">
        <v>6194</v>
      </c>
      <c r="Q223" t="s">
        <v>6194</v>
      </c>
      <c r="R223" t="s">
        <v>6194</v>
      </c>
      <c r="S223" t="s">
        <v>6194</v>
      </c>
      <c r="T223" t="s">
        <v>6194</v>
      </c>
      <c r="U223" t="s">
        <v>6194</v>
      </c>
      <c r="V223" t="s">
        <v>6194</v>
      </c>
      <c r="W223" t="s">
        <v>6194</v>
      </c>
      <c r="X223" t="s">
        <v>6194</v>
      </c>
      <c r="Y223" t="s">
        <v>6194</v>
      </c>
      <c r="Z223" t="s">
        <v>6194</v>
      </c>
      <c r="AA223" t="s">
        <v>6194</v>
      </c>
      <c r="AB223" t="s">
        <v>6194</v>
      </c>
      <c r="AC223" t="s">
        <v>6194</v>
      </c>
      <c r="AD223" t="s">
        <v>6194</v>
      </c>
      <c r="AE223" t="s">
        <v>6194</v>
      </c>
      <c r="AF223" t="s">
        <v>6194</v>
      </c>
      <c r="AG223" t="s">
        <v>6194</v>
      </c>
      <c r="AH223" t="s">
        <v>6194</v>
      </c>
      <c r="AI223" t="s">
        <v>6194</v>
      </c>
      <c r="AJ223" t="s">
        <v>6194</v>
      </c>
      <c r="AK223" t="s">
        <v>6194</v>
      </c>
      <c r="AL223" t="s">
        <v>6194</v>
      </c>
      <c r="AM223" t="s">
        <v>6194</v>
      </c>
      <c r="AN223" t="s">
        <v>6194</v>
      </c>
      <c r="AO223" t="s">
        <v>6194</v>
      </c>
      <c r="AP223" t="s">
        <v>6194</v>
      </c>
      <c r="AQ223" t="s">
        <v>6194</v>
      </c>
      <c r="AR223" t="s">
        <v>6194</v>
      </c>
      <c r="AS223" t="s">
        <v>6194</v>
      </c>
      <c r="AT223" t="s">
        <v>6194</v>
      </c>
      <c r="AU223" t="s">
        <v>6194</v>
      </c>
      <c r="AV223" t="s">
        <v>6194</v>
      </c>
      <c r="AW223" t="s">
        <v>6194</v>
      </c>
      <c r="AX223" t="s">
        <v>6194</v>
      </c>
      <c r="AY223" t="s">
        <v>6194</v>
      </c>
      <c r="AZ223" t="s">
        <v>6194</v>
      </c>
      <c r="BA223" t="s">
        <v>6194</v>
      </c>
      <c r="BB223" t="s">
        <v>6194</v>
      </c>
    </row>
    <row r="224" spans="1:54">
      <c r="A224" t="s">
        <v>6198</v>
      </c>
      <c r="B224">
        <v>8000</v>
      </c>
      <c r="C224">
        <v>1991</v>
      </c>
      <c r="D224" t="s">
        <v>6194</v>
      </c>
      <c r="E224" t="s">
        <v>6194</v>
      </c>
      <c r="F224" t="s">
        <v>6194</v>
      </c>
      <c r="G224" t="s">
        <v>6194</v>
      </c>
      <c r="H224" t="str">
        <f t="shared" si="3"/>
        <v/>
      </c>
      <c r="I224" t="s">
        <v>6194</v>
      </c>
      <c r="J224" t="s">
        <v>6194</v>
      </c>
      <c r="K224" t="s">
        <v>6194</v>
      </c>
      <c r="L224" t="s">
        <v>6194</v>
      </c>
      <c r="M224" t="s">
        <v>6194</v>
      </c>
      <c r="N224" t="s">
        <v>6194</v>
      </c>
      <c r="O224" t="s">
        <v>6194</v>
      </c>
      <c r="P224" t="s">
        <v>6194</v>
      </c>
      <c r="Q224" t="s">
        <v>6194</v>
      </c>
      <c r="R224" t="s">
        <v>6194</v>
      </c>
      <c r="S224" t="s">
        <v>6194</v>
      </c>
      <c r="T224" t="s">
        <v>6194</v>
      </c>
      <c r="U224" t="s">
        <v>6194</v>
      </c>
      <c r="V224" t="s">
        <v>6194</v>
      </c>
      <c r="W224" t="s">
        <v>6194</v>
      </c>
      <c r="X224" t="s">
        <v>6194</v>
      </c>
      <c r="Y224" t="s">
        <v>6194</v>
      </c>
      <c r="Z224" t="s">
        <v>6194</v>
      </c>
      <c r="AA224" t="s">
        <v>6194</v>
      </c>
      <c r="AB224" t="s">
        <v>6194</v>
      </c>
      <c r="AC224" t="s">
        <v>6194</v>
      </c>
      <c r="AD224" t="s">
        <v>6194</v>
      </c>
      <c r="AE224" t="s">
        <v>6194</v>
      </c>
      <c r="AF224" t="s">
        <v>6194</v>
      </c>
      <c r="AG224" t="s">
        <v>6194</v>
      </c>
      <c r="AH224" t="s">
        <v>6194</v>
      </c>
      <c r="AI224" t="s">
        <v>6194</v>
      </c>
      <c r="AJ224" t="s">
        <v>6194</v>
      </c>
      <c r="AK224" t="s">
        <v>6194</v>
      </c>
      <c r="AL224" t="s">
        <v>6194</v>
      </c>
      <c r="AM224" t="s">
        <v>6194</v>
      </c>
      <c r="AN224" t="s">
        <v>6194</v>
      </c>
      <c r="AO224" t="s">
        <v>6194</v>
      </c>
      <c r="AP224" t="s">
        <v>6194</v>
      </c>
      <c r="AQ224" t="s">
        <v>6194</v>
      </c>
      <c r="AR224" t="s">
        <v>6194</v>
      </c>
      <c r="AS224" t="s">
        <v>6194</v>
      </c>
      <c r="AT224" t="s">
        <v>6194</v>
      </c>
      <c r="AU224" t="s">
        <v>6194</v>
      </c>
      <c r="AV224" t="s">
        <v>6194</v>
      </c>
      <c r="AW224" t="s">
        <v>6194</v>
      </c>
      <c r="AX224" t="s">
        <v>6194</v>
      </c>
      <c r="AY224" t="s">
        <v>6194</v>
      </c>
      <c r="AZ224" t="s">
        <v>6194</v>
      </c>
      <c r="BA224" t="s">
        <v>6194</v>
      </c>
      <c r="BB224" t="s">
        <v>6194</v>
      </c>
    </row>
    <row r="225" spans="1:54">
      <c r="A225" t="s">
        <v>6198</v>
      </c>
      <c r="B225">
        <v>8000</v>
      </c>
      <c r="C225">
        <v>1992</v>
      </c>
      <c r="D225" t="s">
        <v>6194</v>
      </c>
      <c r="E225" t="s">
        <v>6194</v>
      </c>
      <c r="F225" t="s">
        <v>6194</v>
      </c>
      <c r="G225" t="s">
        <v>6194</v>
      </c>
      <c r="H225" t="str">
        <f t="shared" si="3"/>
        <v/>
      </c>
      <c r="I225" t="s">
        <v>6194</v>
      </c>
      <c r="J225" t="s">
        <v>6194</v>
      </c>
      <c r="K225" t="s">
        <v>6194</v>
      </c>
      <c r="L225" t="s">
        <v>6194</v>
      </c>
      <c r="M225" t="s">
        <v>6194</v>
      </c>
      <c r="N225" t="s">
        <v>6194</v>
      </c>
      <c r="O225" t="s">
        <v>6194</v>
      </c>
      <c r="P225" t="s">
        <v>6194</v>
      </c>
      <c r="Q225" t="s">
        <v>6194</v>
      </c>
      <c r="R225" t="s">
        <v>6194</v>
      </c>
      <c r="S225" t="s">
        <v>6194</v>
      </c>
      <c r="T225" t="s">
        <v>6194</v>
      </c>
      <c r="U225" t="s">
        <v>6194</v>
      </c>
      <c r="V225" t="s">
        <v>6194</v>
      </c>
      <c r="W225" t="s">
        <v>6194</v>
      </c>
      <c r="X225" t="s">
        <v>6194</v>
      </c>
      <c r="Y225" t="s">
        <v>6194</v>
      </c>
      <c r="Z225" t="s">
        <v>6194</v>
      </c>
      <c r="AA225" t="s">
        <v>6194</v>
      </c>
      <c r="AB225" t="s">
        <v>6194</v>
      </c>
      <c r="AC225" t="s">
        <v>6194</v>
      </c>
      <c r="AD225" t="s">
        <v>6194</v>
      </c>
      <c r="AE225" t="s">
        <v>6194</v>
      </c>
      <c r="AF225" t="s">
        <v>6194</v>
      </c>
      <c r="AG225" t="s">
        <v>6194</v>
      </c>
      <c r="AH225" t="s">
        <v>6194</v>
      </c>
      <c r="AI225" t="s">
        <v>6194</v>
      </c>
      <c r="AJ225" t="s">
        <v>6194</v>
      </c>
      <c r="AK225" t="s">
        <v>6194</v>
      </c>
      <c r="AL225" t="s">
        <v>6194</v>
      </c>
      <c r="AM225" t="s">
        <v>6194</v>
      </c>
      <c r="AN225" t="s">
        <v>6194</v>
      </c>
      <c r="AO225" t="s">
        <v>6194</v>
      </c>
      <c r="AP225" t="s">
        <v>6194</v>
      </c>
      <c r="AQ225" t="s">
        <v>6194</v>
      </c>
      <c r="AR225" t="s">
        <v>6194</v>
      </c>
      <c r="AS225" t="s">
        <v>6194</v>
      </c>
      <c r="AT225" t="s">
        <v>6194</v>
      </c>
      <c r="AU225" t="s">
        <v>6194</v>
      </c>
      <c r="AV225" t="s">
        <v>6194</v>
      </c>
      <c r="AW225" t="s">
        <v>6194</v>
      </c>
      <c r="AX225" t="s">
        <v>6194</v>
      </c>
      <c r="AY225" t="s">
        <v>6194</v>
      </c>
      <c r="AZ225" t="s">
        <v>6194</v>
      </c>
      <c r="BA225" t="s">
        <v>6194</v>
      </c>
      <c r="BB225" t="s">
        <v>6194</v>
      </c>
    </row>
    <row r="226" spans="1:54">
      <c r="A226" t="s">
        <v>6198</v>
      </c>
      <c r="B226">
        <v>8000</v>
      </c>
      <c r="C226">
        <v>1993</v>
      </c>
      <c r="D226" t="s">
        <v>6194</v>
      </c>
      <c r="E226" t="s">
        <v>6194</v>
      </c>
      <c r="F226" t="s">
        <v>6194</v>
      </c>
      <c r="G226" t="s">
        <v>6194</v>
      </c>
      <c r="H226" t="str">
        <f t="shared" si="3"/>
        <v/>
      </c>
      <c r="I226" t="s">
        <v>6194</v>
      </c>
      <c r="J226" t="s">
        <v>6194</v>
      </c>
      <c r="K226" t="s">
        <v>6194</v>
      </c>
      <c r="L226" t="s">
        <v>6194</v>
      </c>
      <c r="M226" t="s">
        <v>6194</v>
      </c>
      <c r="N226" t="s">
        <v>6194</v>
      </c>
      <c r="O226" t="s">
        <v>6194</v>
      </c>
      <c r="P226" t="s">
        <v>6194</v>
      </c>
      <c r="Q226" t="s">
        <v>6194</v>
      </c>
      <c r="R226" t="s">
        <v>6194</v>
      </c>
      <c r="S226" t="s">
        <v>6194</v>
      </c>
      <c r="T226" t="s">
        <v>6194</v>
      </c>
      <c r="U226" t="s">
        <v>6194</v>
      </c>
      <c r="V226" t="s">
        <v>6194</v>
      </c>
      <c r="W226" t="s">
        <v>6194</v>
      </c>
      <c r="X226" t="s">
        <v>6194</v>
      </c>
      <c r="Y226" t="s">
        <v>6194</v>
      </c>
      <c r="Z226" t="s">
        <v>6194</v>
      </c>
      <c r="AA226" t="s">
        <v>6194</v>
      </c>
      <c r="AB226" t="s">
        <v>6194</v>
      </c>
      <c r="AC226" t="s">
        <v>6194</v>
      </c>
      <c r="AD226" t="s">
        <v>6194</v>
      </c>
      <c r="AE226" t="s">
        <v>6194</v>
      </c>
      <c r="AF226" t="s">
        <v>6194</v>
      </c>
      <c r="AG226" t="s">
        <v>6194</v>
      </c>
      <c r="AH226" t="s">
        <v>6194</v>
      </c>
      <c r="AI226" t="s">
        <v>6194</v>
      </c>
      <c r="AJ226" t="s">
        <v>6194</v>
      </c>
      <c r="AK226" t="s">
        <v>6194</v>
      </c>
      <c r="AL226" t="s">
        <v>6194</v>
      </c>
      <c r="AM226" t="s">
        <v>6194</v>
      </c>
      <c r="AN226" t="s">
        <v>6194</v>
      </c>
      <c r="AO226" t="s">
        <v>6194</v>
      </c>
      <c r="AP226" t="s">
        <v>6194</v>
      </c>
      <c r="AQ226" t="s">
        <v>6194</v>
      </c>
      <c r="AR226" t="s">
        <v>6194</v>
      </c>
      <c r="AS226" t="s">
        <v>6194</v>
      </c>
      <c r="AT226" t="s">
        <v>6194</v>
      </c>
      <c r="AU226" t="s">
        <v>6194</v>
      </c>
      <c r="AV226" t="s">
        <v>6194</v>
      </c>
      <c r="AW226" t="s">
        <v>6194</v>
      </c>
      <c r="AX226" t="s">
        <v>6194</v>
      </c>
      <c r="AY226" t="s">
        <v>6194</v>
      </c>
      <c r="AZ226" t="s">
        <v>6194</v>
      </c>
      <c r="BA226" t="s">
        <v>6194</v>
      </c>
      <c r="BB226" t="s">
        <v>6194</v>
      </c>
    </row>
    <row r="227" spans="1:54">
      <c r="A227" t="s">
        <v>6198</v>
      </c>
      <c r="B227">
        <v>8000</v>
      </c>
      <c r="C227">
        <v>1994</v>
      </c>
      <c r="D227" t="s">
        <v>6194</v>
      </c>
      <c r="E227" t="s">
        <v>6194</v>
      </c>
      <c r="F227" t="s">
        <v>6194</v>
      </c>
      <c r="G227" t="s">
        <v>6194</v>
      </c>
      <c r="H227" t="str">
        <f t="shared" si="3"/>
        <v/>
      </c>
      <c r="I227" t="s">
        <v>6194</v>
      </c>
      <c r="J227" t="s">
        <v>6194</v>
      </c>
      <c r="K227" t="s">
        <v>6194</v>
      </c>
      <c r="L227" t="s">
        <v>6194</v>
      </c>
      <c r="M227" t="s">
        <v>6194</v>
      </c>
      <c r="N227" t="s">
        <v>6194</v>
      </c>
      <c r="O227" t="s">
        <v>6194</v>
      </c>
      <c r="P227" t="s">
        <v>6194</v>
      </c>
      <c r="Q227" t="s">
        <v>6194</v>
      </c>
      <c r="R227" t="s">
        <v>6194</v>
      </c>
      <c r="S227" t="s">
        <v>6194</v>
      </c>
      <c r="T227" t="s">
        <v>6194</v>
      </c>
      <c r="U227" t="s">
        <v>6194</v>
      </c>
      <c r="V227" t="s">
        <v>6194</v>
      </c>
      <c r="W227" t="s">
        <v>6194</v>
      </c>
      <c r="X227" t="s">
        <v>6194</v>
      </c>
      <c r="Y227" t="s">
        <v>6194</v>
      </c>
      <c r="Z227" t="s">
        <v>6194</v>
      </c>
      <c r="AA227" t="s">
        <v>6194</v>
      </c>
      <c r="AB227" t="s">
        <v>6194</v>
      </c>
      <c r="AC227" t="s">
        <v>6194</v>
      </c>
      <c r="AD227" t="s">
        <v>6194</v>
      </c>
      <c r="AE227" t="s">
        <v>6194</v>
      </c>
      <c r="AF227" t="s">
        <v>6194</v>
      </c>
      <c r="AG227" t="s">
        <v>6194</v>
      </c>
      <c r="AH227" t="s">
        <v>6194</v>
      </c>
      <c r="AI227" t="s">
        <v>6194</v>
      </c>
      <c r="AJ227" t="s">
        <v>6194</v>
      </c>
      <c r="AK227" t="s">
        <v>6194</v>
      </c>
      <c r="AL227" t="s">
        <v>6194</v>
      </c>
      <c r="AM227" t="s">
        <v>6194</v>
      </c>
      <c r="AN227" t="s">
        <v>6194</v>
      </c>
      <c r="AO227" t="s">
        <v>6194</v>
      </c>
      <c r="AP227" t="s">
        <v>6194</v>
      </c>
      <c r="AQ227" t="s">
        <v>6194</v>
      </c>
      <c r="AR227" t="s">
        <v>6194</v>
      </c>
      <c r="AS227" t="s">
        <v>6194</v>
      </c>
      <c r="AT227" t="s">
        <v>6194</v>
      </c>
      <c r="AU227" t="s">
        <v>6194</v>
      </c>
      <c r="AV227" t="s">
        <v>6194</v>
      </c>
      <c r="AW227" t="s">
        <v>6194</v>
      </c>
      <c r="AX227" t="s">
        <v>6194</v>
      </c>
      <c r="AY227" t="s">
        <v>6194</v>
      </c>
      <c r="AZ227" t="s">
        <v>6194</v>
      </c>
      <c r="BA227" t="s">
        <v>6194</v>
      </c>
      <c r="BB227" t="s">
        <v>6194</v>
      </c>
    </row>
    <row r="228" spans="1:54">
      <c r="A228" t="s">
        <v>6198</v>
      </c>
      <c r="B228">
        <v>8000</v>
      </c>
      <c r="C228">
        <v>1995</v>
      </c>
      <c r="D228" t="s">
        <v>6194</v>
      </c>
      <c r="E228" t="s">
        <v>6194</v>
      </c>
      <c r="F228" t="s">
        <v>6194</v>
      </c>
      <c r="G228" t="s">
        <v>6194</v>
      </c>
      <c r="H228" t="str">
        <f t="shared" si="3"/>
        <v/>
      </c>
      <c r="I228" t="s">
        <v>6194</v>
      </c>
      <c r="J228" t="s">
        <v>6194</v>
      </c>
      <c r="K228" t="s">
        <v>6194</v>
      </c>
      <c r="L228" t="s">
        <v>6194</v>
      </c>
      <c r="M228" t="s">
        <v>6194</v>
      </c>
      <c r="N228" t="s">
        <v>6194</v>
      </c>
      <c r="O228" t="s">
        <v>6194</v>
      </c>
      <c r="P228" t="s">
        <v>6194</v>
      </c>
      <c r="Q228" t="s">
        <v>6194</v>
      </c>
      <c r="R228" t="s">
        <v>6194</v>
      </c>
      <c r="S228" t="s">
        <v>6194</v>
      </c>
      <c r="T228" t="s">
        <v>6194</v>
      </c>
      <c r="U228" t="s">
        <v>6194</v>
      </c>
      <c r="V228" t="s">
        <v>6194</v>
      </c>
      <c r="W228" t="s">
        <v>6194</v>
      </c>
      <c r="X228" t="s">
        <v>6194</v>
      </c>
      <c r="Y228" t="s">
        <v>6194</v>
      </c>
      <c r="Z228" t="s">
        <v>6194</v>
      </c>
      <c r="AA228" t="s">
        <v>6194</v>
      </c>
      <c r="AB228" t="s">
        <v>6194</v>
      </c>
      <c r="AC228" t="s">
        <v>6194</v>
      </c>
      <c r="AD228" t="s">
        <v>6194</v>
      </c>
      <c r="AE228" t="s">
        <v>6194</v>
      </c>
      <c r="AF228" t="s">
        <v>6194</v>
      </c>
      <c r="AG228" t="s">
        <v>6194</v>
      </c>
      <c r="AH228" t="s">
        <v>6194</v>
      </c>
      <c r="AI228" t="s">
        <v>6194</v>
      </c>
      <c r="AJ228" t="s">
        <v>6194</v>
      </c>
      <c r="AK228" t="s">
        <v>6194</v>
      </c>
      <c r="AL228" t="s">
        <v>6194</v>
      </c>
      <c r="AM228" t="s">
        <v>6194</v>
      </c>
      <c r="AN228" t="s">
        <v>6194</v>
      </c>
      <c r="AO228" t="s">
        <v>6194</v>
      </c>
      <c r="AP228" t="s">
        <v>6194</v>
      </c>
      <c r="AQ228" t="s">
        <v>6194</v>
      </c>
      <c r="AR228" t="s">
        <v>6194</v>
      </c>
      <c r="AS228" t="s">
        <v>6194</v>
      </c>
      <c r="AT228" t="s">
        <v>6194</v>
      </c>
      <c r="AU228" t="s">
        <v>6194</v>
      </c>
      <c r="AV228" t="s">
        <v>6194</v>
      </c>
      <c r="AW228" t="s">
        <v>6194</v>
      </c>
      <c r="AX228" t="s">
        <v>6194</v>
      </c>
      <c r="AY228" t="s">
        <v>6194</v>
      </c>
      <c r="AZ228" t="s">
        <v>6194</v>
      </c>
      <c r="BA228" t="s">
        <v>6194</v>
      </c>
      <c r="BB228" t="s">
        <v>6194</v>
      </c>
    </row>
    <row r="229" spans="1:54">
      <c r="A229" t="s">
        <v>6198</v>
      </c>
      <c r="B229">
        <v>8000</v>
      </c>
      <c r="C229">
        <v>1996</v>
      </c>
      <c r="D229" t="s">
        <v>6194</v>
      </c>
      <c r="E229" t="s">
        <v>6194</v>
      </c>
      <c r="F229" t="s">
        <v>6194</v>
      </c>
      <c r="G229" t="s">
        <v>6194</v>
      </c>
      <c r="H229" t="str">
        <f t="shared" si="3"/>
        <v/>
      </c>
      <c r="I229" t="s">
        <v>6194</v>
      </c>
      <c r="J229" t="s">
        <v>6194</v>
      </c>
      <c r="K229" t="s">
        <v>6194</v>
      </c>
      <c r="L229" t="s">
        <v>6194</v>
      </c>
      <c r="M229" t="s">
        <v>6194</v>
      </c>
      <c r="N229" t="s">
        <v>6194</v>
      </c>
      <c r="O229" t="s">
        <v>6194</v>
      </c>
      <c r="P229" t="s">
        <v>6194</v>
      </c>
      <c r="Q229" t="s">
        <v>6194</v>
      </c>
      <c r="R229" t="s">
        <v>6194</v>
      </c>
      <c r="S229" t="s">
        <v>6194</v>
      </c>
      <c r="T229" t="s">
        <v>6194</v>
      </c>
      <c r="U229" t="s">
        <v>6194</v>
      </c>
      <c r="V229" t="s">
        <v>6194</v>
      </c>
      <c r="W229" t="s">
        <v>6194</v>
      </c>
      <c r="X229" t="s">
        <v>6194</v>
      </c>
      <c r="Y229" t="s">
        <v>6194</v>
      </c>
      <c r="Z229" t="s">
        <v>6194</v>
      </c>
      <c r="AA229" t="s">
        <v>6194</v>
      </c>
      <c r="AB229" t="s">
        <v>6194</v>
      </c>
      <c r="AC229" t="s">
        <v>6194</v>
      </c>
      <c r="AD229" t="s">
        <v>6194</v>
      </c>
      <c r="AE229" t="s">
        <v>6194</v>
      </c>
      <c r="AF229" t="s">
        <v>6194</v>
      </c>
      <c r="AG229" t="s">
        <v>6194</v>
      </c>
      <c r="AH229" t="s">
        <v>6194</v>
      </c>
      <c r="AI229" t="s">
        <v>6194</v>
      </c>
      <c r="AJ229" t="s">
        <v>6194</v>
      </c>
      <c r="AK229" t="s">
        <v>6194</v>
      </c>
      <c r="AL229" t="s">
        <v>6194</v>
      </c>
      <c r="AM229" t="s">
        <v>6194</v>
      </c>
      <c r="AN229" t="s">
        <v>6194</v>
      </c>
      <c r="AO229" t="s">
        <v>6194</v>
      </c>
      <c r="AP229" t="s">
        <v>6194</v>
      </c>
      <c r="AQ229" t="s">
        <v>6194</v>
      </c>
      <c r="AR229" t="s">
        <v>6194</v>
      </c>
      <c r="AS229" t="s">
        <v>6194</v>
      </c>
      <c r="AT229" t="s">
        <v>6194</v>
      </c>
      <c r="AU229" t="s">
        <v>6194</v>
      </c>
      <c r="AV229" t="s">
        <v>6194</v>
      </c>
      <c r="AW229" t="s">
        <v>6194</v>
      </c>
      <c r="AX229" t="s">
        <v>6194</v>
      </c>
      <c r="AY229" t="s">
        <v>6194</v>
      </c>
      <c r="AZ229" t="s">
        <v>6194</v>
      </c>
      <c r="BA229" t="s">
        <v>6194</v>
      </c>
      <c r="BB229" t="s">
        <v>6194</v>
      </c>
    </row>
    <row r="230" spans="1:54">
      <c r="A230" t="s">
        <v>6198</v>
      </c>
      <c r="B230">
        <v>8000</v>
      </c>
      <c r="C230">
        <v>1997</v>
      </c>
      <c r="D230" t="s">
        <v>6194</v>
      </c>
      <c r="E230" t="s">
        <v>6194</v>
      </c>
      <c r="F230" t="s">
        <v>6194</v>
      </c>
      <c r="G230" t="s">
        <v>6194</v>
      </c>
      <c r="H230" t="str">
        <f t="shared" si="3"/>
        <v/>
      </c>
      <c r="I230" t="s">
        <v>6194</v>
      </c>
      <c r="J230" t="s">
        <v>6194</v>
      </c>
      <c r="K230" t="s">
        <v>6194</v>
      </c>
      <c r="L230" t="s">
        <v>6194</v>
      </c>
      <c r="M230" t="s">
        <v>6194</v>
      </c>
      <c r="N230" t="s">
        <v>6194</v>
      </c>
      <c r="O230" t="s">
        <v>6194</v>
      </c>
      <c r="P230" t="s">
        <v>6194</v>
      </c>
      <c r="Q230" t="s">
        <v>6194</v>
      </c>
      <c r="R230" t="s">
        <v>6194</v>
      </c>
      <c r="S230" t="s">
        <v>6194</v>
      </c>
      <c r="T230" t="s">
        <v>6194</v>
      </c>
      <c r="U230" t="s">
        <v>6194</v>
      </c>
      <c r="V230" t="s">
        <v>6194</v>
      </c>
      <c r="W230" t="s">
        <v>6194</v>
      </c>
      <c r="X230" t="s">
        <v>6194</v>
      </c>
      <c r="Y230" t="s">
        <v>6194</v>
      </c>
      <c r="Z230" t="s">
        <v>6194</v>
      </c>
      <c r="AA230" t="s">
        <v>6194</v>
      </c>
      <c r="AB230" t="s">
        <v>6194</v>
      </c>
      <c r="AC230" t="s">
        <v>6194</v>
      </c>
      <c r="AD230" t="s">
        <v>6194</v>
      </c>
      <c r="AE230" t="s">
        <v>6194</v>
      </c>
      <c r="AF230" t="s">
        <v>6194</v>
      </c>
      <c r="AG230" t="s">
        <v>6194</v>
      </c>
      <c r="AH230" t="s">
        <v>6194</v>
      </c>
      <c r="AI230" t="s">
        <v>6194</v>
      </c>
      <c r="AJ230" t="s">
        <v>6194</v>
      </c>
      <c r="AK230" t="s">
        <v>6194</v>
      </c>
      <c r="AL230" t="s">
        <v>6194</v>
      </c>
      <c r="AM230" t="s">
        <v>6194</v>
      </c>
      <c r="AN230" t="s">
        <v>6194</v>
      </c>
      <c r="AO230" t="s">
        <v>6194</v>
      </c>
      <c r="AP230" t="s">
        <v>6194</v>
      </c>
      <c r="AQ230" t="s">
        <v>6194</v>
      </c>
      <c r="AR230" t="s">
        <v>6194</v>
      </c>
      <c r="AS230" t="s">
        <v>6194</v>
      </c>
      <c r="AT230" t="s">
        <v>6194</v>
      </c>
      <c r="AU230" t="s">
        <v>6194</v>
      </c>
      <c r="AV230" t="s">
        <v>6194</v>
      </c>
      <c r="AW230" t="s">
        <v>6194</v>
      </c>
      <c r="AX230" t="s">
        <v>6194</v>
      </c>
      <c r="AY230" t="s">
        <v>6194</v>
      </c>
      <c r="AZ230" t="s">
        <v>6194</v>
      </c>
      <c r="BA230" t="s">
        <v>6194</v>
      </c>
      <c r="BB230" t="s">
        <v>6194</v>
      </c>
    </row>
    <row r="231" spans="1:54">
      <c r="A231" t="s">
        <v>6198</v>
      </c>
      <c r="B231">
        <v>8000</v>
      </c>
      <c r="C231">
        <v>1998</v>
      </c>
      <c r="D231" t="s">
        <v>6194</v>
      </c>
      <c r="E231" t="s">
        <v>6194</v>
      </c>
      <c r="F231" t="s">
        <v>6194</v>
      </c>
      <c r="G231" t="s">
        <v>6194</v>
      </c>
      <c r="H231" t="str">
        <f t="shared" si="3"/>
        <v/>
      </c>
      <c r="I231" t="s">
        <v>6194</v>
      </c>
      <c r="J231" t="s">
        <v>6194</v>
      </c>
      <c r="K231" t="s">
        <v>6194</v>
      </c>
      <c r="L231" t="s">
        <v>6194</v>
      </c>
      <c r="M231" t="s">
        <v>6194</v>
      </c>
      <c r="N231" t="s">
        <v>6194</v>
      </c>
      <c r="O231" t="s">
        <v>6194</v>
      </c>
      <c r="P231" t="s">
        <v>6194</v>
      </c>
      <c r="Q231" t="s">
        <v>6194</v>
      </c>
      <c r="R231" t="s">
        <v>6194</v>
      </c>
      <c r="S231" t="s">
        <v>6194</v>
      </c>
      <c r="T231" t="s">
        <v>6194</v>
      </c>
      <c r="U231" t="s">
        <v>6194</v>
      </c>
      <c r="V231" t="s">
        <v>6194</v>
      </c>
      <c r="W231" t="s">
        <v>6194</v>
      </c>
      <c r="X231" t="s">
        <v>6194</v>
      </c>
      <c r="Y231" t="s">
        <v>6194</v>
      </c>
      <c r="Z231" t="s">
        <v>6194</v>
      </c>
      <c r="AA231" t="s">
        <v>6194</v>
      </c>
      <c r="AB231" t="s">
        <v>6194</v>
      </c>
      <c r="AC231" t="s">
        <v>6194</v>
      </c>
      <c r="AD231" t="s">
        <v>6194</v>
      </c>
      <c r="AE231" t="s">
        <v>6194</v>
      </c>
      <c r="AF231" t="s">
        <v>6194</v>
      </c>
      <c r="AG231" t="s">
        <v>6194</v>
      </c>
      <c r="AH231" t="s">
        <v>6194</v>
      </c>
      <c r="AI231" t="s">
        <v>6194</v>
      </c>
      <c r="AJ231" t="s">
        <v>6194</v>
      </c>
      <c r="AK231" t="s">
        <v>6194</v>
      </c>
      <c r="AL231" t="s">
        <v>6194</v>
      </c>
      <c r="AM231" t="s">
        <v>6194</v>
      </c>
      <c r="AN231" t="s">
        <v>6194</v>
      </c>
      <c r="AO231" t="s">
        <v>6194</v>
      </c>
      <c r="AP231" t="s">
        <v>6194</v>
      </c>
      <c r="AQ231" t="s">
        <v>6194</v>
      </c>
      <c r="AR231" t="s">
        <v>6194</v>
      </c>
      <c r="AS231" t="s">
        <v>6194</v>
      </c>
      <c r="AT231" t="s">
        <v>6194</v>
      </c>
      <c r="AU231" t="s">
        <v>6194</v>
      </c>
      <c r="AV231" t="s">
        <v>6194</v>
      </c>
      <c r="AW231" t="s">
        <v>6194</v>
      </c>
      <c r="AX231" t="s">
        <v>6194</v>
      </c>
      <c r="AY231" t="s">
        <v>6194</v>
      </c>
      <c r="AZ231" t="s">
        <v>6194</v>
      </c>
      <c r="BA231" t="s">
        <v>6194</v>
      </c>
      <c r="BB231" t="s">
        <v>6194</v>
      </c>
    </row>
    <row r="232" spans="1:54">
      <c r="A232" t="s">
        <v>6198</v>
      </c>
      <c r="B232">
        <v>8000</v>
      </c>
      <c r="C232">
        <v>1999</v>
      </c>
      <c r="D232" t="s">
        <v>6194</v>
      </c>
      <c r="E232" t="s">
        <v>6194</v>
      </c>
      <c r="F232" t="s">
        <v>6194</v>
      </c>
      <c r="G232" t="s">
        <v>6194</v>
      </c>
      <c r="H232" t="str">
        <f t="shared" si="3"/>
        <v/>
      </c>
      <c r="I232" t="s">
        <v>6194</v>
      </c>
      <c r="J232" t="s">
        <v>6194</v>
      </c>
      <c r="K232" t="s">
        <v>6194</v>
      </c>
      <c r="L232" t="s">
        <v>6194</v>
      </c>
      <c r="M232" t="s">
        <v>6194</v>
      </c>
      <c r="N232" t="s">
        <v>6194</v>
      </c>
      <c r="O232" t="s">
        <v>6194</v>
      </c>
      <c r="P232" t="s">
        <v>6194</v>
      </c>
      <c r="Q232" t="s">
        <v>6194</v>
      </c>
      <c r="R232" t="s">
        <v>6194</v>
      </c>
      <c r="S232" t="s">
        <v>6194</v>
      </c>
      <c r="T232" t="s">
        <v>6194</v>
      </c>
      <c r="U232" t="s">
        <v>6194</v>
      </c>
      <c r="V232" t="s">
        <v>6194</v>
      </c>
      <c r="W232" t="s">
        <v>6194</v>
      </c>
      <c r="X232" t="s">
        <v>6194</v>
      </c>
      <c r="Y232" t="s">
        <v>6194</v>
      </c>
      <c r="Z232" t="s">
        <v>6194</v>
      </c>
      <c r="AA232" t="s">
        <v>6194</v>
      </c>
      <c r="AB232" t="s">
        <v>6194</v>
      </c>
      <c r="AC232" t="s">
        <v>6194</v>
      </c>
      <c r="AD232" t="s">
        <v>6194</v>
      </c>
      <c r="AE232" t="s">
        <v>6194</v>
      </c>
      <c r="AF232" t="s">
        <v>6194</v>
      </c>
      <c r="AG232" t="s">
        <v>6194</v>
      </c>
      <c r="AH232" t="s">
        <v>6194</v>
      </c>
      <c r="AI232" t="s">
        <v>6194</v>
      </c>
      <c r="AJ232" t="s">
        <v>6194</v>
      </c>
      <c r="AK232" t="s">
        <v>6194</v>
      </c>
      <c r="AL232" t="s">
        <v>6194</v>
      </c>
      <c r="AM232" t="s">
        <v>6194</v>
      </c>
      <c r="AN232" t="s">
        <v>6194</v>
      </c>
      <c r="AO232" t="s">
        <v>6194</v>
      </c>
      <c r="AP232" t="s">
        <v>6194</v>
      </c>
      <c r="AQ232" t="s">
        <v>6194</v>
      </c>
      <c r="AR232" t="s">
        <v>6194</v>
      </c>
      <c r="AS232" t="s">
        <v>6194</v>
      </c>
      <c r="AT232" t="s">
        <v>6194</v>
      </c>
      <c r="AU232" t="s">
        <v>6194</v>
      </c>
      <c r="AV232" t="s">
        <v>6194</v>
      </c>
      <c r="AW232" t="s">
        <v>6194</v>
      </c>
      <c r="AX232" t="s">
        <v>6194</v>
      </c>
      <c r="AY232" t="s">
        <v>6194</v>
      </c>
      <c r="AZ232" t="s">
        <v>6194</v>
      </c>
      <c r="BA232" t="s">
        <v>6194</v>
      </c>
      <c r="BB232" t="s">
        <v>6194</v>
      </c>
    </row>
    <row r="233" spans="1:54">
      <c r="A233" t="s">
        <v>6198</v>
      </c>
      <c r="B233">
        <v>8000</v>
      </c>
      <c r="C233">
        <v>2000</v>
      </c>
      <c r="D233" t="s">
        <v>6194</v>
      </c>
      <c r="E233" t="s">
        <v>6194</v>
      </c>
      <c r="F233" t="s">
        <v>6194</v>
      </c>
      <c r="G233" t="s">
        <v>6194</v>
      </c>
      <c r="H233" t="str">
        <f t="shared" si="3"/>
        <v/>
      </c>
      <c r="I233" t="s">
        <v>6194</v>
      </c>
      <c r="J233" t="s">
        <v>6194</v>
      </c>
      <c r="K233" t="s">
        <v>6194</v>
      </c>
      <c r="L233" t="s">
        <v>6194</v>
      </c>
      <c r="M233" t="s">
        <v>6194</v>
      </c>
      <c r="N233" t="s">
        <v>6194</v>
      </c>
      <c r="O233" t="s">
        <v>6194</v>
      </c>
      <c r="P233" t="s">
        <v>6194</v>
      </c>
      <c r="Q233" t="s">
        <v>6194</v>
      </c>
      <c r="R233" t="s">
        <v>6194</v>
      </c>
      <c r="S233" t="s">
        <v>6194</v>
      </c>
      <c r="T233" t="s">
        <v>6194</v>
      </c>
      <c r="U233" t="s">
        <v>6194</v>
      </c>
      <c r="V233" t="s">
        <v>6194</v>
      </c>
      <c r="W233" t="s">
        <v>6194</v>
      </c>
      <c r="X233" t="s">
        <v>6194</v>
      </c>
      <c r="Y233" t="s">
        <v>6194</v>
      </c>
      <c r="Z233" t="s">
        <v>6194</v>
      </c>
      <c r="AA233" t="s">
        <v>6194</v>
      </c>
      <c r="AB233" t="s">
        <v>6194</v>
      </c>
      <c r="AC233" t="s">
        <v>6194</v>
      </c>
      <c r="AD233" t="s">
        <v>6194</v>
      </c>
      <c r="AE233" t="s">
        <v>6194</v>
      </c>
      <c r="AF233" t="s">
        <v>6194</v>
      </c>
      <c r="AG233" t="s">
        <v>6194</v>
      </c>
      <c r="AH233" t="s">
        <v>6194</v>
      </c>
      <c r="AI233" t="s">
        <v>6194</v>
      </c>
      <c r="AJ233" t="s">
        <v>6194</v>
      </c>
      <c r="AK233" t="s">
        <v>6194</v>
      </c>
      <c r="AL233" t="s">
        <v>6194</v>
      </c>
      <c r="AM233" t="s">
        <v>6194</v>
      </c>
      <c r="AN233" t="s">
        <v>6194</v>
      </c>
      <c r="AO233" t="s">
        <v>6194</v>
      </c>
      <c r="AP233" t="s">
        <v>6194</v>
      </c>
      <c r="AQ233" t="s">
        <v>6194</v>
      </c>
      <c r="AR233" t="s">
        <v>6194</v>
      </c>
      <c r="AS233" t="s">
        <v>6194</v>
      </c>
      <c r="AT233" t="s">
        <v>6194</v>
      </c>
      <c r="AU233" t="s">
        <v>6194</v>
      </c>
      <c r="AV233" t="s">
        <v>6194</v>
      </c>
      <c r="AW233" t="s">
        <v>6194</v>
      </c>
      <c r="AX233" t="s">
        <v>6194</v>
      </c>
      <c r="AY233" t="s">
        <v>6194</v>
      </c>
      <c r="AZ233" t="s">
        <v>6194</v>
      </c>
      <c r="BA233" t="s">
        <v>6194</v>
      </c>
      <c r="BB233" t="s">
        <v>6194</v>
      </c>
    </row>
    <row r="234" spans="1:54">
      <c r="A234" t="s">
        <v>6198</v>
      </c>
      <c r="B234">
        <v>8000</v>
      </c>
      <c r="C234">
        <v>2001</v>
      </c>
      <c r="D234" t="s">
        <v>6194</v>
      </c>
      <c r="E234" t="s">
        <v>6194</v>
      </c>
      <c r="F234" t="s">
        <v>6194</v>
      </c>
      <c r="G234" t="s">
        <v>6194</v>
      </c>
      <c r="H234" t="str">
        <f t="shared" si="3"/>
        <v/>
      </c>
      <c r="I234" t="s">
        <v>6194</v>
      </c>
      <c r="J234" t="s">
        <v>6194</v>
      </c>
      <c r="K234" t="s">
        <v>6194</v>
      </c>
      <c r="L234" t="s">
        <v>6194</v>
      </c>
      <c r="M234" t="s">
        <v>6194</v>
      </c>
      <c r="N234" t="s">
        <v>6194</v>
      </c>
      <c r="O234" t="s">
        <v>6194</v>
      </c>
      <c r="P234" t="s">
        <v>6194</v>
      </c>
      <c r="Q234" t="s">
        <v>6194</v>
      </c>
      <c r="R234" t="s">
        <v>6194</v>
      </c>
      <c r="S234" t="s">
        <v>6194</v>
      </c>
      <c r="T234" t="s">
        <v>6194</v>
      </c>
      <c r="U234" t="s">
        <v>6194</v>
      </c>
      <c r="V234" t="s">
        <v>6194</v>
      </c>
      <c r="W234" t="s">
        <v>6194</v>
      </c>
      <c r="X234" t="s">
        <v>6194</v>
      </c>
      <c r="Y234" t="s">
        <v>6194</v>
      </c>
      <c r="Z234" t="s">
        <v>6194</v>
      </c>
      <c r="AA234" t="s">
        <v>6194</v>
      </c>
      <c r="AB234" t="s">
        <v>6194</v>
      </c>
      <c r="AC234" t="s">
        <v>6194</v>
      </c>
      <c r="AD234" t="s">
        <v>6194</v>
      </c>
      <c r="AE234" t="s">
        <v>6194</v>
      </c>
      <c r="AF234" t="s">
        <v>6194</v>
      </c>
      <c r="AG234" t="s">
        <v>6194</v>
      </c>
      <c r="AH234" t="s">
        <v>6194</v>
      </c>
      <c r="AI234" t="s">
        <v>6194</v>
      </c>
      <c r="AJ234" t="s">
        <v>6194</v>
      </c>
      <c r="AK234" t="s">
        <v>6194</v>
      </c>
      <c r="AL234" t="s">
        <v>6194</v>
      </c>
      <c r="AM234" t="s">
        <v>6194</v>
      </c>
      <c r="AN234" t="s">
        <v>6194</v>
      </c>
      <c r="AO234" t="s">
        <v>6194</v>
      </c>
      <c r="AP234" t="s">
        <v>6194</v>
      </c>
      <c r="AQ234" t="s">
        <v>6194</v>
      </c>
      <c r="AR234" t="s">
        <v>6194</v>
      </c>
      <c r="AS234" t="s">
        <v>6194</v>
      </c>
      <c r="AT234" t="s">
        <v>6194</v>
      </c>
      <c r="AU234" t="s">
        <v>6194</v>
      </c>
      <c r="AV234" t="s">
        <v>6194</v>
      </c>
      <c r="AW234" t="s">
        <v>6194</v>
      </c>
      <c r="AX234" t="s">
        <v>6194</v>
      </c>
      <c r="AY234" t="s">
        <v>6194</v>
      </c>
      <c r="AZ234" t="s">
        <v>6194</v>
      </c>
      <c r="BA234" t="s">
        <v>6194</v>
      </c>
      <c r="BB234" t="s">
        <v>6194</v>
      </c>
    </row>
    <row r="235" spans="1:54">
      <c r="A235" t="s">
        <v>6198</v>
      </c>
      <c r="B235">
        <v>8000</v>
      </c>
      <c r="C235">
        <v>2002</v>
      </c>
      <c r="D235" t="s">
        <v>6194</v>
      </c>
      <c r="E235" t="s">
        <v>6194</v>
      </c>
      <c r="F235" t="s">
        <v>6194</v>
      </c>
      <c r="G235" t="s">
        <v>6194</v>
      </c>
      <c r="H235" t="str">
        <f t="shared" si="3"/>
        <v/>
      </c>
      <c r="I235" t="s">
        <v>6194</v>
      </c>
      <c r="J235" t="s">
        <v>6194</v>
      </c>
      <c r="K235" t="s">
        <v>6194</v>
      </c>
      <c r="L235" t="s">
        <v>6194</v>
      </c>
      <c r="M235" t="s">
        <v>6194</v>
      </c>
      <c r="N235" t="s">
        <v>6194</v>
      </c>
      <c r="O235" t="s">
        <v>6194</v>
      </c>
      <c r="P235" t="s">
        <v>6194</v>
      </c>
      <c r="Q235" t="s">
        <v>6194</v>
      </c>
      <c r="R235" t="s">
        <v>6194</v>
      </c>
      <c r="S235" t="s">
        <v>6194</v>
      </c>
      <c r="T235" t="s">
        <v>6194</v>
      </c>
      <c r="U235" t="s">
        <v>6194</v>
      </c>
      <c r="V235" t="s">
        <v>6194</v>
      </c>
      <c r="W235" t="s">
        <v>6194</v>
      </c>
      <c r="X235" t="s">
        <v>6194</v>
      </c>
      <c r="Y235" t="s">
        <v>6194</v>
      </c>
      <c r="Z235" t="s">
        <v>6194</v>
      </c>
      <c r="AA235" t="s">
        <v>6194</v>
      </c>
      <c r="AB235" t="s">
        <v>6194</v>
      </c>
      <c r="AC235" t="s">
        <v>6194</v>
      </c>
      <c r="AD235" t="s">
        <v>6194</v>
      </c>
      <c r="AE235" t="s">
        <v>6194</v>
      </c>
      <c r="AF235" t="s">
        <v>6194</v>
      </c>
      <c r="AG235" t="s">
        <v>6194</v>
      </c>
      <c r="AH235" t="s">
        <v>6194</v>
      </c>
      <c r="AI235" t="s">
        <v>6194</v>
      </c>
      <c r="AJ235" t="s">
        <v>6194</v>
      </c>
      <c r="AK235" t="s">
        <v>6194</v>
      </c>
      <c r="AL235" t="s">
        <v>6194</v>
      </c>
      <c r="AM235" t="s">
        <v>6194</v>
      </c>
      <c r="AN235" t="s">
        <v>6194</v>
      </c>
      <c r="AO235" t="s">
        <v>6194</v>
      </c>
      <c r="AP235" t="s">
        <v>6194</v>
      </c>
      <c r="AQ235" t="s">
        <v>6194</v>
      </c>
      <c r="AR235" t="s">
        <v>6194</v>
      </c>
      <c r="AS235" t="s">
        <v>6194</v>
      </c>
      <c r="AT235" t="s">
        <v>6194</v>
      </c>
      <c r="AU235" t="s">
        <v>6194</v>
      </c>
      <c r="AV235" t="s">
        <v>6194</v>
      </c>
      <c r="AW235" t="s">
        <v>6194</v>
      </c>
      <c r="AX235" t="s">
        <v>6194</v>
      </c>
      <c r="AY235" t="s">
        <v>6194</v>
      </c>
      <c r="AZ235" t="s">
        <v>6194</v>
      </c>
      <c r="BA235" t="s">
        <v>6194</v>
      </c>
      <c r="BB235" t="s">
        <v>6194</v>
      </c>
    </row>
    <row r="236" spans="1:54">
      <c r="A236" t="s">
        <v>6198</v>
      </c>
      <c r="B236">
        <v>8000</v>
      </c>
      <c r="C236">
        <v>2003</v>
      </c>
      <c r="D236" t="s">
        <v>6194</v>
      </c>
      <c r="E236" t="s">
        <v>6194</v>
      </c>
      <c r="F236" t="s">
        <v>6194</v>
      </c>
      <c r="G236" t="s">
        <v>6194</v>
      </c>
      <c r="H236" t="str">
        <f t="shared" si="3"/>
        <v/>
      </c>
      <c r="I236" t="s">
        <v>6194</v>
      </c>
      <c r="J236" t="s">
        <v>6194</v>
      </c>
      <c r="K236" t="s">
        <v>6194</v>
      </c>
      <c r="L236" t="s">
        <v>6194</v>
      </c>
      <c r="M236" t="s">
        <v>6194</v>
      </c>
      <c r="N236" t="s">
        <v>6194</v>
      </c>
      <c r="O236" t="s">
        <v>6194</v>
      </c>
      <c r="P236" t="s">
        <v>6194</v>
      </c>
      <c r="Q236" t="s">
        <v>6194</v>
      </c>
      <c r="R236" t="s">
        <v>6194</v>
      </c>
      <c r="S236" t="s">
        <v>6194</v>
      </c>
      <c r="T236" t="s">
        <v>6194</v>
      </c>
      <c r="U236" t="s">
        <v>6194</v>
      </c>
      <c r="V236" t="s">
        <v>6194</v>
      </c>
      <c r="W236" t="s">
        <v>6194</v>
      </c>
      <c r="X236" t="s">
        <v>6194</v>
      </c>
      <c r="Y236" t="s">
        <v>6194</v>
      </c>
      <c r="Z236" t="s">
        <v>6194</v>
      </c>
      <c r="AA236" t="s">
        <v>6194</v>
      </c>
      <c r="AB236" t="s">
        <v>6194</v>
      </c>
      <c r="AC236" t="s">
        <v>6194</v>
      </c>
      <c r="AD236" t="s">
        <v>6194</v>
      </c>
      <c r="AE236" t="s">
        <v>6194</v>
      </c>
      <c r="AF236" t="s">
        <v>6194</v>
      </c>
      <c r="AG236" t="s">
        <v>6194</v>
      </c>
      <c r="AH236" t="s">
        <v>6194</v>
      </c>
      <c r="AI236" t="s">
        <v>6194</v>
      </c>
      <c r="AJ236" t="s">
        <v>6194</v>
      </c>
      <c r="AK236" t="s">
        <v>6194</v>
      </c>
      <c r="AL236" t="s">
        <v>6194</v>
      </c>
      <c r="AM236" t="s">
        <v>6194</v>
      </c>
      <c r="AN236" t="s">
        <v>6194</v>
      </c>
      <c r="AO236" t="s">
        <v>6194</v>
      </c>
      <c r="AP236" t="s">
        <v>6194</v>
      </c>
      <c r="AQ236" t="s">
        <v>6194</v>
      </c>
      <c r="AR236" t="s">
        <v>6194</v>
      </c>
      <c r="AS236" t="s">
        <v>6194</v>
      </c>
      <c r="AT236" t="s">
        <v>6194</v>
      </c>
      <c r="AU236" t="s">
        <v>6194</v>
      </c>
      <c r="AV236" t="s">
        <v>6194</v>
      </c>
      <c r="AW236" t="s">
        <v>6194</v>
      </c>
      <c r="AX236" t="s">
        <v>6194</v>
      </c>
      <c r="AY236" t="s">
        <v>6194</v>
      </c>
      <c r="AZ236" t="s">
        <v>6194</v>
      </c>
      <c r="BA236" t="s">
        <v>6194</v>
      </c>
      <c r="BB236" t="s">
        <v>6194</v>
      </c>
    </row>
    <row r="237" spans="1:54">
      <c r="A237" t="s">
        <v>6198</v>
      </c>
      <c r="B237">
        <v>8000</v>
      </c>
      <c r="C237">
        <v>2004</v>
      </c>
      <c r="D237" t="s">
        <v>6194</v>
      </c>
      <c r="E237" t="s">
        <v>6194</v>
      </c>
      <c r="F237" t="s">
        <v>6194</v>
      </c>
      <c r="G237" t="s">
        <v>6194</v>
      </c>
      <c r="H237" t="str">
        <f t="shared" si="3"/>
        <v/>
      </c>
      <c r="I237" t="s">
        <v>6194</v>
      </c>
      <c r="J237" t="s">
        <v>6194</v>
      </c>
      <c r="K237" t="s">
        <v>6194</v>
      </c>
      <c r="L237" t="s">
        <v>6194</v>
      </c>
      <c r="M237" t="s">
        <v>6194</v>
      </c>
      <c r="N237" t="s">
        <v>6194</v>
      </c>
      <c r="O237" t="s">
        <v>6194</v>
      </c>
      <c r="P237" t="s">
        <v>6194</v>
      </c>
      <c r="Q237" t="s">
        <v>6194</v>
      </c>
      <c r="R237" t="s">
        <v>6194</v>
      </c>
      <c r="S237" t="s">
        <v>6194</v>
      </c>
      <c r="T237" t="s">
        <v>6194</v>
      </c>
      <c r="U237" t="s">
        <v>6194</v>
      </c>
      <c r="V237" t="s">
        <v>6194</v>
      </c>
      <c r="W237" t="s">
        <v>6194</v>
      </c>
      <c r="X237" t="s">
        <v>6194</v>
      </c>
      <c r="Y237" t="s">
        <v>6194</v>
      </c>
      <c r="Z237" t="s">
        <v>6194</v>
      </c>
      <c r="AA237" t="s">
        <v>6194</v>
      </c>
      <c r="AB237" t="s">
        <v>6194</v>
      </c>
      <c r="AC237" t="s">
        <v>6194</v>
      </c>
      <c r="AD237" t="s">
        <v>6194</v>
      </c>
      <c r="AE237" t="s">
        <v>6194</v>
      </c>
      <c r="AF237" t="s">
        <v>6194</v>
      </c>
      <c r="AG237" t="s">
        <v>6194</v>
      </c>
      <c r="AH237" t="s">
        <v>6194</v>
      </c>
      <c r="AI237" t="s">
        <v>6194</v>
      </c>
      <c r="AJ237" t="s">
        <v>6194</v>
      </c>
      <c r="AK237" t="s">
        <v>6194</v>
      </c>
      <c r="AL237" t="s">
        <v>6194</v>
      </c>
      <c r="AM237" t="s">
        <v>6194</v>
      </c>
      <c r="AN237" t="s">
        <v>6194</v>
      </c>
      <c r="AO237" t="s">
        <v>6194</v>
      </c>
      <c r="AP237" t="s">
        <v>6194</v>
      </c>
      <c r="AQ237" t="s">
        <v>6194</v>
      </c>
      <c r="AR237" t="s">
        <v>6194</v>
      </c>
      <c r="AS237" t="s">
        <v>6194</v>
      </c>
      <c r="AT237" t="s">
        <v>6194</v>
      </c>
      <c r="AU237" t="s">
        <v>6194</v>
      </c>
      <c r="AV237" t="s">
        <v>6194</v>
      </c>
      <c r="AW237" t="s">
        <v>6194</v>
      </c>
      <c r="AX237" t="s">
        <v>6194</v>
      </c>
      <c r="AY237" t="s">
        <v>6194</v>
      </c>
      <c r="AZ237" t="s">
        <v>6194</v>
      </c>
      <c r="BA237" t="s">
        <v>6194</v>
      </c>
      <c r="BB237" t="s">
        <v>6194</v>
      </c>
    </row>
    <row r="238" spans="1:54">
      <c r="A238" t="s">
        <v>6198</v>
      </c>
      <c r="B238">
        <v>8000</v>
      </c>
      <c r="C238">
        <v>2005</v>
      </c>
      <c r="D238" t="s">
        <v>6194</v>
      </c>
      <c r="E238" t="s">
        <v>6194</v>
      </c>
      <c r="F238" t="s">
        <v>6194</v>
      </c>
      <c r="G238" t="s">
        <v>6194</v>
      </c>
      <c r="H238" t="str">
        <f t="shared" si="3"/>
        <v/>
      </c>
      <c r="I238" t="s">
        <v>6194</v>
      </c>
      <c r="J238" t="s">
        <v>6194</v>
      </c>
      <c r="K238" t="s">
        <v>6194</v>
      </c>
      <c r="L238" t="s">
        <v>6194</v>
      </c>
      <c r="M238" t="s">
        <v>6194</v>
      </c>
      <c r="N238" t="s">
        <v>6194</v>
      </c>
      <c r="O238" t="s">
        <v>6194</v>
      </c>
      <c r="P238" t="s">
        <v>6194</v>
      </c>
      <c r="Q238" t="s">
        <v>6194</v>
      </c>
      <c r="R238" t="s">
        <v>6194</v>
      </c>
      <c r="S238" t="s">
        <v>6194</v>
      </c>
      <c r="T238" t="s">
        <v>6194</v>
      </c>
      <c r="U238" t="s">
        <v>6194</v>
      </c>
      <c r="V238" t="s">
        <v>6194</v>
      </c>
      <c r="W238" t="s">
        <v>6194</v>
      </c>
      <c r="X238" t="s">
        <v>6194</v>
      </c>
      <c r="Y238" t="s">
        <v>6194</v>
      </c>
      <c r="Z238" t="s">
        <v>6194</v>
      </c>
      <c r="AA238" t="s">
        <v>6194</v>
      </c>
      <c r="AB238" t="s">
        <v>6194</v>
      </c>
      <c r="AC238" t="s">
        <v>6194</v>
      </c>
      <c r="AD238" t="s">
        <v>6194</v>
      </c>
      <c r="AE238" t="s">
        <v>6194</v>
      </c>
      <c r="AF238" t="s">
        <v>6194</v>
      </c>
      <c r="AG238" t="s">
        <v>6194</v>
      </c>
      <c r="AH238" t="s">
        <v>6194</v>
      </c>
      <c r="AI238" t="s">
        <v>6194</v>
      </c>
      <c r="AJ238" t="s">
        <v>6194</v>
      </c>
      <c r="AK238" t="s">
        <v>6194</v>
      </c>
      <c r="AL238" t="s">
        <v>6194</v>
      </c>
      <c r="AM238" t="s">
        <v>6194</v>
      </c>
      <c r="AN238" t="s">
        <v>6194</v>
      </c>
      <c r="AO238" t="s">
        <v>6194</v>
      </c>
      <c r="AP238" t="s">
        <v>6194</v>
      </c>
      <c r="AQ238" t="s">
        <v>6194</v>
      </c>
      <c r="AR238" t="s">
        <v>6194</v>
      </c>
      <c r="AS238" t="s">
        <v>6194</v>
      </c>
      <c r="AT238" t="s">
        <v>6194</v>
      </c>
      <c r="AU238" t="s">
        <v>6194</v>
      </c>
      <c r="AV238" t="s">
        <v>6194</v>
      </c>
      <c r="AW238" t="s">
        <v>6194</v>
      </c>
      <c r="AX238" t="s">
        <v>6194</v>
      </c>
      <c r="AY238" t="s">
        <v>6194</v>
      </c>
      <c r="AZ238" t="s">
        <v>6194</v>
      </c>
      <c r="BA238" t="s">
        <v>6194</v>
      </c>
      <c r="BB238" t="s">
        <v>6194</v>
      </c>
    </row>
    <row r="239" spans="1:54">
      <c r="A239" t="s">
        <v>6198</v>
      </c>
      <c r="B239">
        <v>8000</v>
      </c>
      <c r="C239">
        <v>2006</v>
      </c>
      <c r="D239" t="s">
        <v>6194</v>
      </c>
      <c r="E239" t="s">
        <v>6194</v>
      </c>
      <c r="F239" t="s">
        <v>6194</v>
      </c>
      <c r="G239" t="s">
        <v>6194</v>
      </c>
      <c r="H239" t="str">
        <f t="shared" si="3"/>
        <v/>
      </c>
      <c r="I239" t="s">
        <v>6194</v>
      </c>
      <c r="J239" t="s">
        <v>6194</v>
      </c>
      <c r="K239" t="s">
        <v>6194</v>
      </c>
      <c r="L239" t="s">
        <v>6194</v>
      </c>
      <c r="M239" t="s">
        <v>6194</v>
      </c>
      <c r="N239" t="s">
        <v>6194</v>
      </c>
      <c r="O239" t="s">
        <v>6194</v>
      </c>
      <c r="P239" t="s">
        <v>6194</v>
      </c>
      <c r="Q239" t="s">
        <v>6194</v>
      </c>
      <c r="R239" t="s">
        <v>6194</v>
      </c>
      <c r="S239" t="s">
        <v>6194</v>
      </c>
      <c r="T239" t="s">
        <v>6194</v>
      </c>
      <c r="U239" t="s">
        <v>6194</v>
      </c>
      <c r="V239" t="s">
        <v>6194</v>
      </c>
      <c r="W239" t="s">
        <v>6194</v>
      </c>
      <c r="X239" t="s">
        <v>6194</v>
      </c>
      <c r="Y239" t="s">
        <v>6194</v>
      </c>
      <c r="Z239" t="s">
        <v>6194</v>
      </c>
      <c r="AA239" t="s">
        <v>6194</v>
      </c>
      <c r="AB239" t="s">
        <v>6194</v>
      </c>
      <c r="AC239" t="s">
        <v>6194</v>
      </c>
      <c r="AD239" t="s">
        <v>6194</v>
      </c>
      <c r="AE239" t="s">
        <v>6194</v>
      </c>
      <c r="AF239" t="s">
        <v>6194</v>
      </c>
      <c r="AG239" t="s">
        <v>6194</v>
      </c>
      <c r="AH239" t="s">
        <v>6194</v>
      </c>
      <c r="AI239" t="s">
        <v>6194</v>
      </c>
      <c r="AJ239" t="s">
        <v>6194</v>
      </c>
      <c r="AK239" t="s">
        <v>6194</v>
      </c>
      <c r="AL239" t="s">
        <v>6194</v>
      </c>
      <c r="AM239" t="s">
        <v>6194</v>
      </c>
      <c r="AN239" t="s">
        <v>6194</v>
      </c>
      <c r="AO239" t="s">
        <v>6194</v>
      </c>
      <c r="AP239" t="s">
        <v>6194</v>
      </c>
      <c r="AQ239" t="s">
        <v>6194</v>
      </c>
      <c r="AR239" t="s">
        <v>6194</v>
      </c>
      <c r="AS239" t="s">
        <v>6194</v>
      </c>
      <c r="AT239" t="s">
        <v>6194</v>
      </c>
      <c r="AU239" t="s">
        <v>6194</v>
      </c>
      <c r="AV239" t="s">
        <v>6194</v>
      </c>
      <c r="AW239" t="s">
        <v>6194</v>
      </c>
      <c r="AX239" t="s">
        <v>6194</v>
      </c>
      <c r="AY239" t="s">
        <v>6194</v>
      </c>
      <c r="AZ239" t="s">
        <v>6194</v>
      </c>
      <c r="BA239" t="s">
        <v>6194</v>
      </c>
      <c r="BB239" t="s">
        <v>6194</v>
      </c>
    </row>
    <row r="240" spans="1:54">
      <c r="A240" t="s">
        <v>6198</v>
      </c>
      <c r="B240">
        <v>8000</v>
      </c>
      <c r="C240">
        <v>2007</v>
      </c>
      <c r="D240" t="s">
        <v>6194</v>
      </c>
      <c r="E240" t="s">
        <v>6194</v>
      </c>
      <c r="F240" t="s">
        <v>6194</v>
      </c>
      <c r="G240" t="s">
        <v>6194</v>
      </c>
      <c r="H240" t="str">
        <f t="shared" si="3"/>
        <v/>
      </c>
      <c r="I240" t="s">
        <v>6194</v>
      </c>
      <c r="J240" t="s">
        <v>6194</v>
      </c>
      <c r="K240" t="s">
        <v>6194</v>
      </c>
      <c r="L240" t="s">
        <v>6194</v>
      </c>
      <c r="M240" t="s">
        <v>6194</v>
      </c>
      <c r="N240" t="s">
        <v>6194</v>
      </c>
      <c r="O240" t="s">
        <v>6194</v>
      </c>
      <c r="P240" t="s">
        <v>6194</v>
      </c>
      <c r="Q240" t="s">
        <v>6194</v>
      </c>
      <c r="R240" t="s">
        <v>6194</v>
      </c>
      <c r="S240" t="s">
        <v>6194</v>
      </c>
      <c r="T240" t="s">
        <v>6194</v>
      </c>
      <c r="U240" t="s">
        <v>6194</v>
      </c>
      <c r="V240" t="s">
        <v>6194</v>
      </c>
      <c r="W240" t="s">
        <v>6194</v>
      </c>
      <c r="X240" t="s">
        <v>6194</v>
      </c>
      <c r="Y240" t="s">
        <v>6194</v>
      </c>
      <c r="Z240" t="s">
        <v>6194</v>
      </c>
      <c r="AA240" t="s">
        <v>6194</v>
      </c>
      <c r="AB240" t="s">
        <v>6194</v>
      </c>
      <c r="AC240" t="s">
        <v>6194</v>
      </c>
      <c r="AD240" t="s">
        <v>6194</v>
      </c>
      <c r="AE240" t="s">
        <v>6194</v>
      </c>
      <c r="AF240" t="s">
        <v>6194</v>
      </c>
      <c r="AG240" t="s">
        <v>6194</v>
      </c>
      <c r="AH240" t="s">
        <v>6194</v>
      </c>
      <c r="AI240" t="s">
        <v>6194</v>
      </c>
      <c r="AJ240" t="s">
        <v>6194</v>
      </c>
      <c r="AK240" t="s">
        <v>6194</v>
      </c>
      <c r="AL240" t="s">
        <v>6194</v>
      </c>
      <c r="AM240" t="s">
        <v>6194</v>
      </c>
      <c r="AN240" t="s">
        <v>6194</v>
      </c>
      <c r="AO240" t="s">
        <v>6194</v>
      </c>
      <c r="AP240" t="s">
        <v>6194</v>
      </c>
      <c r="AQ240" t="s">
        <v>6194</v>
      </c>
      <c r="AR240" t="s">
        <v>6194</v>
      </c>
      <c r="AS240" t="s">
        <v>6194</v>
      </c>
      <c r="AT240" t="s">
        <v>6194</v>
      </c>
      <c r="AU240" t="s">
        <v>6194</v>
      </c>
      <c r="AV240" t="s">
        <v>6194</v>
      </c>
      <c r="AW240" t="s">
        <v>6194</v>
      </c>
      <c r="AX240" t="s">
        <v>6194</v>
      </c>
      <c r="AY240" t="s">
        <v>6194</v>
      </c>
      <c r="AZ240" t="s">
        <v>6194</v>
      </c>
      <c r="BA240" t="s">
        <v>6194</v>
      </c>
      <c r="BB240" t="s">
        <v>6194</v>
      </c>
    </row>
    <row r="241" spans="1:54">
      <c r="A241" t="s">
        <v>6198</v>
      </c>
      <c r="B241">
        <v>8000</v>
      </c>
      <c r="C241">
        <v>2008</v>
      </c>
      <c r="D241" t="s">
        <v>6194</v>
      </c>
      <c r="E241" t="s">
        <v>6194</v>
      </c>
      <c r="F241" t="s">
        <v>6194</v>
      </c>
      <c r="G241" t="s">
        <v>6194</v>
      </c>
      <c r="H241" t="str">
        <f t="shared" si="3"/>
        <v/>
      </c>
      <c r="I241" t="s">
        <v>6194</v>
      </c>
      <c r="J241" t="s">
        <v>6194</v>
      </c>
      <c r="K241" t="s">
        <v>6194</v>
      </c>
      <c r="L241" t="s">
        <v>6194</v>
      </c>
      <c r="M241" t="s">
        <v>6194</v>
      </c>
      <c r="N241" t="s">
        <v>6194</v>
      </c>
      <c r="O241" t="s">
        <v>6194</v>
      </c>
      <c r="P241" t="s">
        <v>6194</v>
      </c>
      <c r="Q241" t="s">
        <v>6194</v>
      </c>
      <c r="R241" t="s">
        <v>6194</v>
      </c>
      <c r="S241" t="s">
        <v>6194</v>
      </c>
      <c r="T241" t="s">
        <v>6194</v>
      </c>
      <c r="U241" t="s">
        <v>6194</v>
      </c>
      <c r="V241" t="s">
        <v>6194</v>
      </c>
      <c r="W241" t="s">
        <v>6194</v>
      </c>
      <c r="X241" t="s">
        <v>6194</v>
      </c>
      <c r="Y241" t="s">
        <v>6194</v>
      </c>
      <c r="Z241" t="s">
        <v>6194</v>
      </c>
      <c r="AA241" t="s">
        <v>6194</v>
      </c>
      <c r="AB241" t="s">
        <v>6194</v>
      </c>
      <c r="AC241" t="s">
        <v>6194</v>
      </c>
      <c r="AD241" t="s">
        <v>6194</v>
      </c>
      <c r="AE241" t="s">
        <v>6194</v>
      </c>
      <c r="AF241" t="s">
        <v>6194</v>
      </c>
      <c r="AG241" t="s">
        <v>6194</v>
      </c>
      <c r="AH241" t="s">
        <v>6194</v>
      </c>
      <c r="AI241" t="s">
        <v>6194</v>
      </c>
      <c r="AJ241" t="s">
        <v>6194</v>
      </c>
      <c r="AK241" t="s">
        <v>6194</v>
      </c>
      <c r="AL241" t="s">
        <v>6194</v>
      </c>
      <c r="AM241" t="s">
        <v>6194</v>
      </c>
      <c r="AN241" t="s">
        <v>6194</v>
      </c>
      <c r="AO241" t="s">
        <v>6194</v>
      </c>
      <c r="AP241" t="s">
        <v>6194</v>
      </c>
      <c r="AQ241" t="s">
        <v>6194</v>
      </c>
      <c r="AR241" t="s">
        <v>6194</v>
      </c>
      <c r="AS241" t="s">
        <v>6194</v>
      </c>
      <c r="AT241" t="s">
        <v>6194</v>
      </c>
      <c r="AU241" t="s">
        <v>6194</v>
      </c>
      <c r="AV241" t="s">
        <v>6194</v>
      </c>
      <c r="AW241" t="s">
        <v>6194</v>
      </c>
      <c r="AX241" t="s">
        <v>6194</v>
      </c>
      <c r="AY241" t="s">
        <v>6194</v>
      </c>
      <c r="AZ241" t="s">
        <v>6194</v>
      </c>
      <c r="BA241" t="s">
        <v>6194</v>
      </c>
      <c r="BB241" t="s">
        <v>6194</v>
      </c>
    </row>
    <row r="242" spans="1:54">
      <c r="A242" t="s">
        <v>6198</v>
      </c>
      <c r="B242">
        <v>8000</v>
      </c>
      <c r="C242">
        <v>2009</v>
      </c>
      <c r="D242" t="s">
        <v>6194</v>
      </c>
      <c r="E242" t="s">
        <v>6194</v>
      </c>
      <c r="F242" t="s">
        <v>6194</v>
      </c>
      <c r="G242" t="s">
        <v>6194</v>
      </c>
      <c r="H242" t="str">
        <f t="shared" si="3"/>
        <v/>
      </c>
      <c r="I242" t="s">
        <v>6194</v>
      </c>
      <c r="J242" t="s">
        <v>6194</v>
      </c>
      <c r="K242" t="s">
        <v>6194</v>
      </c>
      <c r="L242" t="s">
        <v>6194</v>
      </c>
      <c r="M242" t="s">
        <v>6194</v>
      </c>
      <c r="N242" t="s">
        <v>6194</v>
      </c>
      <c r="O242" t="s">
        <v>6194</v>
      </c>
      <c r="P242" t="s">
        <v>6194</v>
      </c>
      <c r="Q242" t="s">
        <v>6194</v>
      </c>
      <c r="R242" t="s">
        <v>6194</v>
      </c>
      <c r="S242" t="s">
        <v>6194</v>
      </c>
      <c r="T242" t="s">
        <v>6194</v>
      </c>
      <c r="U242" t="s">
        <v>6194</v>
      </c>
      <c r="V242" t="s">
        <v>6194</v>
      </c>
      <c r="W242" t="s">
        <v>6194</v>
      </c>
      <c r="X242" t="s">
        <v>6194</v>
      </c>
      <c r="Y242" t="s">
        <v>6194</v>
      </c>
      <c r="Z242" t="s">
        <v>6194</v>
      </c>
      <c r="AA242" t="s">
        <v>6194</v>
      </c>
      <c r="AB242" t="s">
        <v>6194</v>
      </c>
      <c r="AC242" t="s">
        <v>6194</v>
      </c>
      <c r="AD242" t="s">
        <v>6194</v>
      </c>
      <c r="AE242" t="s">
        <v>6194</v>
      </c>
      <c r="AF242" t="s">
        <v>6194</v>
      </c>
      <c r="AG242" t="s">
        <v>6194</v>
      </c>
      <c r="AH242" t="s">
        <v>6194</v>
      </c>
      <c r="AI242" t="s">
        <v>6194</v>
      </c>
      <c r="AJ242" t="s">
        <v>6194</v>
      </c>
      <c r="AK242" t="s">
        <v>6194</v>
      </c>
      <c r="AL242" t="s">
        <v>6194</v>
      </c>
      <c r="AM242" t="s">
        <v>6194</v>
      </c>
      <c r="AN242" t="s">
        <v>6194</v>
      </c>
      <c r="AO242" t="s">
        <v>6194</v>
      </c>
      <c r="AP242" t="s">
        <v>6194</v>
      </c>
      <c r="AQ242" t="s">
        <v>6194</v>
      </c>
      <c r="AR242" t="s">
        <v>6194</v>
      </c>
      <c r="AS242" t="s">
        <v>6194</v>
      </c>
      <c r="AT242" t="s">
        <v>6194</v>
      </c>
      <c r="AU242" t="s">
        <v>6194</v>
      </c>
      <c r="AV242" t="s">
        <v>6194</v>
      </c>
      <c r="AW242" t="s">
        <v>6194</v>
      </c>
      <c r="AX242" t="s">
        <v>6194</v>
      </c>
      <c r="AY242" t="s">
        <v>6194</v>
      </c>
      <c r="AZ242" t="s">
        <v>6194</v>
      </c>
      <c r="BA242" t="s">
        <v>6194</v>
      </c>
      <c r="BB242" t="s">
        <v>6194</v>
      </c>
    </row>
    <row r="243" spans="1:54">
      <c r="A243" t="s">
        <v>6198</v>
      </c>
      <c r="B243">
        <v>8000</v>
      </c>
      <c r="C243">
        <v>2010</v>
      </c>
      <c r="D243" t="s">
        <v>6194</v>
      </c>
      <c r="E243" t="s">
        <v>6194</v>
      </c>
      <c r="F243" t="s">
        <v>6194</v>
      </c>
      <c r="G243" t="s">
        <v>6194</v>
      </c>
      <c r="H243" t="str">
        <f t="shared" si="3"/>
        <v/>
      </c>
      <c r="I243" t="s">
        <v>6194</v>
      </c>
      <c r="J243" t="s">
        <v>6194</v>
      </c>
      <c r="K243" t="s">
        <v>6194</v>
      </c>
      <c r="L243" t="s">
        <v>6194</v>
      </c>
      <c r="M243" t="s">
        <v>6194</v>
      </c>
      <c r="N243" t="s">
        <v>6194</v>
      </c>
      <c r="O243" t="s">
        <v>6194</v>
      </c>
      <c r="P243" t="s">
        <v>6194</v>
      </c>
      <c r="Q243" t="s">
        <v>6194</v>
      </c>
      <c r="R243" t="s">
        <v>6194</v>
      </c>
      <c r="S243" t="s">
        <v>6194</v>
      </c>
      <c r="T243" t="s">
        <v>6194</v>
      </c>
      <c r="U243" t="s">
        <v>6194</v>
      </c>
      <c r="V243" t="s">
        <v>6194</v>
      </c>
      <c r="W243" t="s">
        <v>6194</v>
      </c>
      <c r="X243" t="s">
        <v>6194</v>
      </c>
      <c r="Y243" t="s">
        <v>6194</v>
      </c>
      <c r="Z243" t="s">
        <v>6194</v>
      </c>
      <c r="AA243" t="s">
        <v>6194</v>
      </c>
      <c r="AB243" t="s">
        <v>6194</v>
      </c>
      <c r="AC243" t="s">
        <v>6194</v>
      </c>
      <c r="AD243" t="s">
        <v>6194</v>
      </c>
      <c r="AE243" t="s">
        <v>6194</v>
      </c>
      <c r="AF243" t="s">
        <v>6194</v>
      </c>
      <c r="AG243" t="s">
        <v>6194</v>
      </c>
      <c r="AH243" t="s">
        <v>6194</v>
      </c>
      <c r="AI243" t="s">
        <v>6194</v>
      </c>
      <c r="AJ243" t="s">
        <v>6194</v>
      </c>
      <c r="AK243" t="s">
        <v>6194</v>
      </c>
      <c r="AL243" t="s">
        <v>6194</v>
      </c>
      <c r="AM243" t="s">
        <v>6194</v>
      </c>
      <c r="AN243" t="s">
        <v>6194</v>
      </c>
      <c r="AO243" t="s">
        <v>6194</v>
      </c>
      <c r="AP243" t="s">
        <v>6194</v>
      </c>
      <c r="AQ243" t="s">
        <v>6194</v>
      </c>
      <c r="AR243" t="s">
        <v>6194</v>
      </c>
      <c r="AS243" t="s">
        <v>6194</v>
      </c>
      <c r="AT243" t="s">
        <v>6194</v>
      </c>
      <c r="AU243" t="s">
        <v>6194</v>
      </c>
      <c r="AV243" t="s">
        <v>6194</v>
      </c>
      <c r="AW243" t="s">
        <v>6194</v>
      </c>
      <c r="AX243" t="s">
        <v>6194</v>
      </c>
      <c r="AY243" t="s">
        <v>6194</v>
      </c>
      <c r="AZ243" t="s">
        <v>6194</v>
      </c>
      <c r="BA243" t="s">
        <v>6194</v>
      </c>
      <c r="BB243" t="s">
        <v>6194</v>
      </c>
    </row>
    <row r="244" spans="1:54">
      <c r="A244" t="s">
        <v>6198</v>
      </c>
      <c r="B244">
        <v>8000</v>
      </c>
      <c r="C244">
        <v>2011</v>
      </c>
      <c r="D244" t="s">
        <v>6194</v>
      </c>
      <c r="E244" t="s">
        <v>6194</v>
      </c>
      <c r="F244" t="s">
        <v>6194</v>
      </c>
      <c r="G244" t="s">
        <v>6194</v>
      </c>
      <c r="H244" t="str">
        <f t="shared" si="3"/>
        <v/>
      </c>
      <c r="I244" t="s">
        <v>6194</v>
      </c>
      <c r="J244" t="s">
        <v>6194</v>
      </c>
      <c r="K244" t="s">
        <v>6194</v>
      </c>
      <c r="L244" t="s">
        <v>6194</v>
      </c>
      <c r="M244" t="s">
        <v>6194</v>
      </c>
      <c r="N244" t="s">
        <v>6194</v>
      </c>
      <c r="O244" t="s">
        <v>6194</v>
      </c>
      <c r="P244" t="s">
        <v>6194</v>
      </c>
      <c r="Q244" t="s">
        <v>6194</v>
      </c>
      <c r="R244" t="s">
        <v>6194</v>
      </c>
      <c r="S244" t="s">
        <v>6194</v>
      </c>
      <c r="T244" t="s">
        <v>6194</v>
      </c>
      <c r="U244" t="s">
        <v>6194</v>
      </c>
      <c r="V244" t="s">
        <v>6194</v>
      </c>
      <c r="W244" t="s">
        <v>6194</v>
      </c>
      <c r="X244" t="s">
        <v>6194</v>
      </c>
      <c r="Y244" t="s">
        <v>6194</v>
      </c>
      <c r="Z244" t="s">
        <v>6194</v>
      </c>
      <c r="AA244" t="s">
        <v>6194</v>
      </c>
      <c r="AB244" t="s">
        <v>6194</v>
      </c>
      <c r="AC244" t="s">
        <v>6194</v>
      </c>
      <c r="AD244" t="s">
        <v>6194</v>
      </c>
      <c r="AE244" t="s">
        <v>6194</v>
      </c>
      <c r="AF244" t="s">
        <v>6194</v>
      </c>
      <c r="AG244" t="s">
        <v>6194</v>
      </c>
      <c r="AH244" t="s">
        <v>6194</v>
      </c>
      <c r="AI244" t="s">
        <v>6194</v>
      </c>
      <c r="AJ244" t="s">
        <v>6194</v>
      </c>
      <c r="AK244" t="s">
        <v>6194</v>
      </c>
      <c r="AL244" t="s">
        <v>6194</v>
      </c>
      <c r="AM244" t="s">
        <v>6194</v>
      </c>
      <c r="AN244" t="s">
        <v>6194</v>
      </c>
      <c r="AO244" t="s">
        <v>6194</v>
      </c>
      <c r="AP244" t="s">
        <v>6194</v>
      </c>
      <c r="AQ244" t="s">
        <v>6194</v>
      </c>
      <c r="AR244" t="s">
        <v>6194</v>
      </c>
      <c r="AS244" t="s">
        <v>6194</v>
      </c>
      <c r="AT244" t="s">
        <v>6194</v>
      </c>
      <c r="AU244" t="s">
        <v>6194</v>
      </c>
      <c r="AV244" t="s">
        <v>6194</v>
      </c>
      <c r="AW244" t="s">
        <v>6194</v>
      </c>
      <c r="AX244" t="s">
        <v>6194</v>
      </c>
      <c r="AY244" t="s">
        <v>6194</v>
      </c>
      <c r="AZ244" t="s">
        <v>6194</v>
      </c>
      <c r="BA244" t="s">
        <v>6194</v>
      </c>
      <c r="BB244" t="s">
        <v>6194</v>
      </c>
    </row>
    <row r="245" spans="1:54">
      <c r="A245" t="s">
        <v>6198</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6194</v>
      </c>
      <c r="V245" t="s">
        <v>6194</v>
      </c>
      <c r="W245">
        <v>1</v>
      </c>
      <c r="X245" t="s">
        <v>6194</v>
      </c>
      <c r="Y245" t="s">
        <v>6194</v>
      </c>
      <c r="Z245">
        <v>1</v>
      </c>
      <c r="AA245" t="s">
        <v>6194</v>
      </c>
      <c r="AB245" t="s">
        <v>6194</v>
      </c>
      <c r="AC245" t="s">
        <v>6194</v>
      </c>
      <c r="AD245" t="s">
        <v>6194</v>
      </c>
      <c r="AE245">
        <v>1</v>
      </c>
      <c r="AF245" t="s">
        <v>6194</v>
      </c>
      <c r="AG245" t="s">
        <v>6194</v>
      </c>
      <c r="AH245" t="s">
        <v>6194</v>
      </c>
      <c r="AI245" t="s">
        <v>6194</v>
      </c>
      <c r="AJ245" t="s">
        <v>6194</v>
      </c>
      <c r="AK245" t="s">
        <v>6194</v>
      </c>
      <c r="AL245" t="s">
        <v>6194</v>
      </c>
      <c r="AM245" t="s">
        <v>6194</v>
      </c>
      <c r="AN245">
        <v>1</v>
      </c>
      <c r="AO245" t="s">
        <v>6194</v>
      </c>
      <c r="AP245" t="s">
        <v>6194</v>
      </c>
      <c r="AQ245" t="s">
        <v>6194</v>
      </c>
      <c r="AR245" t="s">
        <v>6194</v>
      </c>
      <c r="AS245">
        <v>1</v>
      </c>
      <c r="AT245">
        <v>6</v>
      </c>
      <c r="AU245" t="s">
        <v>6194</v>
      </c>
      <c r="AV245">
        <v>8</v>
      </c>
      <c r="AW245" t="s">
        <v>6194</v>
      </c>
      <c r="AX245" t="s">
        <v>6194</v>
      </c>
      <c r="AY245">
        <v>1</v>
      </c>
      <c r="AZ245" t="s">
        <v>6194</v>
      </c>
      <c r="BA245" t="s">
        <v>6194</v>
      </c>
      <c r="BB245" t="s">
        <v>6194</v>
      </c>
    </row>
    <row r="246" spans="1:54">
      <c r="A246" t="s">
        <v>6198</v>
      </c>
      <c r="B246">
        <v>8000</v>
      </c>
      <c r="C246">
        <v>2013</v>
      </c>
      <c r="D246" t="s">
        <v>6194</v>
      </c>
      <c r="E246" t="s">
        <v>6194</v>
      </c>
      <c r="F246" t="s">
        <v>6194</v>
      </c>
      <c r="G246" t="s">
        <v>6194</v>
      </c>
      <c r="H246" t="str">
        <f t="shared" si="3"/>
        <v/>
      </c>
      <c r="I246" t="s">
        <v>6194</v>
      </c>
      <c r="J246" t="s">
        <v>6194</v>
      </c>
      <c r="K246" t="s">
        <v>6194</v>
      </c>
      <c r="L246" t="s">
        <v>6194</v>
      </c>
      <c r="M246" t="s">
        <v>6194</v>
      </c>
      <c r="N246" t="s">
        <v>6194</v>
      </c>
      <c r="O246" t="s">
        <v>6194</v>
      </c>
      <c r="P246" t="s">
        <v>6194</v>
      </c>
      <c r="Q246" t="s">
        <v>6194</v>
      </c>
      <c r="R246" t="s">
        <v>6194</v>
      </c>
      <c r="S246" t="s">
        <v>6194</v>
      </c>
      <c r="T246" t="s">
        <v>6194</v>
      </c>
      <c r="U246" t="s">
        <v>6194</v>
      </c>
      <c r="V246" t="s">
        <v>6194</v>
      </c>
      <c r="W246" t="s">
        <v>6194</v>
      </c>
      <c r="X246" t="s">
        <v>6194</v>
      </c>
      <c r="Y246" t="s">
        <v>6194</v>
      </c>
      <c r="Z246" t="s">
        <v>6194</v>
      </c>
      <c r="AA246" t="s">
        <v>6194</v>
      </c>
      <c r="AB246" t="s">
        <v>6194</v>
      </c>
      <c r="AC246" t="s">
        <v>6194</v>
      </c>
      <c r="AD246" t="s">
        <v>6194</v>
      </c>
      <c r="AE246" t="s">
        <v>6194</v>
      </c>
      <c r="AF246" t="s">
        <v>6194</v>
      </c>
      <c r="AG246" t="s">
        <v>6194</v>
      </c>
      <c r="AH246" t="s">
        <v>6194</v>
      </c>
      <c r="AI246" t="s">
        <v>6194</v>
      </c>
      <c r="AJ246" t="s">
        <v>6194</v>
      </c>
      <c r="AK246" t="s">
        <v>6194</v>
      </c>
      <c r="AL246" t="s">
        <v>6194</v>
      </c>
      <c r="AM246" t="s">
        <v>6194</v>
      </c>
      <c r="AN246" t="s">
        <v>6194</v>
      </c>
      <c r="AO246" t="s">
        <v>6194</v>
      </c>
      <c r="AP246" t="s">
        <v>6194</v>
      </c>
      <c r="AQ246" t="s">
        <v>6194</v>
      </c>
      <c r="AR246" t="s">
        <v>6194</v>
      </c>
      <c r="AS246" t="s">
        <v>6194</v>
      </c>
      <c r="AT246" t="s">
        <v>6194</v>
      </c>
      <c r="AU246" t="s">
        <v>6194</v>
      </c>
      <c r="AV246" t="s">
        <v>6194</v>
      </c>
      <c r="AW246" t="s">
        <v>6194</v>
      </c>
      <c r="AX246" t="s">
        <v>6194</v>
      </c>
      <c r="AY246" t="s">
        <v>6194</v>
      </c>
      <c r="AZ246" t="s">
        <v>6194</v>
      </c>
      <c r="BA246" t="s">
        <v>6194</v>
      </c>
      <c r="BB246" t="s">
        <v>6194</v>
      </c>
    </row>
    <row r="247" spans="1:54">
      <c r="A247" t="s">
        <v>6198</v>
      </c>
      <c r="B247">
        <v>8000</v>
      </c>
      <c r="C247">
        <v>2014</v>
      </c>
      <c r="D247" t="s">
        <v>6194</v>
      </c>
      <c r="E247" t="s">
        <v>6194</v>
      </c>
      <c r="F247" t="s">
        <v>6194</v>
      </c>
      <c r="G247" t="s">
        <v>6194</v>
      </c>
      <c r="H247" t="str">
        <f t="shared" si="3"/>
        <v/>
      </c>
      <c r="I247" t="s">
        <v>6194</v>
      </c>
      <c r="J247" t="s">
        <v>6194</v>
      </c>
      <c r="K247" t="s">
        <v>6194</v>
      </c>
      <c r="L247" t="s">
        <v>6194</v>
      </c>
      <c r="M247" t="s">
        <v>6194</v>
      </c>
      <c r="N247" t="s">
        <v>6194</v>
      </c>
      <c r="O247" t="s">
        <v>6194</v>
      </c>
      <c r="P247" t="s">
        <v>6194</v>
      </c>
      <c r="Q247" t="s">
        <v>6194</v>
      </c>
      <c r="R247" t="s">
        <v>6194</v>
      </c>
      <c r="S247" t="s">
        <v>6194</v>
      </c>
      <c r="T247" t="s">
        <v>6194</v>
      </c>
      <c r="U247" t="s">
        <v>6194</v>
      </c>
      <c r="V247" t="s">
        <v>6194</v>
      </c>
      <c r="W247" t="s">
        <v>6194</v>
      </c>
      <c r="X247" t="s">
        <v>6194</v>
      </c>
      <c r="Y247" t="s">
        <v>6194</v>
      </c>
      <c r="Z247" t="s">
        <v>6194</v>
      </c>
      <c r="AA247" t="s">
        <v>6194</v>
      </c>
      <c r="AB247" t="s">
        <v>6194</v>
      </c>
      <c r="AC247" t="s">
        <v>6194</v>
      </c>
      <c r="AD247" t="s">
        <v>6194</v>
      </c>
      <c r="AE247" t="s">
        <v>6194</v>
      </c>
      <c r="AF247" t="s">
        <v>6194</v>
      </c>
      <c r="AG247" t="s">
        <v>6194</v>
      </c>
      <c r="AH247" t="s">
        <v>6194</v>
      </c>
      <c r="AI247" t="s">
        <v>6194</v>
      </c>
      <c r="AJ247" t="s">
        <v>6194</v>
      </c>
      <c r="AK247" t="s">
        <v>6194</v>
      </c>
      <c r="AL247" t="s">
        <v>6194</v>
      </c>
      <c r="AM247" t="s">
        <v>6194</v>
      </c>
      <c r="AN247" t="s">
        <v>6194</v>
      </c>
      <c r="AO247" t="s">
        <v>6194</v>
      </c>
      <c r="AP247" t="s">
        <v>6194</v>
      </c>
      <c r="AQ247" t="s">
        <v>6194</v>
      </c>
      <c r="AR247" t="s">
        <v>6194</v>
      </c>
      <c r="AS247" t="s">
        <v>6194</v>
      </c>
      <c r="AT247" t="s">
        <v>6194</v>
      </c>
      <c r="AU247" t="s">
        <v>6194</v>
      </c>
      <c r="AV247" t="s">
        <v>6194</v>
      </c>
      <c r="AW247" t="s">
        <v>6194</v>
      </c>
      <c r="AX247" t="s">
        <v>6194</v>
      </c>
      <c r="AY247" t="s">
        <v>6194</v>
      </c>
      <c r="AZ247" t="s">
        <v>6194</v>
      </c>
      <c r="BA247" t="s">
        <v>6194</v>
      </c>
      <c r="BB247" t="s">
        <v>6194</v>
      </c>
    </row>
    <row r="248" spans="1:54">
      <c r="A248" t="s">
        <v>6198</v>
      </c>
      <c r="B248">
        <v>8000</v>
      </c>
      <c r="C248">
        <v>2015</v>
      </c>
      <c r="D248" t="s">
        <v>6194</v>
      </c>
      <c r="E248" t="s">
        <v>6194</v>
      </c>
      <c r="F248" t="s">
        <v>6194</v>
      </c>
      <c r="G248" t="s">
        <v>6194</v>
      </c>
      <c r="H248" t="str">
        <f t="shared" si="3"/>
        <v/>
      </c>
      <c r="I248" t="s">
        <v>6194</v>
      </c>
      <c r="J248" t="s">
        <v>6194</v>
      </c>
      <c r="K248" t="s">
        <v>6194</v>
      </c>
      <c r="L248" t="s">
        <v>6194</v>
      </c>
      <c r="M248" t="s">
        <v>6194</v>
      </c>
      <c r="N248" t="s">
        <v>6194</v>
      </c>
      <c r="O248" t="s">
        <v>6194</v>
      </c>
      <c r="P248" t="s">
        <v>6194</v>
      </c>
      <c r="Q248" t="s">
        <v>6194</v>
      </c>
      <c r="R248" t="s">
        <v>6194</v>
      </c>
      <c r="S248" t="s">
        <v>6194</v>
      </c>
      <c r="T248" t="s">
        <v>6194</v>
      </c>
      <c r="U248" t="s">
        <v>6194</v>
      </c>
      <c r="V248" t="s">
        <v>6194</v>
      </c>
      <c r="W248" t="s">
        <v>6194</v>
      </c>
      <c r="X248" t="s">
        <v>6194</v>
      </c>
      <c r="Y248" t="s">
        <v>6194</v>
      </c>
      <c r="Z248" t="s">
        <v>6194</v>
      </c>
      <c r="AA248" t="s">
        <v>6194</v>
      </c>
      <c r="AB248" t="s">
        <v>6194</v>
      </c>
      <c r="AC248" t="s">
        <v>6194</v>
      </c>
      <c r="AD248" t="s">
        <v>6194</v>
      </c>
      <c r="AE248" t="s">
        <v>6194</v>
      </c>
      <c r="AF248" t="s">
        <v>6194</v>
      </c>
      <c r="AG248" t="s">
        <v>6194</v>
      </c>
      <c r="AH248" t="s">
        <v>6194</v>
      </c>
      <c r="AI248" t="s">
        <v>6194</v>
      </c>
      <c r="AJ248" t="s">
        <v>6194</v>
      </c>
      <c r="AK248" t="s">
        <v>6194</v>
      </c>
      <c r="AL248" t="s">
        <v>6194</v>
      </c>
      <c r="AM248" t="s">
        <v>6194</v>
      </c>
      <c r="AN248" t="s">
        <v>6194</v>
      </c>
      <c r="AO248" t="s">
        <v>6194</v>
      </c>
      <c r="AP248" t="s">
        <v>6194</v>
      </c>
      <c r="AQ248" t="s">
        <v>6194</v>
      </c>
      <c r="AR248" t="s">
        <v>6194</v>
      </c>
      <c r="AS248" t="s">
        <v>6194</v>
      </c>
      <c r="AT248" t="s">
        <v>6194</v>
      </c>
      <c r="AU248" t="s">
        <v>6194</v>
      </c>
      <c r="AV248" t="s">
        <v>6194</v>
      </c>
      <c r="AW248" t="s">
        <v>6194</v>
      </c>
      <c r="AX248" t="s">
        <v>6194</v>
      </c>
      <c r="AY248" t="s">
        <v>6194</v>
      </c>
      <c r="AZ248" t="s">
        <v>6194</v>
      </c>
      <c r="BA248" t="s">
        <v>6194</v>
      </c>
      <c r="BB248" t="s">
        <v>6194</v>
      </c>
    </row>
    <row r="249" spans="1:54">
      <c r="A249" t="s">
        <v>6198</v>
      </c>
      <c r="B249">
        <v>8000</v>
      </c>
      <c r="C249">
        <v>2016</v>
      </c>
      <c r="D249" t="s">
        <v>6194</v>
      </c>
      <c r="E249" t="s">
        <v>6194</v>
      </c>
      <c r="F249" t="s">
        <v>6194</v>
      </c>
      <c r="G249" t="s">
        <v>6194</v>
      </c>
      <c r="H249" t="str">
        <f t="shared" si="3"/>
        <v/>
      </c>
      <c r="I249" t="s">
        <v>6194</v>
      </c>
      <c r="J249" t="s">
        <v>6194</v>
      </c>
      <c r="K249" t="s">
        <v>6194</v>
      </c>
      <c r="L249" t="s">
        <v>6194</v>
      </c>
      <c r="M249" t="s">
        <v>6194</v>
      </c>
      <c r="N249" t="s">
        <v>6194</v>
      </c>
      <c r="O249" t="s">
        <v>6194</v>
      </c>
      <c r="P249" t="s">
        <v>6194</v>
      </c>
      <c r="Q249" t="s">
        <v>6194</v>
      </c>
      <c r="R249" t="s">
        <v>6194</v>
      </c>
      <c r="S249" t="s">
        <v>6194</v>
      </c>
      <c r="T249" t="s">
        <v>6194</v>
      </c>
      <c r="U249" t="s">
        <v>6194</v>
      </c>
      <c r="V249" t="s">
        <v>6194</v>
      </c>
      <c r="W249" t="s">
        <v>6194</v>
      </c>
      <c r="X249" t="s">
        <v>6194</v>
      </c>
      <c r="Y249" t="s">
        <v>6194</v>
      </c>
      <c r="Z249" t="s">
        <v>6194</v>
      </c>
      <c r="AA249" t="s">
        <v>6194</v>
      </c>
      <c r="AB249" t="s">
        <v>6194</v>
      </c>
      <c r="AC249" t="s">
        <v>6194</v>
      </c>
      <c r="AD249" t="s">
        <v>6194</v>
      </c>
      <c r="AE249" t="s">
        <v>6194</v>
      </c>
      <c r="AF249" t="s">
        <v>6194</v>
      </c>
      <c r="AG249" t="s">
        <v>6194</v>
      </c>
      <c r="AH249" t="s">
        <v>6194</v>
      </c>
      <c r="AI249" t="s">
        <v>6194</v>
      </c>
      <c r="AJ249" t="s">
        <v>6194</v>
      </c>
      <c r="AK249" t="s">
        <v>6194</v>
      </c>
      <c r="AL249" t="s">
        <v>6194</v>
      </c>
      <c r="AM249" t="s">
        <v>6194</v>
      </c>
      <c r="AN249" t="s">
        <v>6194</v>
      </c>
      <c r="AO249" t="s">
        <v>6194</v>
      </c>
      <c r="AP249" t="s">
        <v>6194</v>
      </c>
      <c r="AQ249" t="s">
        <v>6194</v>
      </c>
      <c r="AR249" t="s">
        <v>6194</v>
      </c>
      <c r="AS249" t="s">
        <v>6194</v>
      </c>
      <c r="AT249" t="s">
        <v>6194</v>
      </c>
      <c r="AU249" t="s">
        <v>6194</v>
      </c>
      <c r="AV249" t="s">
        <v>6194</v>
      </c>
      <c r="AW249" t="s">
        <v>6194</v>
      </c>
      <c r="AX249" t="s">
        <v>6194</v>
      </c>
      <c r="AY249" t="s">
        <v>6194</v>
      </c>
      <c r="AZ249" t="s">
        <v>6194</v>
      </c>
      <c r="BA249" t="s">
        <v>6194</v>
      </c>
      <c r="BB249" t="s">
        <v>6194</v>
      </c>
    </row>
    <row r="250" spans="1:54">
      <c r="A250" t="s">
        <v>6198</v>
      </c>
      <c r="B250">
        <v>8000</v>
      </c>
      <c r="C250">
        <v>2017</v>
      </c>
      <c r="D250" t="s">
        <v>6194</v>
      </c>
      <c r="E250" t="s">
        <v>6194</v>
      </c>
      <c r="F250" t="s">
        <v>6194</v>
      </c>
      <c r="G250" t="s">
        <v>6194</v>
      </c>
      <c r="H250" t="str">
        <f t="shared" si="3"/>
        <v/>
      </c>
      <c r="I250" t="s">
        <v>6194</v>
      </c>
      <c r="J250" t="s">
        <v>6194</v>
      </c>
      <c r="K250" t="s">
        <v>6194</v>
      </c>
      <c r="L250" t="s">
        <v>6194</v>
      </c>
      <c r="M250" t="s">
        <v>6194</v>
      </c>
      <c r="N250" t="s">
        <v>6194</v>
      </c>
      <c r="O250" t="s">
        <v>6194</v>
      </c>
      <c r="P250" t="s">
        <v>6194</v>
      </c>
      <c r="Q250" t="s">
        <v>6194</v>
      </c>
      <c r="R250" t="s">
        <v>6194</v>
      </c>
      <c r="S250" t="s">
        <v>6194</v>
      </c>
      <c r="T250" t="s">
        <v>6194</v>
      </c>
      <c r="U250" t="s">
        <v>6194</v>
      </c>
      <c r="V250" t="s">
        <v>6194</v>
      </c>
      <c r="W250" t="s">
        <v>6194</v>
      </c>
      <c r="X250" t="s">
        <v>6194</v>
      </c>
      <c r="Y250" t="s">
        <v>6194</v>
      </c>
      <c r="Z250" t="s">
        <v>6194</v>
      </c>
      <c r="AA250" t="s">
        <v>6194</v>
      </c>
      <c r="AB250" t="s">
        <v>6194</v>
      </c>
      <c r="AC250" t="s">
        <v>6194</v>
      </c>
      <c r="AD250" t="s">
        <v>6194</v>
      </c>
      <c r="AE250" t="s">
        <v>6194</v>
      </c>
      <c r="AF250" t="s">
        <v>6194</v>
      </c>
      <c r="AG250" t="s">
        <v>6194</v>
      </c>
      <c r="AH250" t="s">
        <v>6194</v>
      </c>
      <c r="AI250" t="s">
        <v>6194</v>
      </c>
      <c r="AJ250" t="s">
        <v>6194</v>
      </c>
      <c r="AK250" t="s">
        <v>6194</v>
      </c>
      <c r="AL250" t="s">
        <v>6194</v>
      </c>
      <c r="AM250" t="s">
        <v>6194</v>
      </c>
      <c r="AN250" t="s">
        <v>6194</v>
      </c>
      <c r="AO250" t="s">
        <v>6194</v>
      </c>
      <c r="AP250" t="s">
        <v>6194</v>
      </c>
      <c r="AQ250" t="s">
        <v>6194</v>
      </c>
      <c r="AR250" t="s">
        <v>6194</v>
      </c>
      <c r="AS250" t="s">
        <v>6194</v>
      </c>
      <c r="AT250" t="s">
        <v>6194</v>
      </c>
      <c r="AU250" t="s">
        <v>6194</v>
      </c>
      <c r="AV250" t="s">
        <v>6194</v>
      </c>
      <c r="AW250" t="s">
        <v>6194</v>
      </c>
      <c r="AX250" t="s">
        <v>6194</v>
      </c>
      <c r="AY250" t="s">
        <v>6194</v>
      </c>
      <c r="AZ250" t="s">
        <v>6194</v>
      </c>
      <c r="BA250" t="s">
        <v>6194</v>
      </c>
      <c r="BB250" t="s">
        <v>6194</v>
      </c>
    </row>
    <row r="251" spans="1:54">
      <c r="A251" t="s">
        <v>6198</v>
      </c>
      <c r="B251">
        <v>8000</v>
      </c>
      <c r="C251">
        <v>2018</v>
      </c>
      <c r="D251" t="s">
        <v>6194</v>
      </c>
      <c r="E251" t="s">
        <v>6194</v>
      </c>
      <c r="F251" t="s">
        <v>6194</v>
      </c>
      <c r="G251" t="s">
        <v>6194</v>
      </c>
      <c r="H251" t="str">
        <f t="shared" si="3"/>
        <v/>
      </c>
      <c r="I251" t="s">
        <v>6194</v>
      </c>
      <c r="J251" t="s">
        <v>6194</v>
      </c>
      <c r="K251" t="s">
        <v>6194</v>
      </c>
      <c r="L251" t="s">
        <v>6194</v>
      </c>
      <c r="M251" t="s">
        <v>6194</v>
      </c>
      <c r="N251" t="s">
        <v>6194</v>
      </c>
      <c r="O251" t="s">
        <v>6194</v>
      </c>
      <c r="P251" t="s">
        <v>6194</v>
      </c>
      <c r="Q251" t="s">
        <v>6194</v>
      </c>
      <c r="R251" t="s">
        <v>6194</v>
      </c>
      <c r="S251" t="s">
        <v>6194</v>
      </c>
      <c r="T251" t="s">
        <v>6194</v>
      </c>
      <c r="U251" t="s">
        <v>6194</v>
      </c>
      <c r="V251" t="s">
        <v>6194</v>
      </c>
      <c r="W251" t="s">
        <v>6194</v>
      </c>
      <c r="X251" t="s">
        <v>6194</v>
      </c>
      <c r="Y251" t="s">
        <v>6194</v>
      </c>
      <c r="Z251" t="s">
        <v>6194</v>
      </c>
      <c r="AA251" t="s">
        <v>6194</v>
      </c>
      <c r="AB251" t="s">
        <v>6194</v>
      </c>
      <c r="AC251" t="s">
        <v>6194</v>
      </c>
      <c r="AD251" t="s">
        <v>6194</v>
      </c>
      <c r="AE251" t="s">
        <v>6194</v>
      </c>
      <c r="AF251" t="s">
        <v>6194</v>
      </c>
      <c r="AG251" t="s">
        <v>6194</v>
      </c>
      <c r="AH251" t="s">
        <v>6194</v>
      </c>
      <c r="AI251" t="s">
        <v>6194</v>
      </c>
      <c r="AJ251" t="s">
        <v>6194</v>
      </c>
      <c r="AK251" t="s">
        <v>6194</v>
      </c>
      <c r="AL251" t="s">
        <v>6194</v>
      </c>
      <c r="AM251" t="s">
        <v>6194</v>
      </c>
      <c r="AN251" t="s">
        <v>6194</v>
      </c>
      <c r="AO251" t="s">
        <v>6194</v>
      </c>
      <c r="AP251" t="s">
        <v>6194</v>
      </c>
      <c r="AQ251" t="s">
        <v>6194</v>
      </c>
      <c r="AR251" t="s">
        <v>6194</v>
      </c>
      <c r="AS251" t="s">
        <v>6194</v>
      </c>
      <c r="AT251" t="s">
        <v>6194</v>
      </c>
      <c r="AU251" t="s">
        <v>6194</v>
      </c>
      <c r="AV251" t="s">
        <v>6194</v>
      </c>
      <c r="AW251" t="s">
        <v>6194</v>
      </c>
      <c r="AX251" t="s">
        <v>6194</v>
      </c>
      <c r="AY251" t="s">
        <v>6194</v>
      </c>
      <c r="AZ251" t="s">
        <v>6194</v>
      </c>
      <c r="BA251" t="s">
        <v>6194</v>
      </c>
      <c r="BB251" t="s">
        <v>6194</v>
      </c>
    </row>
    <row r="252" spans="1:54">
      <c r="A252" t="s">
        <v>6198</v>
      </c>
      <c r="B252">
        <v>8000</v>
      </c>
      <c r="C252">
        <v>2019</v>
      </c>
      <c r="D252" t="s">
        <v>6194</v>
      </c>
      <c r="E252" t="s">
        <v>6194</v>
      </c>
      <c r="F252" t="s">
        <v>6194</v>
      </c>
      <c r="G252" t="s">
        <v>6194</v>
      </c>
      <c r="H252" t="str">
        <f t="shared" si="3"/>
        <v/>
      </c>
      <c r="I252" t="s">
        <v>6194</v>
      </c>
      <c r="J252" t="s">
        <v>6194</v>
      </c>
      <c r="K252" t="s">
        <v>6194</v>
      </c>
      <c r="L252" t="s">
        <v>6194</v>
      </c>
      <c r="M252" t="s">
        <v>6194</v>
      </c>
      <c r="N252" t="s">
        <v>6194</v>
      </c>
      <c r="O252" t="s">
        <v>6194</v>
      </c>
      <c r="P252" t="s">
        <v>6194</v>
      </c>
      <c r="Q252" t="s">
        <v>6194</v>
      </c>
      <c r="R252" t="s">
        <v>6194</v>
      </c>
      <c r="S252" t="s">
        <v>6194</v>
      </c>
      <c r="T252" t="s">
        <v>6194</v>
      </c>
      <c r="U252" t="s">
        <v>6194</v>
      </c>
      <c r="V252" t="s">
        <v>6194</v>
      </c>
      <c r="W252" t="s">
        <v>6194</v>
      </c>
      <c r="X252" t="s">
        <v>6194</v>
      </c>
      <c r="Y252" t="s">
        <v>6194</v>
      </c>
      <c r="Z252" t="s">
        <v>6194</v>
      </c>
      <c r="AA252" t="s">
        <v>6194</v>
      </c>
      <c r="AB252" t="s">
        <v>6194</v>
      </c>
      <c r="AC252" t="s">
        <v>6194</v>
      </c>
      <c r="AD252" t="s">
        <v>6194</v>
      </c>
      <c r="AE252" t="s">
        <v>6194</v>
      </c>
      <c r="AF252" t="s">
        <v>6194</v>
      </c>
      <c r="AG252" t="s">
        <v>6194</v>
      </c>
      <c r="AH252" t="s">
        <v>6194</v>
      </c>
      <c r="AI252" t="s">
        <v>6194</v>
      </c>
      <c r="AJ252" t="s">
        <v>6194</v>
      </c>
      <c r="AK252" t="s">
        <v>6194</v>
      </c>
      <c r="AL252" t="s">
        <v>6194</v>
      </c>
      <c r="AM252" t="s">
        <v>6194</v>
      </c>
      <c r="AN252" t="s">
        <v>6194</v>
      </c>
      <c r="AO252" t="s">
        <v>6194</v>
      </c>
      <c r="AP252" t="s">
        <v>6194</v>
      </c>
      <c r="AQ252" t="s">
        <v>6194</v>
      </c>
      <c r="AR252" t="s">
        <v>6194</v>
      </c>
      <c r="AS252" t="s">
        <v>6194</v>
      </c>
      <c r="AT252" t="s">
        <v>6194</v>
      </c>
      <c r="AU252" t="s">
        <v>6194</v>
      </c>
      <c r="AV252" t="s">
        <v>6194</v>
      </c>
      <c r="AW252" t="s">
        <v>6194</v>
      </c>
      <c r="AX252" t="s">
        <v>6194</v>
      </c>
      <c r="AY252" t="s">
        <v>6194</v>
      </c>
      <c r="AZ252" t="s">
        <v>6194</v>
      </c>
      <c r="BA252" t="s">
        <v>6194</v>
      </c>
      <c r="BB252" t="s">
        <v>6194</v>
      </c>
    </row>
    <row r="253" spans="1:54">
      <c r="A253" t="s">
        <v>6198</v>
      </c>
      <c r="B253">
        <v>8000</v>
      </c>
      <c r="C253">
        <v>2020</v>
      </c>
      <c r="D253" t="s">
        <v>6194</v>
      </c>
      <c r="E253" t="s">
        <v>6194</v>
      </c>
      <c r="F253" t="s">
        <v>6194</v>
      </c>
      <c r="G253" t="s">
        <v>6194</v>
      </c>
      <c r="H253" t="str">
        <f t="shared" si="3"/>
        <v/>
      </c>
      <c r="I253" t="s">
        <v>6194</v>
      </c>
      <c r="J253" t="s">
        <v>6194</v>
      </c>
      <c r="K253" t="s">
        <v>6194</v>
      </c>
      <c r="L253" t="s">
        <v>6194</v>
      </c>
      <c r="M253" t="s">
        <v>6194</v>
      </c>
      <c r="N253" t="s">
        <v>6194</v>
      </c>
      <c r="O253" t="s">
        <v>6194</v>
      </c>
      <c r="P253" t="s">
        <v>6194</v>
      </c>
      <c r="Q253" t="s">
        <v>6194</v>
      </c>
      <c r="R253" t="s">
        <v>6194</v>
      </c>
      <c r="S253" t="s">
        <v>6194</v>
      </c>
      <c r="T253" t="s">
        <v>6194</v>
      </c>
      <c r="U253" t="s">
        <v>6194</v>
      </c>
      <c r="V253" t="s">
        <v>6194</v>
      </c>
      <c r="W253" t="s">
        <v>6194</v>
      </c>
      <c r="X253" t="s">
        <v>6194</v>
      </c>
      <c r="Y253" t="s">
        <v>6194</v>
      </c>
      <c r="Z253" t="s">
        <v>6194</v>
      </c>
      <c r="AA253" t="s">
        <v>6194</v>
      </c>
      <c r="AB253" t="s">
        <v>6194</v>
      </c>
      <c r="AC253" t="s">
        <v>6194</v>
      </c>
      <c r="AD253" t="s">
        <v>6194</v>
      </c>
      <c r="AE253" t="s">
        <v>6194</v>
      </c>
      <c r="AF253" t="s">
        <v>6194</v>
      </c>
      <c r="AG253" t="s">
        <v>6194</v>
      </c>
      <c r="AH253" t="s">
        <v>6194</v>
      </c>
      <c r="AI253" t="s">
        <v>6194</v>
      </c>
      <c r="AJ253" t="s">
        <v>6194</v>
      </c>
      <c r="AK253" t="s">
        <v>6194</v>
      </c>
      <c r="AL253" t="s">
        <v>6194</v>
      </c>
      <c r="AM253" t="s">
        <v>6194</v>
      </c>
      <c r="AN253" t="s">
        <v>6194</v>
      </c>
      <c r="AO253" t="s">
        <v>6194</v>
      </c>
      <c r="AP253" t="s">
        <v>6194</v>
      </c>
      <c r="AQ253" t="s">
        <v>6194</v>
      </c>
      <c r="AR253" t="s">
        <v>6194</v>
      </c>
      <c r="AS253" t="s">
        <v>6194</v>
      </c>
      <c r="AT253" t="s">
        <v>6194</v>
      </c>
      <c r="AU253" t="s">
        <v>6194</v>
      </c>
      <c r="AV253" t="s">
        <v>6194</v>
      </c>
      <c r="AW253" t="s">
        <v>6194</v>
      </c>
      <c r="AX253" t="s">
        <v>6194</v>
      </c>
      <c r="AY253" t="s">
        <v>6194</v>
      </c>
      <c r="AZ253" t="s">
        <v>6194</v>
      </c>
      <c r="BA253" t="s">
        <v>6194</v>
      </c>
      <c r="BB253" t="s">
        <v>6194</v>
      </c>
    </row>
    <row r="254" spans="1:54">
      <c r="A254" t="s">
        <v>6198</v>
      </c>
      <c r="B254">
        <v>8000</v>
      </c>
      <c r="C254">
        <v>2021</v>
      </c>
      <c r="D254" t="s">
        <v>6194</v>
      </c>
      <c r="E254" t="s">
        <v>6194</v>
      </c>
      <c r="F254" t="s">
        <v>6194</v>
      </c>
      <c r="G254" t="s">
        <v>6194</v>
      </c>
      <c r="H254" t="str">
        <f t="shared" si="3"/>
        <v/>
      </c>
      <c r="I254" t="s">
        <v>6194</v>
      </c>
      <c r="J254" t="s">
        <v>6194</v>
      </c>
      <c r="K254" t="s">
        <v>6194</v>
      </c>
      <c r="L254" t="s">
        <v>6194</v>
      </c>
      <c r="M254" t="s">
        <v>6194</v>
      </c>
      <c r="N254" t="s">
        <v>6194</v>
      </c>
      <c r="O254" t="s">
        <v>6194</v>
      </c>
      <c r="P254" t="s">
        <v>6194</v>
      </c>
      <c r="Q254" t="s">
        <v>6194</v>
      </c>
      <c r="R254" t="s">
        <v>6194</v>
      </c>
      <c r="S254" t="s">
        <v>6194</v>
      </c>
      <c r="T254" t="s">
        <v>6194</v>
      </c>
      <c r="U254" t="s">
        <v>6194</v>
      </c>
      <c r="V254" t="s">
        <v>6194</v>
      </c>
      <c r="W254" t="s">
        <v>6194</v>
      </c>
      <c r="X254" t="s">
        <v>6194</v>
      </c>
      <c r="Y254" t="s">
        <v>6194</v>
      </c>
      <c r="Z254" t="s">
        <v>6194</v>
      </c>
      <c r="AA254" t="s">
        <v>6194</v>
      </c>
      <c r="AB254" t="s">
        <v>6194</v>
      </c>
      <c r="AC254" t="s">
        <v>6194</v>
      </c>
      <c r="AD254" t="s">
        <v>6194</v>
      </c>
      <c r="AE254" t="s">
        <v>6194</v>
      </c>
      <c r="AF254" t="s">
        <v>6194</v>
      </c>
      <c r="AG254" t="s">
        <v>6194</v>
      </c>
      <c r="AH254" t="s">
        <v>6194</v>
      </c>
      <c r="AI254" t="s">
        <v>6194</v>
      </c>
      <c r="AJ254" t="s">
        <v>6194</v>
      </c>
      <c r="AK254" t="s">
        <v>6194</v>
      </c>
      <c r="AL254" t="s">
        <v>6194</v>
      </c>
      <c r="AM254" t="s">
        <v>6194</v>
      </c>
      <c r="AN254" t="s">
        <v>6194</v>
      </c>
      <c r="AO254" t="s">
        <v>6194</v>
      </c>
      <c r="AP254" t="s">
        <v>6194</v>
      </c>
      <c r="AQ254" t="s">
        <v>6194</v>
      </c>
      <c r="AR254" t="s">
        <v>6194</v>
      </c>
      <c r="AS254" t="s">
        <v>6194</v>
      </c>
      <c r="AT254" t="s">
        <v>6194</v>
      </c>
      <c r="AU254" t="s">
        <v>6194</v>
      </c>
      <c r="AV254" t="s">
        <v>6194</v>
      </c>
      <c r="AW254" t="s">
        <v>6194</v>
      </c>
      <c r="AX254" t="s">
        <v>6194</v>
      </c>
      <c r="AY254" t="s">
        <v>6194</v>
      </c>
      <c r="AZ254" t="s">
        <v>6194</v>
      </c>
      <c r="BA254" t="s">
        <v>6194</v>
      </c>
      <c r="BB254" t="s">
        <v>6194</v>
      </c>
    </row>
    <row r="255" spans="1:54">
      <c r="A255" t="s">
        <v>6198</v>
      </c>
      <c r="B255">
        <v>8000</v>
      </c>
      <c r="C255" t="s">
        <v>6195</v>
      </c>
      <c r="D255" t="s">
        <v>6194</v>
      </c>
      <c r="E255" t="s">
        <v>6194</v>
      </c>
      <c r="F255" t="s">
        <v>6194</v>
      </c>
      <c r="G255" t="s">
        <v>6194</v>
      </c>
      <c r="H255" t="str">
        <f t="shared" si="3"/>
        <v/>
      </c>
      <c r="I255" t="s">
        <v>6194</v>
      </c>
      <c r="J255" t="s">
        <v>6194</v>
      </c>
      <c r="K255" t="s">
        <v>6194</v>
      </c>
      <c r="L255" t="s">
        <v>6194</v>
      </c>
      <c r="M255" t="s">
        <v>6194</v>
      </c>
      <c r="N255" t="s">
        <v>6194</v>
      </c>
      <c r="O255" t="s">
        <v>6194</v>
      </c>
      <c r="P255" t="s">
        <v>6194</v>
      </c>
      <c r="Q255" t="s">
        <v>6194</v>
      </c>
      <c r="R255" t="s">
        <v>6194</v>
      </c>
      <c r="S255" t="s">
        <v>6194</v>
      </c>
      <c r="T255" t="s">
        <v>6194</v>
      </c>
      <c r="U255" t="s">
        <v>6194</v>
      </c>
      <c r="V255" t="s">
        <v>6194</v>
      </c>
      <c r="W255" t="s">
        <v>6194</v>
      </c>
      <c r="X255" t="s">
        <v>6194</v>
      </c>
      <c r="Y255" t="s">
        <v>6194</v>
      </c>
      <c r="Z255" t="s">
        <v>6194</v>
      </c>
      <c r="AA255" t="s">
        <v>6194</v>
      </c>
      <c r="AB255" t="s">
        <v>6194</v>
      </c>
      <c r="AC255" t="s">
        <v>6194</v>
      </c>
      <c r="AD255" t="s">
        <v>6194</v>
      </c>
      <c r="AE255" t="s">
        <v>6194</v>
      </c>
      <c r="AF255" t="s">
        <v>6194</v>
      </c>
      <c r="AG255" t="s">
        <v>6194</v>
      </c>
      <c r="AH255" t="s">
        <v>6194</v>
      </c>
      <c r="AI255" t="s">
        <v>6194</v>
      </c>
      <c r="AJ255" t="s">
        <v>6194</v>
      </c>
      <c r="AK255" t="s">
        <v>6194</v>
      </c>
      <c r="AL255" t="s">
        <v>6194</v>
      </c>
      <c r="AM255" t="s">
        <v>6194</v>
      </c>
      <c r="AN255" t="s">
        <v>6194</v>
      </c>
      <c r="AO255" t="s">
        <v>6194</v>
      </c>
      <c r="AP255" t="s">
        <v>6194</v>
      </c>
      <c r="AQ255" t="s">
        <v>6194</v>
      </c>
      <c r="AR255" t="s">
        <v>6194</v>
      </c>
      <c r="AS255" t="s">
        <v>6194</v>
      </c>
      <c r="AT255" t="s">
        <v>6194</v>
      </c>
      <c r="AU255" t="s">
        <v>6194</v>
      </c>
      <c r="AV255" t="s">
        <v>6194</v>
      </c>
      <c r="AW255" t="s">
        <v>6194</v>
      </c>
      <c r="AX255" t="s">
        <v>6194</v>
      </c>
      <c r="AY255" t="s">
        <v>6194</v>
      </c>
      <c r="AZ255" t="s">
        <v>6194</v>
      </c>
      <c r="BA255" t="s">
        <v>6194</v>
      </c>
      <c r="BB255" t="s">
        <v>6194</v>
      </c>
    </row>
    <row r="256" spans="1:54">
      <c r="A256" t="s">
        <v>6196</v>
      </c>
      <c r="B256">
        <v>8500</v>
      </c>
      <c r="C256">
        <v>1975</v>
      </c>
      <c r="D256" t="s">
        <v>6194</v>
      </c>
      <c r="E256" t="s">
        <v>6194</v>
      </c>
      <c r="F256" t="s">
        <v>6194</v>
      </c>
      <c r="G256" t="s">
        <v>6194</v>
      </c>
      <c r="H256" t="str">
        <f t="shared" si="3"/>
        <v/>
      </c>
      <c r="I256" t="s">
        <v>6194</v>
      </c>
      <c r="J256" t="s">
        <v>6194</v>
      </c>
      <c r="K256" t="s">
        <v>6194</v>
      </c>
      <c r="L256" t="s">
        <v>6194</v>
      </c>
      <c r="M256" t="s">
        <v>6194</v>
      </c>
      <c r="N256" t="s">
        <v>6194</v>
      </c>
      <c r="O256" t="s">
        <v>6194</v>
      </c>
      <c r="P256" t="s">
        <v>6194</v>
      </c>
      <c r="Q256" t="s">
        <v>6194</v>
      </c>
      <c r="R256" t="s">
        <v>6194</v>
      </c>
      <c r="S256" t="s">
        <v>6194</v>
      </c>
      <c r="T256" t="s">
        <v>6194</v>
      </c>
      <c r="U256" t="s">
        <v>6194</v>
      </c>
      <c r="V256" t="s">
        <v>6194</v>
      </c>
      <c r="W256" t="s">
        <v>6194</v>
      </c>
      <c r="X256" t="s">
        <v>6194</v>
      </c>
      <c r="Y256" t="s">
        <v>6194</v>
      </c>
      <c r="Z256" t="s">
        <v>6194</v>
      </c>
      <c r="AA256" t="s">
        <v>6194</v>
      </c>
      <c r="AB256" t="s">
        <v>6194</v>
      </c>
      <c r="AC256" t="s">
        <v>6194</v>
      </c>
      <c r="AD256" t="s">
        <v>6194</v>
      </c>
      <c r="AE256" t="s">
        <v>6194</v>
      </c>
      <c r="AF256" t="s">
        <v>6194</v>
      </c>
      <c r="AG256" t="s">
        <v>6194</v>
      </c>
      <c r="AH256" t="s">
        <v>6194</v>
      </c>
      <c r="AI256" t="s">
        <v>6194</v>
      </c>
      <c r="AJ256" t="s">
        <v>6194</v>
      </c>
      <c r="AK256" t="s">
        <v>6194</v>
      </c>
      <c r="AL256" t="s">
        <v>6194</v>
      </c>
      <c r="AM256" t="s">
        <v>6194</v>
      </c>
      <c r="AN256" t="s">
        <v>6194</v>
      </c>
      <c r="AO256" t="s">
        <v>6194</v>
      </c>
      <c r="AP256" t="s">
        <v>6194</v>
      </c>
      <c r="AQ256" t="s">
        <v>6194</v>
      </c>
      <c r="AR256" t="s">
        <v>6194</v>
      </c>
      <c r="AS256" t="s">
        <v>6194</v>
      </c>
      <c r="AT256" t="s">
        <v>6194</v>
      </c>
      <c r="AU256" t="s">
        <v>6194</v>
      </c>
      <c r="AV256" t="s">
        <v>6194</v>
      </c>
      <c r="AW256" t="s">
        <v>6194</v>
      </c>
      <c r="AX256" t="s">
        <v>6194</v>
      </c>
      <c r="AY256" t="s">
        <v>6194</v>
      </c>
      <c r="AZ256" t="s">
        <v>6194</v>
      </c>
      <c r="BA256" t="s">
        <v>6194</v>
      </c>
      <c r="BB256" t="s">
        <v>6194</v>
      </c>
    </row>
    <row r="257" spans="1:54">
      <c r="A257" t="s">
        <v>6196</v>
      </c>
      <c r="B257">
        <v>8500</v>
      </c>
      <c r="C257">
        <v>1976</v>
      </c>
      <c r="D257" t="s">
        <v>6194</v>
      </c>
      <c r="E257" t="s">
        <v>6194</v>
      </c>
      <c r="F257" t="s">
        <v>6194</v>
      </c>
      <c r="G257" t="s">
        <v>6194</v>
      </c>
      <c r="H257" t="str">
        <f t="shared" si="3"/>
        <v/>
      </c>
      <c r="I257" t="s">
        <v>6194</v>
      </c>
      <c r="J257" t="s">
        <v>6194</v>
      </c>
      <c r="K257" t="s">
        <v>6194</v>
      </c>
      <c r="L257" t="s">
        <v>6194</v>
      </c>
      <c r="M257" t="s">
        <v>6194</v>
      </c>
      <c r="N257" t="s">
        <v>6194</v>
      </c>
      <c r="O257" t="s">
        <v>6194</v>
      </c>
      <c r="P257" t="s">
        <v>6194</v>
      </c>
      <c r="Q257" t="s">
        <v>6194</v>
      </c>
      <c r="R257" t="s">
        <v>6194</v>
      </c>
      <c r="S257" t="s">
        <v>6194</v>
      </c>
      <c r="T257" t="s">
        <v>6194</v>
      </c>
      <c r="U257" t="s">
        <v>6194</v>
      </c>
      <c r="V257" t="s">
        <v>6194</v>
      </c>
      <c r="W257" t="s">
        <v>6194</v>
      </c>
      <c r="X257" t="s">
        <v>6194</v>
      </c>
      <c r="Y257" t="s">
        <v>6194</v>
      </c>
      <c r="Z257" t="s">
        <v>6194</v>
      </c>
      <c r="AA257" t="s">
        <v>6194</v>
      </c>
      <c r="AB257" t="s">
        <v>6194</v>
      </c>
      <c r="AC257" t="s">
        <v>6194</v>
      </c>
      <c r="AD257" t="s">
        <v>6194</v>
      </c>
      <c r="AE257" t="s">
        <v>6194</v>
      </c>
      <c r="AF257" t="s">
        <v>6194</v>
      </c>
      <c r="AG257" t="s">
        <v>6194</v>
      </c>
      <c r="AH257" t="s">
        <v>6194</v>
      </c>
      <c r="AI257" t="s">
        <v>6194</v>
      </c>
      <c r="AJ257" t="s">
        <v>6194</v>
      </c>
      <c r="AK257" t="s">
        <v>6194</v>
      </c>
      <c r="AL257" t="s">
        <v>6194</v>
      </c>
      <c r="AM257" t="s">
        <v>6194</v>
      </c>
      <c r="AN257" t="s">
        <v>6194</v>
      </c>
      <c r="AO257" t="s">
        <v>6194</v>
      </c>
      <c r="AP257" t="s">
        <v>6194</v>
      </c>
      <c r="AQ257" t="s">
        <v>6194</v>
      </c>
      <c r="AR257" t="s">
        <v>6194</v>
      </c>
      <c r="AS257" t="s">
        <v>6194</v>
      </c>
      <c r="AT257" t="s">
        <v>6194</v>
      </c>
      <c r="AU257" t="s">
        <v>6194</v>
      </c>
      <c r="AV257" t="s">
        <v>6194</v>
      </c>
      <c r="AW257" t="s">
        <v>6194</v>
      </c>
      <c r="AX257" t="s">
        <v>6194</v>
      </c>
      <c r="AY257" t="s">
        <v>6194</v>
      </c>
      <c r="AZ257" t="s">
        <v>6194</v>
      </c>
      <c r="BA257" t="s">
        <v>6194</v>
      </c>
      <c r="BB257" t="s">
        <v>6194</v>
      </c>
    </row>
    <row r="258" spans="1:54">
      <c r="A258" t="s">
        <v>6196</v>
      </c>
      <c r="B258">
        <v>8500</v>
      </c>
      <c r="C258">
        <v>1977</v>
      </c>
      <c r="D258" t="s">
        <v>6194</v>
      </c>
      <c r="E258" t="s">
        <v>6194</v>
      </c>
      <c r="F258" t="s">
        <v>6194</v>
      </c>
      <c r="G258" t="s">
        <v>6194</v>
      </c>
      <c r="H258" t="str">
        <f t="shared" si="3"/>
        <v/>
      </c>
      <c r="I258" t="s">
        <v>6194</v>
      </c>
      <c r="J258" t="s">
        <v>6194</v>
      </c>
      <c r="K258" t="s">
        <v>6194</v>
      </c>
      <c r="L258" t="s">
        <v>6194</v>
      </c>
      <c r="M258" t="s">
        <v>6194</v>
      </c>
      <c r="N258" t="s">
        <v>6194</v>
      </c>
      <c r="O258" t="s">
        <v>6194</v>
      </c>
      <c r="P258" t="s">
        <v>6194</v>
      </c>
      <c r="Q258" t="s">
        <v>6194</v>
      </c>
      <c r="R258" t="s">
        <v>6194</v>
      </c>
      <c r="S258" t="s">
        <v>6194</v>
      </c>
      <c r="T258" t="s">
        <v>6194</v>
      </c>
      <c r="U258" t="s">
        <v>6194</v>
      </c>
      <c r="V258" t="s">
        <v>6194</v>
      </c>
      <c r="W258" t="s">
        <v>6194</v>
      </c>
      <c r="X258" t="s">
        <v>6194</v>
      </c>
      <c r="Y258" t="s">
        <v>6194</v>
      </c>
      <c r="Z258" t="s">
        <v>6194</v>
      </c>
      <c r="AA258" t="s">
        <v>6194</v>
      </c>
      <c r="AB258" t="s">
        <v>6194</v>
      </c>
      <c r="AC258" t="s">
        <v>6194</v>
      </c>
      <c r="AD258" t="s">
        <v>6194</v>
      </c>
      <c r="AE258" t="s">
        <v>6194</v>
      </c>
      <c r="AF258" t="s">
        <v>6194</v>
      </c>
      <c r="AG258" t="s">
        <v>6194</v>
      </c>
      <c r="AH258" t="s">
        <v>6194</v>
      </c>
      <c r="AI258" t="s">
        <v>6194</v>
      </c>
      <c r="AJ258" t="s">
        <v>6194</v>
      </c>
      <c r="AK258" t="s">
        <v>6194</v>
      </c>
      <c r="AL258" t="s">
        <v>6194</v>
      </c>
      <c r="AM258" t="s">
        <v>6194</v>
      </c>
      <c r="AN258" t="s">
        <v>6194</v>
      </c>
      <c r="AO258" t="s">
        <v>6194</v>
      </c>
      <c r="AP258" t="s">
        <v>6194</v>
      </c>
      <c r="AQ258" t="s">
        <v>6194</v>
      </c>
      <c r="AR258" t="s">
        <v>6194</v>
      </c>
      <c r="AS258" t="s">
        <v>6194</v>
      </c>
      <c r="AT258" t="s">
        <v>6194</v>
      </c>
      <c r="AU258" t="s">
        <v>6194</v>
      </c>
      <c r="AV258" t="s">
        <v>6194</v>
      </c>
      <c r="AW258" t="s">
        <v>6194</v>
      </c>
      <c r="AX258" t="s">
        <v>6194</v>
      </c>
      <c r="AY258" t="s">
        <v>6194</v>
      </c>
      <c r="AZ258" t="s">
        <v>6194</v>
      </c>
      <c r="BA258" t="s">
        <v>6194</v>
      </c>
      <c r="BB258" t="s">
        <v>6194</v>
      </c>
    </row>
    <row r="259" spans="1:54">
      <c r="A259" t="s">
        <v>6196</v>
      </c>
      <c r="B259">
        <v>8500</v>
      </c>
      <c r="C259">
        <v>1978</v>
      </c>
      <c r="D259" t="s">
        <v>6194</v>
      </c>
      <c r="E259" t="s">
        <v>6194</v>
      </c>
      <c r="F259" t="s">
        <v>6194</v>
      </c>
      <c r="G259" t="s">
        <v>6194</v>
      </c>
      <c r="H259" t="str">
        <f t="shared" si="3"/>
        <v/>
      </c>
      <c r="I259" t="s">
        <v>6194</v>
      </c>
      <c r="J259" t="s">
        <v>6194</v>
      </c>
      <c r="K259" t="s">
        <v>6194</v>
      </c>
      <c r="L259" t="s">
        <v>6194</v>
      </c>
      <c r="M259" t="s">
        <v>6194</v>
      </c>
      <c r="N259" t="s">
        <v>6194</v>
      </c>
      <c r="O259" t="s">
        <v>6194</v>
      </c>
      <c r="P259" t="s">
        <v>6194</v>
      </c>
      <c r="Q259" t="s">
        <v>6194</v>
      </c>
      <c r="R259" t="s">
        <v>6194</v>
      </c>
      <c r="S259" t="s">
        <v>6194</v>
      </c>
      <c r="T259" t="s">
        <v>6194</v>
      </c>
      <c r="U259" t="s">
        <v>6194</v>
      </c>
      <c r="V259" t="s">
        <v>6194</v>
      </c>
      <c r="W259" t="s">
        <v>6194</v>
      </c>
      <c r="X259" t="s">
        <v>6194</v>
      </c>
      <c r="Y259" t="s">
        <v>6194</v>
      </c>
      <c r="Z259" t="s">
        <v>6194</v>
      </c>
      <c r="AA259" t="s">
        <v>6194</v>
      </c>
      <c r="AB259" t="s">
        <v>6194</v>
      </c>
      <c r="AC259" t="s">
        <v>6194</v>
      </c>
      <c r="AD259" t="s">
        <v>6194</v>
      </c>
      <c r="AE259" t="s">
        <v>6194</v>
      </c>
      <c r="AF259" t="s">
        <v>6194</v>
      </c>
      <c r="AG259" t="s">
        <v>6194</v>
      </c>
      <c r="AH259" t="s">
        <v>6194</v>
      </c>
      <c r="AI259" t="s">
        <v>6194</v>
      </c>
      <c r="AJ259" t="s">
        <v>6194</v>
      </c>
      <c r="AK259" t="s">
        <v>6194</v>
      </c>
      <c r="AL259" t="s">
        <v>6194</v>
      </c>
      <c r="AM259" t="s">
        <v>6194</v>
      </c>
      <c r="AN259" t="s">
        <v>6194</v>
      </c>
      <c r="AO259" t="s">
        <v>6194</v>
      </c>
      <c r="AP259" t="s">
        <v>6194</v>
      </c>
      <c r="AQ259" t="s">
        <v>6194</v>
      </c>
      <c r="AR259" t="s">
        <v>6194</v>
      </c>
      <c r="AS259" t="s">
        <v>6194</v>
      </c>
      <c r="AT259" t="s">
        <v>6194</v>
      </c>
      <c r="AU259" t="s">
        <v>6194</v>
      </c>
      <c r="AV259" t="s">
        <v>6194</v>
      </c>
      <c r="AW259" t="s">
        <v>6194</v>
      </c>
      <c r="AX259" t="s">
        <v>6194</v>
      </c>
      <c r="AY259" t="s">
        <v>6194</v>
      </c>
      <c r="AZ259" t="s">
        <v>6194</v>
      </c>
      <c r="BA259" t="s">
        <v>6194</v>
      </c>
      <c r="BB259" t="s">
        <v>6194</v>
      </c>
    </row>
    <row r="260" spans="1:54">
      <c r="A260" t="s">
        <v>6196</v>
      </c>
      <c r="B260">
        <v>8500</v>
      </c>
      <c r="C260">
        <v>1979</v>
      </c>
      <c r="D260" t="s">
        <v>6194</v>
      </c>
      <c r="E260" t="s">
        <v>6194</v>
      </c>
      <c r="F260" t="s">
        <v>6194</v>
      </c>
      <c r="G260" t="s">
        <v>6194</v>
      </c>
      <c r="H260" t="str">
        <f t="shared" si="3"/>
        <v/>
      </c>
      <c r="I260" t="s">
        <v>6194</v>
      </c>
      <c r="J260" t="s">
        <v>6194</v>
      </c>
      <c r="K260" t="s">
        <v>6194</v>
      </c>
      <c r="L260" t="s">
        <v>6194</v>
      </c>
      <c r="M260" t="s">
        <v>6194</v>
      </c>
      <c r="N260" t="s">
        <v>6194</v>
      </c>
      <c r="O260" t="s">
        <v>6194</v>
      </c>
      <c r="P260" t="s">
        <v>6194</v>
      </c>
      <c r="Q260" t="s">
        <v>6194</v>
      </c>
      <c r="R260" t="s">
        <v>6194</v>
      </c>
      <c r="S260" t="s">
        <v>6194</v>
      </c>
      <c r="T260" t="s">
        <v>6194</v>
      </c>
      <c r="U260" t="s">
        <v>6194</v>
      </c>
      <c r="V260" t="s">
        <v>6194</v>
      </c>
      <c r="W260" t="s">
        <v>6194</v>
      </c>
      <c r="X260" t="s">
        <v>6194</v>
      </c>
      <c r="Y260" t="s">
        <v>6194</v>
      </c>
      <c r="Z260" t="s">
        <v>6194</v>
      </c>
      <c r="AA260" t="s">
        <v>6194</v>
      </c>
      <c r="AB260" t="s">
        <v>6194</v>
      </c>
      <c r="AC260" t="s">
        <v>6194</v>
      </c>
      <c r="AD260" t="s">
        <v>6194</v>
      </c>
      <c r="AE260" t="s">
        <v>6194</v>
      </c>
      <c r="AF260" t="s">
        <v>6194</v>
      </c>
      <c r="AG260" t="s">
        <v>6194</v>
      </c>
      <c r="AH260" t="s">
        <v>6194</v>
      </c>
      <c r="AI260" t="s">
        <v>6194</v>
      </c>
      <c r="AJ260" t="s">
        <v>6194</v>
      </c>
      <c r="AK260" t="s">
        <v>6194</v>
      </c>
      <c r="AL260" t="s">
        <v>6194</v>
      </c>
      <c r="AM260" t="s">
        <v>6194</v>
      </c>
      <c r="AN260" t="s">
        <v>6194</v>
      </c>
      <c r="AO260" t="s">
        <v>6194</v>
      </c>
      <c r="AP260" t="s">
        <v>6194</v>
      </c>
      <c r="AQ260" t="s">
        <v>6194</v>
      </c>
      <c r="AR260" t="s">
        <v>6194</v>
      </c>
      <c r="AS260" t="s">
        <v>6194</v>
      </c>
      <c r="AT260" t="s">
        <v>6194</v>
      </c>
      <c r="AU260" t="s">
        <v>6194</v>
      </c>
      <c r="AV260" t="s">
        <v>6194</v>
      </c>
      <c r="AW260" t="s">
        <v>6194</v>
      </c>
      <c r="AX260" t="s">
        <v>6194</v>
      </c>
      <c r="AY260" t="s">
        <v>6194</v>
      </c>
      <c r="AZ260" t="s">
        <v>6194</v>
      </c>
      <c r="BA260" t="s">
        <v>6194</v>
      </c>
      <c r="BB260" t="s">
        <v>6194</v>
      </c>
    </row>
    <row r="261" spans="1:54">
      <c r="A261" t="s">
        <v>6196</v>
      </c>
      <c r="B261">
        <v>8500</v>
      </c>
      <c r="C261">
        <v>1980</v>
      </c>
      <c r="D261" t="s">
        <v>6194</v>
      </c>
      <c r="E261" t="s">
        <v>6194</v>
      </c>
      <c r="F261" t="s">
        <v>6194</v>
      </c>
      <c r="G261" t="s">
        <v>6194</v>
      </c>
      <c r="H261" t="str">
        <f t="shared" si="3"/>
        <v/>
      </c>
      <c r="I261" t="s">
        <v>6194</v>
      </c>
      <c r="J261" t="s">
        <v>6194</v>
      </c>
      <c r="K261" t="s">
        <v>6194</v>
      </c>
      <c r="L261" t="s">
        <v>6194</v>
      </c>
      <c r="M261" t="s">
        <v>6194</v>
      </c>
      <c r="N261" t="s">
        <v>6194</v>
      </c>
      <c r="O261" t="s">
        <v>6194</v>
      </c>
      <c r="P261" t="s">
        <v>6194</v>
      </c>
      <c r="Q261" t="s">
        <v>6194</v>
      </c>
      <c r="R261" t="s">
        <v>6194</v>
      </c>
      <c r="S261" t="s">
        <v>6194</v>
      </c>
      <c r="T261" t="s">
        <v>6194</v>
      </c>
      <c r="U261" t="s">
        <v>6194</v>
      </c>
      <c r="V261" t="s">
        <v>6194</v>
      </c>
      <c r="W261" t="s">
        <v>6194</v>
      </c>
      <c r="X261" t="s">
        <v>6194</v>
      </c>
      <c r="Y261" t="s">
        <v>6194</v>
      </c>
      <c r="Z261" t="s">
        <v>6194</v>
      </c>
      <c r="AA261" t="s">
        <v>6194</v>
      </c>
      <c r="AB261" t="s">
        <v>6194</v>
      </c>
      <c r="AC261" t="s">
        <v>6194</v>
      </c>
      <c r="AD261" t="s">
        <v>6194</v>
      </c>
      <c r="AE261" t="s">
        <v>6194</v>
      </c>
      <c r="AF261" t="s">
        <v>6194</v>
      </c>
      <c r="AG261" t="s">
        <v>6194</v>
      </c>
      <c r="AH261" t="s">
        <v>6194</v>
      </c>
      <c r="AI261" t="s">
        <v>6194</v>
      </c>
      <c r="AJ261" t="s">
        <v>6194</v>
      </c>
      <c r="AK261" t="s">
        <v>6194</v>
      </c>
      <c r="AL261" t="s">
        <v>6194</v>
      </c>
      <c r="AM261" t="s">
        <v>6194</v>
      </c>
      <c r="AN261" t="s">
        <v>6194</v>
      </c>
      <c r="AO261" t="s">
        <v>6194</v>
      </c>
      <c r="AP261" t="s">
        <v>6194</v>
      </c>
      <c r="AQ261" t="s">
        <v>6194</v>
      </c>
      <c r="AR261" t="s">
        <v>6194</v>
      </c>
      <c r="AS261" t="s">
        <v>6194</v>
      </c>
      <c r="AT261" t="s">
        <v>6194</v>
      </c>
      <c r="AU261" t="s">
        <v>6194</v>
      </c>
      <c r="AV261" t="s">
        <v>6194</v>
      </c>
      <c r="AW261" t="s">
        <v>6194</v>
      </c>
      <c r="AX261" t="s">
        <v>6194</v>
      </c>
      <c r="AY261" t="s">
        <v>6194</v>
      </c>
      <c r="AZ261" t="s">
        <v>6194</v>
      </c>
      <c r="BA261" t="s">
        <v>6194</v>
      </c>
      <c r="BB261" t="s">
        <v>6194</v>
      </c>
    </row>
    <row r="262" spans="1:54">
      <c r="A262" t="s">
        <v>6196</v>
      </c>
      <c r="B262">
        <v>8500</v>
      </c>
      <c r="C262">
        <v>1981</v>
      </c>
      <c r="D262" t="s">
        <v>6194</v>
      </c>
      <c r="E262" t="s">
        <v>6194</v>
      </c>
      <c r="F262" t="s">
        <v>6194</v>
      </c>
      <c r="G262" t="s">
        <v>6194</v>
      </c>
      <c r="H262" t="str">
        <f t="shared" si="3"/>
        <v/>
      </c>
      <c r="I262" t="s">
        <v>6194</v>
      </c>
      <c r="J262" t="s">
        <v>6194</v>
      </c>
      <c r="K262" t="s">
        <v>6194</v>
      </c>
      <c r="L262" t="s">
        <v>6194</v>
      </c>
      <c r="M262" t="s">
        <v>6194</v>
      </c>
      <c r="N262" t="s">
        <v>6194</v>
      </c>
      <c r="O262" t="s">
        <v>6194</v>
      </c>
      <c r="P262" t="s">
        <v>6194</v>
      </c>
      <c r="Q262" t="s">
        <v>6194</v>
      </c>
      <c r="R262" t="s">
        <v>6194</v>
      </c>
      <c r="S262" t="s">
        <v>6194</v>
      </c>
      <c r="T262" t="s">
        <v>6194</v>
      </c>
      <c r="U262" t="s">
        <v>6194</v>
      </c>
      <c r="V262" t="s">
        <v>6194</v>
      </c>
      <c r="W262" t="s">
        <v>6194</v>
      </c>
      <c r="X262" t="s">
        <v>6194</v>
      </c>
      <c r="Y262" t="s">
        <v>6194</v>
      </c>
      <c r="Z262" t="s">
        <v>6194</v>
      </c>
      <c r="AA262" t="s">
        <v>6194</v>
      </c>
      <c r="AB262" t="s">
        <v>6194</v>
      </c>
      <c r="AC262" t="s">
        <v>6194</v>
      </c>
      <c r="AD262" t="s">
        <v>6194</v>
      </c>
      <c r="AE262" t="s">
        <v>6194</v>
      </c>
      <c r="AF262" t="s">
        <v>6194</v>
      </c>
      <c r="AG262" t="s">
        <v>6194</v>
      </c>
      <c r="AH262" t="s">
        <v>6194</v>
      </c>
      <c r="AI262" t="s">
        <v>6194</v>
      </c>
      <c r="AJ262" t="s">
        <v>6194</v>
      </c>
      <c r="AK262" t="s">
        <v>6194</v>
      </c>
      <c r="AL262" t="s">
        <v>6194</v>
      </c>
      <c r="AM262" t="s">
        <v>6194</v>
      </c>
      <c r="AN262" t="s">
        <v>6194</v>
      </c>
      <c r="AO262" t="s">
        <v>6194</v>
      </c>
      <c r="AP262" t="s">
        <v>6194</v>
      </c>
      <c r="AQ262" t="s">
        <v>6194</v>
      </c>
      <c r="AR262" t="s">
        <v>6194</v>
      </c>
      <c r="AS262" t="s">
        <v>6194</v>
      </c>
      <c r="AT262" t="s">
        <v>6194</v>
      </c>
      <c r="AU262" t="s">
        <v>6194</v>
      </c>
      <c r="AV262" t="s">
        <v>6194</v>
      </c>
      <c r="AW262" t="s">
        <v>6194</v>
      </c>
      <c r="AX262" t="s">
        <v>6194</v>
      </c>
      <c r="AY262" t="s">
        <v>6194</v>
      </c>
      <c r="AZ262" t="s">
        <v>6194</v>
      </c>
      <c r="BA262" t="s">
        <v>6194</v>
      </c>
      <c r="BB262" t="s">
        <v>6194</v>
      </c>
    </row>
    <row r="263" spans="1:54">
      <c r="A263" t="s">
        <v>6196</v>
      </c>
      <c r="B263">
        <v>8500</v>
      </c>
      <c r="C263">
        <v>1982</v>
      </c>
      <c r="D263" t="s">
        <v>6194</v>
      </c>
      <c r="E263" t="s">
        <v>6194</v>
      </c>
      <c r="F263" t="s">
        <v>6194</v>
      </c>
      <c r="G263" t="s">
        <v>6194</v>
      </c>
      <c r="H263" t="str">
        <f t="shared" si="3"/>
        <v/>
      </c>
      <c r="I263" t="s">
        <v>6194</v>
      </c>
      <c r="J263" t="s">
        <v>6194</v>
      </c>
      <c r="K263" t="s">
        <v>6194</v>
      </c>
      <c r="L263" t="s">
        <v>6194</v>
      </c>
      <c r="M263" t="s">
        <v>6194</v>
      </c>
      <c r="N263" t="s">
        <v>6194</v>
      </c>
      <c r="O263" t="s">
        <v>6194</v>
      </c>
      <c r="P263" t="s">
        <v>6194</v>
      </c>
      <c r="Q263" t="s">
        <v>6194</v>
      </c>
      <c r="R263" t="s">
        <v>6194</v>
      </c>
      <c r="S263" t="s">
        <v>6194</v>
      </c>
      <c r="T263" t="s">
        <v>6194</v>
      </c>
      <c r="U263" t="s">
        <v>6194</v>
      </c>
      <c r="V263" t="s">
        <v>6194</v>
      </c>
      <c r="W263" t="s">
        <v>6194</v>
      </c>
      <c r="X263" t="s">
        <v>6194</v>
      </c>
      <c r="Y263" t="s">
        <v>6194</v>
      </c>
      <c r="Z263" t="s">
        <v>6194</v>
      </c>
      <c r="AA263" t="s">
        <v>6194</v>
      </c>
      <c r="AB263" t="s">
        <v>6194</v>
      </c>
      <c r="AC263" t="s">
        <v>6194</v>
      </c>
      <c r="AD263" t="s">
        <v>6194</v>
      </c>
      <c r="AE263" t="s">
        <v>6194</v>
      </c>
      <c r="AF263" t="s">
        <v>6194</v>
      </c>
      <c r="AG263" t="s">
        <v>6194</v>
      </c>
      <c r="AH263" t="s">
        <v>6194</v>
      </c>
      <c r="AI263" t="s">
        <v>6194</v>
      </c>
      <c r="AJ263" t="s">
        <v>6194</v>
      </c>
      <c r="AK263" t="s">
        <v>6194</v>
      </c>
      <c r="AL263" t="s">
        <v>6194</v>
      </c>
      <c r="AM263" t="s">
        <v>6194</v>
      </c>
      <c r="AN263" t="s">
        <v>6194</v>
      </c>
      <c r="AO263" t="s">
        <v>6194</v>
      </c>
      <c r="AP263" t="s">
        <v>6194</v>
      </c>
      <c r="AQ263" t="s">
        <v>6194</v>
      </c>
      <c r="AR263" t="s">
        <v>6194</v>
      </c>
      <c r="AS263" t="s">
        <v>6194</v>
      </c>
      <c r="AT263" t="s">
        <v>6194</v>
      </c>
      <c r="AU263" t="s">
        <v>6194</v>
      </c>
      <c r="AV263" t="s">
        <v>6194</v>
      </c>
      <c r="AW263" t="s">
        <v>6194</v>
      </c>
      <c r="AX263" t="s">
        <v>6194</v>
      </c>
      <c r="AY263" t="s">
        <v>6194</v>
      </c>
      <c r="AZ263" t="s">
        <v>6194</v>
      </c>
      <c r="BA263" t="s">
        <v>6194</v>
      </c>
      <c r="BB263" t="s">
        <v>6194</v>
      </c>
    </row>
    <row r="264" spans="1:54">
      <c r="A264" t="s">
        <v>6196</v>
      </c>
      <c r="B264">
        <v>8500</v>
      </c>
      <c r="C264">
        <v>1983</v>
      </c>
      <c r="D264" t="s">
        <v>6194</v>
      </c>
      <c r="E264" t="s">
        <v>6194</v>
      </c>
      <c r="F264" t="s">
        <v>6194</v>
      </c>
      <c r="G264" t="s">
        <v>6194</v>
      </c>
      <c r="H264" t="str">
        <f t="shared" si="3"/>
        <v/>
      </c>
      <c r="I264" t="s">
        <v>6194</v>
      </c>
      <c r="J264" t="s">
        <v>6194</v>
      </c>
      <c r="K264" t="s">
        <v>6194</v>
      </c>
      <c r="L264" t="s">
        <v>6194</v>
      </c>
      <c r="M264" t="s">
        <v>6194</v>
      </c>
      <c r="N264" t="s">
        <v>6194</v>
      </c>
      <c r="O264" t="s">
        <v>6194</v>
      </c>
      <c r="P264" t="s">
        <v>6194</v>
      </c>
      <c r="Q264" t="s">
        <v>6194</v>
      </c>
      <c r="R264" t="s">
        <v>6194</v>
      </c>
      <c r="S264" t="s">
        <v>6194</v>
      </c>
      <c r="T264" t="s">
        <v>6194</v>
      </c>
      <c r="U264" t="s">
        <v>6194</v>
      </c>
      <c r="V264" t="s">
        <v>6194</v>
      </c>
      <c r="W264" t="s">
        <v>6194</v>
      </c>
      <c r="X264" t="s">
        <v>6194</v>
      </c>
      <c r="Y264" t="s">
        <v>6194</v>
      </c>
      <c r="Z264" t="s">
        <v>6194</v>
      </c>
      <c r="AA264" t="s">
        <v>6194</v>
      </c>
      <c r="AB264" t="s">
        <v>6194</v>
      </c>
      <c r="AC264" t="s">
        <v>6194</v>
      </c>
      <c r="AD264" t="s">
        <v>6194</v>
      </c>
      <c r="AE264" t="s">
        <v>6194</v>
      </c>
      <c r="AF264" t="s">
        <v>6194</v>
      </c>
      <c r="AG264" t="s">
        <v>6194</v>
      </c>
      <c r="AH264" t="s">
        <v>6194</v>
      </c>
      <c r="AI264" t="s">
        <v>6194</v>
      </c>
      <c r="AJ264" t="s">
        <v>6194</v>
      </c>
      <c r="AK264" t="s">
        <v>6194</v>
      </c>
      <c r="AL264" t="s">
        <v>6194</v>
      </c>
      <c r="AM264" t="s">
        <v>6194</v>
      </c>
      <c r="AN264" t="s">
        <v>6194</v>
      </c>
      <c r="AO264" t="s">
        <v>6194</v>
      </c>
      <c r="AP264" t="s">
        <v>6194</v>
      </c>
      <c r="AQ264" t="s">
        <v>6194</v>
      </c>
      <c r="AR264" t="s">
        <v>6194</v>
      </c>
      <c r="AS264" t="s">
        <v>6194</v>
      </c>
      <c r="AT264" t="s">
        <v>6194</v>
      </c>
      <c r="AU264" t="s">
        <v>6194</v>
      </c>
      <c r="AV264" t="s">
        <v>6194</v>
      </c>
      <c r="AW264" t="s">
        <v>6194</v>
      </c>
      <c r="AX264" t="s">
        <v>6194</v>
      </c>
      <c r="AY264" t="s">
        <v>6194</v>
      </c>
      <c r="AZ264" t="s">
        <v>6194</v>
      </c>
      <c r="BA264" t="s">
        <v>6194</v>
      </c>
      <c r="BB264" t="s">
        <v>6194</v>
      </c>
    </row>
    <row r="265" spans="1:54">
      <c r="A265" t="s">
        <v>6196</v>
      </c>
      <c r="B265">
        <v>8500</v>
      </c>
      <c r="C265">
        <v>1984</v>
      </c>
      <c r="D265" t="s">
        <v>6194</v>
      </c>
      <c r="E265" t="s">
        <v>6194</v>
      </c>
      <c r="F265" t="s">
        <v>6194</v>
      </c>
      <c r="G265" t="s">
        <v>6194</v>
      </c>
      <c r="H265" t="str">
        <f t="shared" ref="H265:H328" si="4">IFERROR(G265*E265,"")</f>
        <v/>
      </c>
      <c r="I265" t="s">
        <v>6194</v>
      </c>
      <c r="J265" t="s">
        <v>6194</v>
      </c>
      <c r="K265" t="s">
        <v>6194</v>
      </c>
      <c r="L265" t="s">
        <v>6194</v>
      </c>
      <c r="M265" t="s">
        <v>6194</v>
      </c>
      <c r="N265" t="s">
        <v>6194</v>
      </c>
      <c r="O265" t="s">
        <v>6194</v>
      </c>
      <c r="P265" t="s">
        <v>6194</v>
      </c>
      <c r="Q265" t="s">
        <v>6194</v>
      </c>
      <c r="R265" t="s">
        <v>6194</v>
      </c>
      <c r="S265" t="s">
        <v>6194</v>
      </c>
      <c r="T265" t="s">
        <v>6194</v>
      </c>
      <c r="U265" t="s">
        <v>6194</v>
      </c>
      <c r="V265" t="s">
        <v>6194</v>
      </c>
      <c r="W265" t="s">
        <v>6194</v>
      </c>
      <c r="X265" t="s">
        <v>6194</v>
      </c>
      <c r="Y265" t="s">
        <v>6194</v>
      </c>
      <c r="Z265" t="s">
        <v>6194</v>
      </c>
      <c r="AA265" t="s">
        <v>6194</v>
      </c>
      <c r="AB265" t="s">
        <v>6194</v>
      </c>
      <c r="AC265" t="s">
        <v>6194</v>
      </c>
      <c r="AD265" t="s">
        <v>6194</v>
      </c>
      <c r="AE265" t="s">
        <v>6194</v>
      </c>
      <c r="AF265" t="s">
        <v>6194</v>
      </c>
      <c r="AG265" t="s">
        <v>6194</v>
      </c>
      <c r="AH265" t="s">
        <v>6194</v>
      </c>
      <c r="AI265" t="s">
        <v>6194</v>
      </c>
      <c r="AJ265" t="s">
        <v>6194</v>
      </c>
      <c r="AK265" t="s">
        <v>6194</v>
      </c>
      <c r="AL265" t="s">
        <v>6194</v>
      </c>
      <c r="AM265" t="s">
        <v>6194</v>
      </c>
      <c r="AN265" t="s">
        <v>6194</v>
      </c>
      <c r="AO265" t="s">
        <v>6194</v>
      </c>
      <c r="AP265" t="s">
        <v>6194</v>
      </c>
      <c r="AQ265" t="s">
        <v>6194</v>
      </c>
      <c r="AR265" t="s">
        <v>6194</v>
      </c>
      <c r="AS265" t="s">
        <v>6194</v>
      </c>
      <c r="AT265" t="s">
        <v>6194</v>
      </c>
      <c r="AU265" t="s">
        <v>6194</v>
      </c>
      <c r="AV265" t="s">
        <v>6194</v>
      </c>
      <c r="AW265" t="s">
        <v>6194</v>
      </c>
      <c r="AX265" t="s">
        <v>6194</v>
      </c>
      <c r="AY265" t="s">
        <v>6194</v>
      </c>
      <c r="AZ265" t="s">
        <v>6194</v>
      </c>
      <c r="BA265" t="s">
        <v>6194</v>
      </c>
      <c r="BB265" t="s">
        <v>6194</v>
      </c>
    </row>
    <row r="266" spans="1:54">
      <c r="A266" t="s">
        <v>6196</v>
      </c>
      <c r="B266">
        <v>8500</v>
      </c>
      <c r="C266">
        <v>1985</v>
      </c>
      <c r="D266" t="s">
        <v>6194</v>
      </c>
      <c r="E266" t="s">
        <v>6194</v>
      </c>
      <c r="F266" t="s">
        <v>6194</v>
      </c>
      <c r="G266" t="s">
        <v>6194</v>
      </c>
      <c r="H266" t="str">
        <f t="shared" si="4"/>
        <v/>
      </c>
      <c r="I266" t="s">
        <v>6194</v>
      </c>
      <c r="J266" t="s">
        <v>6194</v>
      </c>
      <c r="K266" t="s">
        <v>6194</v>
      </c>
      <c r="L266" t="s">
        <v>6194</v>
      </c>
      <c r="M266" t="s">
        <v>6194</v>
      </c>
      <c r="N266" t="s">
        <v>6194</v>
      </c>
      <c r="O266" t="s">
        <v>6194</v>
      </c>
      <c r="P266" t="s">
        <v>6194</v>
      </c>
      <c r="Q266" t="s">
        <v>6194</v>
      </c>
      <c r="R266" t="s">
        <v>6194</v>
      </c>
      <c r="S266" t="s">
        <v>6194</v>
      </c>
      <c r="T266" t="s">
        <v>6194</v>
      </c>
      <c r="U266" t="s">
        <v>6194</v>
      </c>
      <c r="V266" t="s">
        <v>6194</v>
      </c>
      <c r="W266" t="s">
        <v>6194</v>
      </c>
      <c r="X266" t="s">
        <v>6194</v>
      </c>
      <c r="Y266" t="s">
        <v>6194</v>
      </c>
      <c r="Z266" t="s">
        <v>6194</v>
      </c>
      <c r="AA266" t="s">
        <v>6194</v>
      </c>
      <c r="AB266" t="s">
        <v>6194</v>
      </c>
      <c r="AC266" t="s">
        <v>6194</v>
      </c>
      <c r="AD266" t="s">
        <v>6194</v>
      </c>
      <c r="AE266" t="s">
        <v>6194</v>
      </c>
      <c r="AF266" t="s">
        <v>6194</v>
      </c>
      <c r="AG266" t="s">
        <v>6194</v>
      </c>
      <c r="AH266" t="s">
        <v>6194</v>
      </c>
      <c r="AI266" t="s">
        <v>6194</v>
      </c>
      <c r="AJ266" t="s">
        <v>6194</v>
      </c>
      <c r="AK266" t="s">
        <v>6194</v>
      </c>
      <c r="AL266" t="s">
        <v>6194</v>
      </c>
      <c r="AM266" t="s">
        <v>6194</v>
      </c>
      <c r="AN266" t="s">
        <v>6194</v>
      </c>
      <c r="AO266" t="s">
        <v>6194</v>
      </c>
      <c r="AP266" t="s">
        <v>6194</v>
      </c>
      <c r="AQ266" t="s">
        <v>6194</v>
      </c>
      <c r="AR266" t="s">
        <v>6194</v>
      </c>
      <c r="AS266" t="s">
        <v>6194</v>
      </c>
      <c r="AT266" t="s">
        <v>6194</v>
      </c>
      <c r="AU266" t="s">
        <v>6194</v>
      </c>
      <c r="AV266" t="s">
        <v>6194</v>
      </c>
      <c r="AW266" t="s">
        <v>6194</v>
      </c>
      <c r="AX266" t="s">
        <v>6194</v>
      </c>
      <c r="AY266" t="s">
        <v>6194</v>
      </c>
      <c r="AZ266" t="s">
        <v>6194</v>
      </c>
      <c r="BA266" t="s">
        <v>6194</v>
      </c>
      <c r="BB266" t="s">
        <v>6194</v>
      </c>
    </row>
    <row r="267" spans="1:54">
      <c r="A267" t="s">
        <v>6196</v>
      </c>
      <c r="B267">
        <v>8500</v>
      </c>
      <c r="C267">
        <v>1986</v>
      </c>
      <c r="D267" t="s">
        <v>6194</v>
      </c>
      <c r="E267" t="s">
        <v>6194</v>
      </c>
      <c r="F267" t="s">
        <v>6194</v>
      </c>
      <c r="G267" t="s">
        <v>6194</v>
      </c>
      <c r="H267" t="str">
        <f t="shared" si="4"/>
        <v/>
      </c>
      <c r="I267" t="s">
        <v>6194</v>
      </c>
      <c r="J267" t="s">
        <v>6194</v>
      </c>
      <c r="K267" t="s">
        <v>6194</v>
      </c>
      <c r="L267" t="s">
        <v>6194</v>
      </c>
      <c r="M267" t="s">
        <v>6194</v>
      </c>
      <c r="N267" t="s">
        <v>6194</v>
      </c>
      <c r="O267" t="s">
        <v>6194</v>
      </c>
      <c r="P267" t="s">
        <v>6194</v>
      </c>
      <c r="Q267" t="s">
        <v>6194</v>
      </c>
      <c r="R267" t="s">
        <v>6194</v>
      </c>
      <c r="S267" t="s">
        <v>6194</v>
      </c>
      <c r="T267" t="s">
        <v>6194</v>
      </c>
      <c r="U267" t="s">
        <v>6194</v>
      </c>
      <c r="V267" t="s">
        <v>6194</v>
      </c>
      <c r="W267" t="s">
        <v>6194</v>
      </c>
      <c r="X267" t="s">
        <v>6194</v>
      </c>
      <c r="Y267" t="s">
        <v>6194</v>
      </c>
      <c r="Z267" t="s">
        <v>6194</v>
      </c>
      <c r="AA267" t="s">
        <v>6194</v>
      </c>
      <c r="AB267" t="s">
        <v>6194</v>
      </c>
      <c r="AC267" t="s">
        <v>6194</v>
      </c>
      <c r="AD267" t="s">
        <v>6194</v>
      </c>
      <c r="AE267" t="s">
        <v>6194</v>
      </c>
      <c r="AF267" t="s">
        <v>6194</v>
      </c>
      <c r="AG267" t="s">
        <v>6194</v>
      </c>
      <c r="AH267" t="s">
        <v>6194</v>
      </c>
      <c r="AI267" t="s">
        <v>6194</v>
      </c>
      <c r="AJ267" t="s">
        <v>6194</v>
      </c>
      <c r="AK267" t="s">
        <v>6194</v>
      </c>
      <c r="AL267" t="s">
        <v>6194</v>
      </c>
      <c r="AM267" t="s">
        <v>6194</v>
      </c>
      <c r="AN267" t="s">
        <v>6194</v>
      </c>
      <c r="AO267" t="s">
        <v>6194</v>
      </c>
      <c r="AP267" t="s">
        <v>6194</v>
      </c>
      <c r="AQ267" t="s">
        <v>6194</v>
      </c>
      <c r="AR267" t="s">
        <v>6194</v>
      </c>
      <c r="AS267" t="s">
        <v>6194</v>
      </c>
      <c r="AT267" t="s">
        <v>6194</v>
      </c>
      <c r="AU267" t="s">
        <v>6194</v>
      </c>
      <c r="AV267" t="s">
        <v>6194</v>
      </c>
      <c r="AW267" t="s">
        <v>6194</v>
      </c>
      <c r="AX267" t="s">
        <v>6194</v>
      </c>
      <c r="AY267" t="s">
        <v>6194</v>
      </c>
      <c r="AZ267" t="s">
        <v>6194</v>
      </c>
      <c r="BA267" t="s">
        <v>6194</v>
      </c>
      <c r="BB267" t="s">
        <v>6194</v>
      </c>
    </row>
    <row r="268" spans="1:54">
      <c r="A268" t="s">
        <v>6196</v>
      </c>
      <c r="B268">
        <v>8500</v>
      </c>
      <c r="C268">
        <v>1987</v>
      </c>
      <c r="D268" t="s">
        <v>6194</v>
      </c>
      <c r="E268" t="s">
        <v>6194</v>
      </c>
      <c r="F268" t="s">
        <v>6194</v>
      </c>
      <c r="G268" t="s">
        <v>6194</v>
      </c>
      <c r="H268" t="str">
        <f t="shared" si="4"/>
        <v/>
      </c>
      <c r="I268" t="s">
        <v>6194</v>
      </c>
      <c r="J268" t="s">
        <v>6194</v>
      </c>
      <c r="K268" t="s">
        <v>6194</v>
      </c>
      <c r="L268" t="s">
        <v>6194</v>
      </c>
      <c r="M268" t="s">
        <v>6194</v>
      </c>
      <c r="N268" t="s">
        <v>6194</v>
      </c>
      <c r="O268" t="s">
        <v>6194</v>
      </c>
      <c r="P268" t="s">
        <v>6194</v>
      </c>
      <c r="Q268" t="s">
        <v>6194</v>
      </c>
      <c r="R268" t="s">
        <v>6194</v>
      </c>
      <c r="S268" t="s">
        <v>6194</v>
      </c>
      <c r="T268" t="s">
        <v>6194</v>
      </c>
      <c r="U268" t="s">
        <v>6194</v>
      </c>
      <c r="V268" t="s">
        <v>6194</v>
      </c>
      <c r="W268" t="s">
        <v>6194</v>
      </c>
      <c r="X268" t="s">
        <v>6194</v>
      </c>
      <c r="Y268" t="s">
        <v>6194</v>
      </c>
      <c r="Z268" t="s">
        <v>6194</v>
      </c>
      <c r="AA268" t="s">
        <v>6194</v>
      </c>
      <c r="AB268" t="s">
        <v>6194</v>
      </c>
      <c r="AC268" t="s">
        <v>6194</v>
      </c>
      <c r="AD268" t="s">
        <v>6194</v>
      </c>
      <c r="AE268" t="s">
        <v>6194</v>
      </c>
      <c r="AF268" t="s">
        <v>6194</v>
      </c>
      <c r="AG268" t="s">
        <v>6194</v>
      </c>
      <c r="AH268" t="s">
        <v>6194</v>
      </c>
      <c r="AI268" t="s">
        <v>6194</v>
      </c>
      <c r="AJ268" t="s">
        <v>6194</v>
      </c>
      <c r="AK268" t="s">
        <v>6194</v>
      </c>
      <c r="AL268" t="s">
        <v>6194</v>
      </c>
      <c r="AM268" t="s">
        <v>6194</v>
      </c>
      <c r="AN268" t="s">
        <v>6194</v>
      </c>
      <c r="AO268" t="s">
        <v>6194</v>
      </c>
      <c r="AP268" t="s">
        <v>6194</v>
      </c>
      <c r="AQ268" t="s">
        <v>6194</v>
      </c>
      <c r="AR268" t="s">
        <v>6194</v>
      </c>
      <c r="AS268" t="s">
        <v>6194</v>
      </c>
      <c r="AT268" t="s">
        <v>6194</v>
      </c>
      <c r="AU268" t="s">
        <v>6194</v>
      </c>
      <c r="AV268" t="s">
        <v>6194</v>
      </c>
      <c r="AW268" t="s">
        <v>6194</v>
      </c>
      <c r="AX268" t="s">
        <v>6194</v>
      </c>
      <c r="AY268" t="s">
        <v>6194</v>
      </c>
      <c r="AZ268" t="s">
        <v>6194</v>
      </c>
      <c r="BA268" t="s">
        <v>6194</v>
      </c>
      <c r="BB268" t="s">
        <v>6194</v>
      </c>
    </row>
    <row r="269" spans="1:54">
      <c r="A269" t="s">
        <v>6196</v>
      </c>
      <c r="B269">
        <v>8500</v>
      </c>
      <c r="C269">
        <v>1988</v>
      </c>
      <c r="D269" t="s">
        <v>6194</v>
      </c>
      <c r="E269" t="s">
        <v>6194</v>
      </c>
      <c r="F269" t="s">
        <v>6194</v>
      </c>
      <c r="G269" t="s">
        <v>6194</v>
      </c>
      <c r="H269" t="str">
        <f t="shared" si="4"/>
        <v/>
      </c>
      <c r="I269" t="s">
        <v>6194</v>
      </c>
      <c r="J269" t="s">
        <v>6194</v>
      </c>
      <c r="K269" t="s">
        <v>6194</v>
      </c>
      <c r="L269" t="s">
        <v>6194</v>
      </c>
      <c r="M269" t="s">
        <v>6194</v>
      </c>
      <c r="N269" t="s">
        <v>6194</v>
      </c>
      <c r="O269" t="s">
        <v>6194</v>
      </c>
      <c r="P269" t="s">
        <v>6194</v>
      </c>
      <c r="Q269" t="s">
        <v>6194</v>
      </c>
      <c r="R269" t="s">
        <v>6194</v>
      </c>
      <c r="S269" t="s">
        <v>6194</v>
      </c>
      <c r="T269" t="s">
        <v>6194</v>
      </c>
      <c r="U269" t="s">
        <v>6194</v>
      </c>
      <c r="V269" t="s">
        <v>6194</v>
      </c>
      <c r="W269" t="s">
        <v>6194</v>
      </c>
      <c r="X269" t="s">
        <v>6194</v>
      </c>
      <c r="Y269" t="s">
        <v>6194</v>
      </c>
      <c r="Z269" t="s">
        <v>6194</v>
      </c>
      <c r="AA269" t="s">
        <v>6194</v>
      </c>
      <c r="AB269" t="s">
        <v>6194</v>
      </c>
      <c r="AC269" t="s">
        <v>6194</v>
      </c>
      <c r="AD269" t="s">
        <v>6194</v>
      </c>
      <c r="AE269" t="s">
        <v>6194</v>
      </c>
      <c r="AF269" t="s">
        <v>6194</v>
      </c>
      <c r="AG269" t="s">
        <v>6194</v>
      </c>
      <c r="AH269" t="s">
        <v>6194</v>
      </c>
      <c r="AI269" t="s">
        <v>6194</v>
      </c>
      <c r="AJ269" t="s">
        <v>6194</v>
      </c>
      <c r="AK269" t="s">
        <v>6194</v>
      </c>
      <c r="AL269" t="s">
        <v>6194</v>
      </c>
      <c r="AM269" t="s">
        <v>6194</v>
      </c>
      <c r="AN269" t="s">
        <v>6194</v>
      </c>
      <c r="AO269" t="s">
        <v>6194</v>
      </c>
      <c r="AP269" t="s">
        <v>6194</v>
      </c>
      <c r="AQ269" t="s">
        <v>6194</v>
      </c>
      <c r="AR269" t="s">
        <v>6194</v>
      </c>
      <c r="AS269" t="s">
        <v>6194</v>
      </c>
      <c r="AT269" t="s">
        <v>6194</v>
      </c>
      <c r="AU269" t="s">
        <v>6194</v>
      </c>
      <c r="AV269" t="s">
        <v>6194</v>
      </c>
      <c r="AW269" t="s">
        <v>6194</v>
      </c>
      <c r="AX269" t="s">
        <v>6194</v>
      </c>
      <c r="AY269" t="s">
        <v>6194</v>
      </c>
      <c r="AZ269" t="s">
        <v>6194</v>
      </c>
      <c r="BA269" t="s">
        <v>6194</v>
      </c>
      <c r="BB269" t="s">
        <v>6194</v>
      </c>
    </row>
    <row r="270" spans="1:54">
      <c r="A270" t="s">
        <v>6196</v>
      </c>
      <c r="B270">
        <v>8500</v>
      </c>
      <c r="C270">
        <v>1989</v>
      </c>
      <c r="D270" t="s">
        <v>6194</v>
      </c>
      <c r="E270" t="s">
        <v>6194</v>
      </c>
      <c r="F270" t="s">
        <v>6194</v>
      </c>
      <c r="G270" t="s">
        <v>6194</v>
      </c>
      <c r="H270" t="str">
        <f t="shared" si="4"/>
        <v/>
      </c>
      <c r="I270" t="s">
        <v>6194</v>
      </c>
      <c r="J270" t="s">
        <v>6194</v>
      </c>
      <c r="K270" t="s">
        <v>6194</v>
      </c>
      <c r="L270" t="s">
        <v>6194</v>
      </c>
      <c r="M270" t="s">
        <v>6194</v>
      </c>
      <c r="N270" t="s">
        <v>6194</v>
      </c>
      <c r="O270" t="s">
        <v>6194</v>
      </c>
      <c r="P270" t="s">
        <v>6194</v>
      </c>
      <c r="Q270" t="s">
        <v>6194</v>
      </c>
      <c r="R270" t="s">
        <v>6194</v>
      </c>
      <c r="S270" t="s">
        <v>6194</v>
      </c>
      <c r="T270" t="s">
        <v>6194</v>
      </c>
      <c r="U270" t="s">
        <v>6194</v>
      </c>
      <c r="V270" t="s">
        <v>6194</v>
      </c>
      <c r="W270" t="s">
        <v>6194</v>
      </c>
      <c r="X270" t="s">
        <v>6194</v>
      </c>
      <c r="Y270" t="s">
        <v>6194</v>
      </c>
      <c r="Z270" t="s">
        <v>6194</v>
      </c>
      <c r="AA270" t="s">
        <v>6194</v>
      </c>
      <c r="AB270" t="s">
        <v>6194</v>
      </c>
      <c r="AC270" t="s">
        <v>6194</v>
      </c>
      <c r="AD270" t="s">
        <v>6194</v>
      </c>
      <c r="AE270" t="s">
        <v>6194</v>
      </c>
      <c r="AF270" t="s">
        <v>6194</v>
      </c>
      <c r="AG270" t="s">
        <v>6194</v>
      </c>
      <c r="AH270" t="s">
        <v>6194</v>
      </c>
      <c r="AI270" t="s">
        <v>6194</v>
      </c>
      <c r="AJ270" t="s">
        <v>6194</v>
      </c>
      <c r="AK270" t="s">
        <v>6194</v>
      </c>
      <c r="AL270" t="s">
        <v>6194</v>
      </c>
      <c r="AM270" t="s">
        <v>6194</v>
      </c>
      <c r="AN270" t="s">
        <v>6194</v>
      </c>
      <c r="AO270" t="s">
        <v>6194</v>
      </c>
      <c r="AP270" t="s">
        <v>6194</v>
      </c>
      <c r="AQ270" t="s">
        <v>6194</v>
      </c>
      <c r="AR270" t="s">
        <v>6194</v>
      </c>
      <c r="AS270" t="s">
        <v>6194</v>
      </c>
      <c r="AT270" t="s">
        <v>6194</v>
      </c>
      <c r="AU270" t="s">
        <v>6194</v>
      </c>
      <c r="AV270" t="s">
        <v>6194</v>
      </c>
      <c r="AW270" t="s">
        <v>6194</v>
      </c>
      <c r="AX270" t="s">
        <v>6194</v>
      </c>
      <c r="AY270" t="s">
        <v>6194</v>
      </c>
      <c r="AZ270" t="s">
        <v>6194</v>
      </c>
      <c r="BA270" t="s">
        <v>6194</v>
      </c>
      <c r="BB270" t="s">
        <v>6194</v>
      </c>
    </row>
    <row r="271" spans="1:54">
      <c r="A271" t="s">
        <v>6196</v>
      </c>
      <c r="B271">
        <v>8500</v>
      </c>
      <c r="C271">
        <v>1990</v>
      </c>
      <c r="D271" t="s">
        <v>6194</v>
      </c>
      <c r="E271" t="s">
        <v>6194</v>
      </c>
      <c r="F271" t="s">
        <v>6194</v>
      </c>
      <c r="G271" t="s">
        <v>6194</v>
      </c>
      <c r="H271" t="str">
        <f t="shared" si="4"/>
        <v/>
      </c>
      <c r="I271" t="s">
        <v>6194</v>
      </c>
      <c r="J271" t="s">
        <v>6194</v>
      </c>
      <c r="K271" t="s">
        <v>6194</v>
      </c>
      <c r="L271" t="s">
        <v>6194</v>
      </c>
      <c r="M271" t="s">
        <v>6194</v>
      </c>
      <c r="N271" t="s">
        <v>6194</v>
      </c>
      <c r="O271" t="s">
        <v>6194</v>
      </c>
      <c r="P271" t="s">
        <v>6194</v>
      </c>
      <c r="Q271" t="s">
        <v>6194</v>
      </c>
      <c r="R271" t="s">
        <v>6194</v>
      </c>
      <c r="S271" t="s">
        <v>6194</v>
      </c>
      <c r="T271" t="s">
        <v>6194</v>
      </c>
      <c r="U271" t="s">
        <v>6194</v>
      </c>
      <c r="V271" t="s">
        <v>6194</v>
      </c>
      <c r="W271" t="s">
        <v>6194</v>
      </c>
      <c r="X271" t="s">
        <v>6194</v>
      </c>
      <c r="Y271" t="s">
        <v>6194</v>
      </c>
      <c r="Z271" t="s">
        <v>6194</v>
      </c>
      <c r="AA271" t="s">
        <v>6194</v>
      </c>
      <c r="AB271" t="s">
        <v>6194</v>
      </c>
      <c r="AC271" t="s">
        <v>6194</v>
      </c>
      <c r="AD271" t="s">
        <v>6194</v>
      </c>
      <c r="AE271" t="s">
        <v>6194</v>
      </c>
      <c r="AF271" t="s">
        <v>6194</v>
      </c>
      <c r="AG271" t="s">
        <v>6194</v>
      </c>
      <c r="AH271" t="s">
        <v>6194</v>
      </c>
      <c r="AI271" t="s">
        <v>6194</v>
      </c>
      <c r="AJ271" t="s">
        <v>6194</v>
      </c>
      <c r="AK271" t="s">
        <v>6194</v>
      </c>
      <c r="AL271" t="s">
        <v>6194</v>
      </c>
      <c r="AM271" t="s">
        <v>6194</v>
      </c>
      <c r="AN271" t="s">
        <v>6194</v>
      </c>
      <c r="AO271" t="s">
        <v>6194</v>
      </c>
      <c r="AP271" t="s">
        <v>6194</v>
      </c>
      <c r="AQ271" t="s">
        <v>6194</v>
      </c>
      <c r="AR271" t="s">
        <v>6194</v>
      </c>
      <c r="AS271" t="s">
        <v>6194</v>
      </c>
      <c r="AT271" t="s">
        <v>6194</v>
      </c>
      <c r="AU271" t="s">
        <v>6194</v>
      </c>
      <c r="AV271" t="s">
        <v>6194</v>
      </c>
      <c r="AW271" t="s">
        <v>6194</v>
      </c>
      <c r="AX271" t="s">
        <v>6194</v>
      </c>
      <c r="AY271" t="s">
        <v>6194</v>
      </c>
      <c r="AZ271" t="s">
        <v>6194</v>
      </c>
      <c r="BA271" t="s">
        <v>6194</v>
      </c>
      <c r="BB271" t="s">
        <v>6194</v>
      </c>
    </row>
    <row r="272" spans="1:54">
      <c r="A272" t="s">
        <v>6196</v>
      </c>
      <c r="B272">
        <v>8500</v>
      </c>
      <c r="C272">
        <v>1991</v>
      </c>
      <c r="D272" t="s">
        <v>6194</v>
      </c>
      <c r="E272" t="s">
        <v>6194</v>
      </c>
      <c r="F272" t="s">
        <v>6194</v>
      </c>
      <c r="G272" t="s">
        <v>6194</v>
      </c>
      <c r="H272" t="str">
        <f t="shared" si="4"/>
        <v/>
      </c>
      <c r="I272" t="s">
        <v>6194</v>
      </c>
      <c r="J272" t="s">
        <v>6194</v>
      </c>
      <c r="K272" t="s">
        <v>6194</v>
      </c>
      <c r="L272" t="s">
        <v>6194</v>
      </c>
      <c r="M272" t="s">
        <v>6194</v>
      </c>
      <c r="N272" t="s">
        <v>6194</v>
      </c>
      <c r="O272" t="s">
        <v>6194</v>
      </c>
      <c r="P272" t="s">
        <v>6194</v>
      </c>
      <c r="Q272" t="s">
        <v>6194</v>
      </c>
      <c r="R272" t="s">
        <v>6194</v>
      </c>
      <c r="S272" t="s">
        <v>6194</v>
      </c>
      <c r="T272" t="s">
        <v>6194</v>
      </c>
      <c r="U272" t="s">
        <v>6194</v>
      </c>
      <c r="V272" t="s">
        <v>6194</v>
      </c>
      <c r="W272" t="s">
        <v>6194</v>
      </c>
      <c r="X272" t="s">
        <v>6194</v>
      </c>
      <c r="Y272" t="s">
        <v>6194</v>
      </c>
      <c r="Z272" t="s">
        <v>6194</v>
      </c>
      <c r="AA272" t="s">
        <v>6194</v>
      </c>
      <c r="AB272" t="s">
        <v>6194</v>
      </c>
      <c r="AC272" t="s">
        <v>6194</v>
      </c>
      <c r="AD272" t="s">
        <v>6194</v>
      </c>
      <c r="AE272" t="s">
        <v>6194</v>
      </c>
      <c r="AF272" t="s">
        <v>6194</v>
      </c>
      <c r="AG272" t="s">
        <v>6194</v>
      </c>
      <c r="AH272" t="s">
        <v>6194</v>
      </c>
      <c r="AI272" t="s">
        <v>6194</v>
      </c>
      <c r="AJ272" t="s">
        <v>6194</v>
      </c>
      <c r="AK272" t="s">
        <v>6194</v>
      </c>
      <c r="AL272" t="s">
        <v>6194</v>
      </c>
      <c r="AM272" t="s">
        <v>6194</v>
      </c>
      <c r="AN272" t="s">
        <v>6194</v>
      </c>
      <c r="AO272" t="s">
        <v>6194</v>
      </c>
      <c r="AP272" t="s">
        <v>6194</v>
      </c>
      <c r="AQ272" t="s">
        <v>6194</v>
      </c>
      <c r="AR272" t="s">
        <v>6194</v>
      </c>
      <c r="AS272" t="s">
        <v>6194</v>
      </c>
      <c r="AT272" t="s">
        <v>6194</v>
      </c>
      <c r="AU272" t="s">
        <v>6194</v>
      </c>
      <c r="AV272" t="s">
        <v>6194</v>
      </c>
      <c r="AW272" t="s">
        <v>6194</v>
      </c>
      <c r="AX272" t="s">
        <v>6194</v>
      </c>
      <c r="AY272" t="s">
        <v>6194</v>
      </c>
      <c r="AZ272" t="s">
        <v>6194</v>
      </c>
      <c r="BA272" t="s">
        <v>6194</v>
      </c>
      <c r="BB272" t="s">
        <v>6194</v>
      </c>
    </row>
    <row r="273" spans="1:54">
      <c r="A273" t="s">
        <v>6196</v>
      </c>
      <c r="B273">
        <v>8500</v>
      </c>
      <c r="C273">
        <v>1992</v>
      </c>
      <c r="D273" t="s">
        <v>6194</v>
      </c>
      <c r="E273" t="s">
        <v>6194</v>
      </c>
      <c r="F273" t="s">
        <v>6194</v>
      </c>
      <c r="G273" t="s">
        <v>6194</v>
      </c>
      <c r="H273" t="str">
        <f t="shared" si="4"/>
        <v/>
      </c>
      <c r="I273" t="s">
        <v>6194</v>
      </c>
      <c r="J273" t="s">
        <v>6194</v>
      </c>
      <c r="K273" t="s">
        <v>6194</v>
      </c>
      <c r="L273" t="s">
        <v>6194</v>
      </c>
      <c r="M273" t="s">
        <v>6194</v>
      </c>
      <c r="N273" t="s">
        <v>6194</v>
      </c>
      <c r="O273" t="s">
        <v>6194</v>
      </c>
      <c r="P273" t="s">
        <v>6194</v>
      </c>
      <c r="Q273" t="s">
        <v>6194</v>
      </c>
      <c r="R273" t="s">
        <v>6194</v>
      </c>
      <c r="S273" t="s">
        <v>6194</v>
      </c>
      <c r="T273" t="s">
        <v>6194</v>
      </c>
      <c r="U273" t="s">
        <v>6194</v>
      </c>
      <c r="V273" t="s">
        <v>6194</v>
      </c>
      <c r="W273" t="s">
        <v>6194</v>
      </c>
      <c r="X273" t="s">
        <v>6194</v>
      </c>
      <c r="Y273" t="s">
        <v>6194</v>
      </c>
      <c r="Z273" t="s">
        <v>6194</v>
      </c>
      <c r="AA273" t="s">
        <v>6194</v>
      </c>
      <c r="AB273" t="s">
        <v>6194</v>
      </c>
      <c r="AC273" t="s">
        <v>6194</v>
      </c>
      <c r="AD273" t="s">
        <v>6194</v>
      </c>
      <c r="AE273" t="s">
        <v>6194</v>
      </c>
      <c r="AF273" t="s">
        <v>6194</v>
      </c>
      <c r="AG273" t="s">
        <v>6194</v>
      </c>
      <c r="AH273" t="s">
        <v>6194</v>
      </c>
      <c r="AI273" t="s">
        <v>6194</v>
      </c>
      <c r="AJ273" t="s">
        <v>6194</v>
      </c>
      <c r="AK273" t="s">
        <v>6194</v>
      </c>
      <c r="AL273" t="s">
        <v>6194</v>
      </c>
      <c r="AM273" t="s">
        <v>6194</v>
      </c>
      <c r="AN273" t="s">
        <v>6194</v>
      </c>
      <c r="AO273" t="s">
        <v>6194</v>
      </c>
      <c r="AP273" t="s">
        <v>6194</v>
      </c>
      <c r="AQ273" t="s">
        <v>6194</v>
      </c>
      <c r="AR273" t="s">
        <v>6194</v>
      </c>
      <c r="AS273" t="s">
        <v>6194</v>
      </c>
      <c r="AT273" t="s">
        <v>6194</v>
      </c>
      <c r="AU273" t="s">
        <v>6194</v>
      </c>
      <c r="AV273" t="s">
        <v>6194</v>
      </c>
      <c r="AW273" t="s">
        <v>6194</v>
      </c>
      <c r="AX273" t="s">
        <v>6194</v>
      </c>
      <c r="AY273" t="s">
        <v>6194</v>
      </c>
      <c r="AZ273" t="s">
        <v>6194</v>
      </c>
      <c r="BA273" t="s">
        <v>6194</v>
      </c>
      <c r="BB273" t="s">
        <v>6194</v>
      </c>
    </row>
    <row r="274" spans="1:54">
      <c r="A274" t="s">
        <v>6196</v>
      </c>
      <c r="B274">
        <v>8500</v>
      </c>
      <c r="C274">
        <v>1993</v>
      </c>
      <c r="D274" t="s">
        <v>6194</v>
      </c>
      <c r="E274" t="s">
        <v>6194</v>
      </c>
      <c r="F274" t="s">
        <v>6194</v>
      </c>
      <c r="G274" t="s">
        <v>6194</v>
      </c>
      <c r="H274" t="str">
        <f t="shared" si="4"/>
        <v/>
      </c>
      <c r="I274" t="s">
        <v>6194</v>
      </c>
      <c r="J274" t="s">
        <v>6194</v>
      </c>
      <c r="K274" t="s">
        <v>6194</v>
      </c>
      <c r="L274" t="s">
        <v>6194</v>
      </c>
      <c r="M274" t="s">
        <v>6194</v>
      </c>
      <c r="N274" t="s">
        <v>6194</v>
      </c>
      <c r="O274" t="s">
        <v>6194</v>
      </c>
      <c r="P274" t="s">
        <v>6194</v>
      </c>
      <c r="Q274" t="s">
        <v>6194</v>
      </c>
      <c r="R274" t="s">
        <v>6194</v>
      </c>
      <c r="S274" t="s">
        <v>6194</v>
      </c>
      <c r="T274" t="s">
        <v>6194</v>
      </c>
      <c r="U274" t="s">
        <v>6194</v>
      </c>
      <c r="V274" t="s">
        <v>6194</v>
      </c>
      <c r="W274" t="s">
        <v>6194</v>
      </c>
      <c r="X274" t="s">
        <v>6194</v>
      </c>
      <c r="Y274" t="s">
        <v>6194</v>
      </c>
      <c r="Z274" t="s">
        <v>6194</v>
      </c>
      <c r="AA274" t="s">
        <v>6194</v>
      </c>
      <c r="AB274" t="s">
        <v>6194</v>
      </c>
      <c r="AC274" t="s">
        <v>6194</v>
      </c>
      <c r="AD274" t="s">
        <v>6194</v>
      </c>
      <c r="AE274" t="s">
        <v>6194</v>
      </c>
      <c r="AF274" t="s">
        <v>6194</v>
      </c>
      <c r="AG274" t="s">
        <v>6194</v>
      </c>
      <c r="AH274" t="s">
        <v>6194</v>
      </c>
      <c r="AI274" t="s">
        <v>6194</v>
      </c>
      <c r="AJ274" t="s">
        <v>6194</v>
      </c>
      <c r="AK274" t="s">
        <v>6194</v>
      </c>
      <c r="AL274" t="s">
        <v>6194</v>
      </c>
      <c r="AM274" t="s">
        <v>6194</v>
      </c>
      <c r="AN274" t="s">
        <v>6194</v>
      </c>
      <c r="AO274" t="s">
        <v>6194</v>
      </c>
      <c r="AP274" t="s">
        <v>6194</v>
      </c>
      <c r="AQ274" t="s">
        <v>6194</v>
      </c>
      <c r="AR274" t="s">
        <v>6194</v>
      </c>
      <c r="AS274" t="s">
        <v>6194</v>
      </c>
      <c r="AT274" t="s">
        <v>6194</v>
      </c>
      <c r="AU274" t="s">
        <v>6194</v>
      </c>
      <c r="AV274" t="s">
        <v>6194</v>
      </c>
      <c r="AW274" t="s">
        <v>6194</v>
      </c>
      <c r="AX274" t="s">
        <v>6194</v>
      </c>
      <c r="AY274" t="s">
        <v>6194</v>
      </c>
      <c r="AZ274" t="s">
        <v>6194</v>
      </c>
      <c r="BA274" t="s">
        <v>6194</v>
      </c>
      <c r="BB274" t="s">
        <v>6194</v>
      </c>
    </row>
    <row r="275" spans="1:54">
      <c r="A275" t="s">
        <v>6196</v>
      </c>
      <c r="B275">
        <v>8500</v>
      </c>
      <c r="C275">
        <v>1994</v>
      </c>
      <c r="D275" t="s">
        <v>6194</v>
      </c>
      <c r="E275" t="s">
        <v>6194</v>
      </c>
      <c r="F275" t="s">
        <v>6194</v>
      </c>
      <c r="G275" t="s">
        <v>6194</v>
      </c>
      <c r="H275" t="str">
        <f t="shared" si="4"/>
        <v/>
      </c>
      <c r="I275" t="s">
        <v>6194</v>
      </c>
      <c r="J275" t="s">
        <v>6194</v>
      </c>
      <c r="K275" t="s">
        <v>6194</v>
      </c>
      <c r="L275" t="s">
        <v>6194</v>
      </c>
      <c r="M275" t="s">
        <v>6194</v>
      </c>
      <c r="N275" t="s">
        <v>6194</v>
      </c>
      <c r="O275" t="s">
        <v>6194</v>
      </c>
      <c r="P275" t="s">
        <v>6194</v>
      </c>
      <c r="Q275" t="s">
        <v>6194</v>
      </c>
      <c r="R275" t="s">
        <v>6194</v>
      </c>
      <c r="S275" t="s">
        <v>6194</v>
      </c>
      <c r="T275" t="s">
        <v>6194</v>
      </c>
      <c r="U275" t="s">
        <v>6194</v>
      </c>
      <c r="V275" t="s">
        <v>6194</v>
      </c>
      <c r="W275" t="s">
        <v>6194</v>
      </c>
      <c r="X275" t="s">
        <v>6194</v>
      </c>
      <c r="Y275" t="s">
        <v>6194</v>
      </c>
      <c r="Z275" t="s">
        <v>6194</v>
      </c>
      <c r="AA275" t="s">
        <v>6194</v>
      </c>
      <c r="AB275" t="s">
        <v>6194</v>
      </c>
      <c r="AC275" t="s">
        <v>6194</v>
      </c>
      <c r="AD275" t="s">
        <v>6194</v>
      </c>
      <c r="AE275" t="s">
        <v>6194</v>
      </c>
      <c r="AF275" t="s">
        <v>6194</v>
      </c>
      <c r="AG275" t="s">
        <v>6194</v>
      </c>
      <c r="AH275" t="s">
        <v>6194</v>
      </c>
      <c r="AI275" t="s">
        <v>6194</v>
      </c>
      <c r="AJ275" t="s">
        <v>6194</v>
      </c>
      <c r="AK275" t="s">
        <v>6194</v>
      </c>
      <c r="AL275" t="s">
        <v>6194</v>
      </c>
      <c r="AM275" t="s">
        <v>6194</v>
      </c>
      <c r="AN275" t="s">
        <v>6194</v>
      </c>
      <c r="AO275" t="s">
        <v>6194</v>
      </c>
      <c r="AP275" t="s">
        <v>6194</v>
      </c>
      <c r="AQ275" t="s">
        <v>6194</v>
      </c>
      <c r="AR275" t="s">
        <v>6194</v>
      </c>
      <c r="AS275" t="s">
        <v>6194</v>
      </c>
      <c r="AT275" t="s">
        <v>6194</v>
      </c>
      <c r="AU275" t="s">
        <v>6194</v>
      </c>
      <c r="AV275" t="s">
        <v>6194</v>
      </c>
      <c r="AW275" t="s">
        <v>6194</v>
      </c>
      <c r="AX275" t="s">
        <v>6194</v>
      </c>
      <c r="AY275" t="s">
        <v>6194</v>
      </c>
      <c r="AZ275" t="s">
        <v>6194</v>
      </c>
      <c r="BA275" t="s">
        <v>6194</v>
      </c>
      <c r="BB275" t="s">
        <v>6194</v>
      </c>
    </row>
    <row r="276" spans="1:54">
      <c r="A276" t="s">
        <v>6196</v>
      </c>
      <c r="B276">
        <v>8500</v>
      </c>
      <c r="C276">
        <v>1995</v>
      </c>
      <c r="D276" t="s">
        <v>6194</v>
      </c>
      <c r="E276" t="s">
        <v>6194</v>
      </c>
      <c r="F276" t="s">
        <v>6194</v>
      </c>
      <c r="G276" t="s">
        <v>6194</v>
      </c>
      <c r="H276" t="str">
        <f t="shared" si="4"/>
        <v/>
      </c>
      <c r="I276" t="s">
        <v>6194</v>
      </c>
      <c r="J276" t="s">
        <v>6194</v>
      </c>
      <c r="K276" t="s">
        <v>6194</v>
      </c>
      <c r="L276" t="s">
        <v>6194</v>
      </c>
      <c r="M276" t="s">
        <v>6194</v>
      </c>
      <c r="N276" t="s">
        <v>6194</v>
      </c>
      <c r="O276" t="s">
        <v>6194</v>
      </c>
      <c r="P276" t="s">
        <v>6194</v>
      </c>
      <c r="Q276" t="s">
        <v>6194</v>
      </c>
      <c r="R276" t="s">
        <v>6194</v>
      </c>
      <c r="S276" t="s">
        <v>6194</v>
      </c>
      <c r="T276" t="s">
        <v>6194</v>
      </c>
      <c r="U276" t="s">
        <v>6194</v>
      </c>
      <c r="V276" t="s">
        <v>6194</v>
      </c>
      <c r="W276" t="s">
        <v>6194</v>
      </c>
      <c r="X276" t="s">
        <v>6194</v>
      </c>
      <c r="Y276" t="s">
        <v>6194</v>
      </c>
      <c r="Z276" t="s">
        <v>6194</v>
      </c>
      <c r="AA276" t="s">
        <v>6194</v>
      </c>
      <c r="AB276" t="s">
        <v>6194</v>
      </c>
      <c r="AC276" t="s">
        <v>6194</v>
      </c>
      <c r="AD276" t="s">
        <v>6194</v>
      </c>
      <c r="AE276" t="s">
        <v>6194</v>
      </c>
      <c r="AF276" t="s">
        <v>6194</v>
      </c>
      <c r="AG276" t="s">
        <v>6194</v>
      </c>
      <c r="AH276" t="s">
        <v>6194</v>
      </c>
      <c r="AI276" t="s">
        <v>6194</v>
      </c>
      <c r="AJ276" t="s">
        <v>6194</v>
      </c>
      <c r="AK276" t="s">
        <v>6194</v>
      </c>
      <c r="AL276" t="s">
        <v>6194</v>
      </c>
      <c r="AM276" t="s">
        <v>6194</v>
      </c>
      <c r="AN276" t="s">
        <v>6194</v>
      </c>
      <c r="AO276" t="s">
        <v>6194</v>
      </c>
      <c r="AP276" t="s">
        <v>6194</v>
      </c>
      <c r="AQ276" t="s">
        <v>6194</v>
      </c>
      <c r="AR276" t="s">
        <v>6194</v>
      </c>
      <c r="AS276" t="s">
        <v>6194</v>
      </c>
      <c r="AT276" t="s">
        <v>6194</v>
      </c>
      <c r="AU276" t="s">
        <v>6194</v>
      </c>
      <c r="AV276" t="s">
        <v>6194</v>
      </c>
      <c r="AW276" t="s">
        <v>6194</v>
      </c>
      <c r="AX276" t="s">
        <v>6194</v>
      </c>
      <c r="AY276" t="s">
        <v>6194</v>
      </c>
      <c r="AZ276" t="s">
        <v>6194</v>
      </c>
      <c r="BA276" t="s">
        <v>6194</v>
      </c>
      <c r="BB276" t="s">
        <v>6194</v>
      </c>
    </row>
    <row r="277" spans="1:54">
      <c r="A277" t="s">
        <v>6196</v>
      </c>
      <c r="B277">
        <v>8500</v>
      </c>
      <c r="C277">
        <v>1996</v>
      </c>
      <c r="D277" t="s">
        <v>6194</v>
      </c>
      <c r="E277" t="s">
        <v>6194</v>
      </c>
      <c r="F277" t="s">
        <v>6194</v>
      </c>
      <c r="G277" t="s">
        <v>6194</v>
      </c>
      <c r="H277" t="str">
        <f t="shared" si="4"/>
        <v/>
      </c>
      <c r="I277" t="s">
        <v>6194</v>
      </c>
      <c r="J277" t="s">
        <v>6194</v>
      </c>
      <c r="K277" t="s">
        <v>6194</v>
      </c>
      <c r="L277" t="s">
        <v>6194</v>
      </c>
      <c r="M277" t="s">
        <v>6194</v>
      </c>
      <c r="N277" t="s">
        <v>6194</v>
      </c>
      <c r="O277" t="s">
        <v>6194</v>
      </c>
      <c r="P277" t="s">
        <v>6194</v>
      </c>
      <c r="Q277" t="s">
        <v>6194</v>
      </c>
      <c r="R277" t="s">
        <v>6194</v>
      </c>
      <c r="S277" t="s">
        <v>6194</v>
      </c>
      <c r="T277" t="s">
        <v>6194</v>
      </c>
      <c r="U277" t="s">
        <v>6194</v>
      </c>
      <c r="V277" t="s">
        <v>6194</v>
      </c>
      <c r="W277" t="s">
        <v>6194</v>
      </c>
      <c r="X277" t="s">
        <v>6194</v>
      </c>
      <c r="Y277" t="s">
        <v>6194</v>
      </c>
      <c r="Z277" t="s">
        <v>6194</v>
      </c>
      <c r="AA277" t="s">
        <v>6194</v>
      </c>
      <c r="AB277" t="s">
        <v>6194</v>
      </c>
      <c r="AC277" t="s">
        <v>6194</v>
      </c>
      <c r="AD277" t="s">
        <v>6194</v>
      </c>
      <c r="AE277" t="s">
        <v>6194</v>
      </c>
      <c r="AF277" t="s">
        <v>6194</v>
      </c>
      <c r="AG277" t="s">
        <v>6194</v>
      </c>
      <c r="AH277" t="s">
        <v>6194</v>
      </c>
      <c r="AI277" t="s">
        <v>6194</v>
      </c>
      <c r="AJ277" t="s">
        <v>6194</v>
      </c>
      <c r="AK277" t="s">
        <v>6194</v>
      </c>
      <c r="AL277" t="s">
        <v>6194</v>
      </c>
      <c r="AM277" t="s">
        <v>6194</v>
      </c>
      <c r="AN277" t="s">
        <v>6194</v>
      </c>
      <c r="AO277" t="s">
        <v>6194</v>
      </c>
      <c r="AP277" t="s">
        <v>6194</v>
      </c>
      <c r="AQ277" t="s">
        <v>6194</v>
      </c>
      <c r="AR277" t="s">
        <v>6194</v>
      </c>
      <c r="AS277" t="s">
        <v>6194</v>
      </c>
      <c r="AT277" t="s">
        <v>6194</v>
      </c>
      <c r="AU277" t="s">
        <v>6194</v>
      </c>
      <c r="AV277" t="s">
        <v>6194</v>
      </c>
      <c r="AW277" t="s">
        <v>6194</v>
      </c>
      <c r="AX277" t="s">
        <v>6194</v>
      </c>
      <c r="AY277" t="s">
        <v>6194</v>
      </c>
      <c r="AZ277" t="s">
        <v>6194</v>
      </c>
      <c r="BA277" t="s">
        <v>6194</v>
      </c>
      <c r="BB277" t="s">
        <v>6194</v>
      </c>
    </row>
    <row r="278" spans="1:54">
      <c r="A278" t="s">
        <v>6196</v>
      </c>
      <c r="B278">
        <v>8500</v>
      </c>
      <c r="C278">
        <v>1997</v>
      </c>
      <c r="D278" t="s">
        <v>6194</v>
      </c>
      <c r="E278" t="s">
        <v>6194</v>
      </c>
      <c r="F278" t="s">
        <v>6194</v>
      </c>
      <c r="G278" t="s">
        <v>6194</v>
      </c>
      <c r="H278" t="str">
        <f t="shared" si="4"/>
        <v/>
      </c>
      <c r="I278" t="s">
        <v>6194</v>
      </c>
      <c r="J278" t="s">
        <v>6194</v>
      </c>
      <c r="K278" t="s">
        <v>6194</v>
      </c>
      <c r="L278" t="s">
        <v>6194</v>
      </c>
      <c r="M278" t="s">
        <v>6194</v>
      </c>
      <c r="N278" t="s">
        <v>6194</v>
      </c>
      <c r="O278" t="s">
        <v>6194</v>
      </c>
      <c r="P278" t="s">
        <v>6194</v>
      </c>
      <c r="Q278" t="s">
        <v>6194</v>
      </c>
      <c r="R278" t="s">
        <v>6194</v>
      </c>
      <c r="S278" t="s">
        <v>6194</v>
      </c>
      <c r="T278" t="s">
        <v>6194</v>
      </c>
      <c r="U278" t="s">
        <v>6194</v>
      </c>
      <c r="V278" t="s">
        <v>6194</v>
      </c>
      <c r="W278" t="s">
        <v>6194</v>
      </c>
      <c r="X278" t="s">
        <v>6194</v>
      </c>
      <c r="Y278" t="s">
        <v>6194</v>
      </c>
      <c r="Z278" t="s">
        <v>6194</v>
      </c>
      <c r="AA278" t="s">
        <v>6194</v>
      </c>
      <c r="AB278" t="s">
        <v>6194</v>
      </c>
      <c r="AC278" t="s">
        <v>6194</v>
      </c>
      <c r="AD278" t="s">
        <v>6194</v>
      </c>
      <c r="AE278" t="s">
        <v>6194</v>
      </c>
      <c r="AF278" t="s">
        <v>6194</v>
      </c>
      <c r="AG278" t="s">
        <v>6194</v>
      </c>
      <c r="AH278" t="s">
        <v>6194</v>
      </c>
      <c r="AI278" t="s">
        <v>6194</v>
      </c>
      <c r="AJ278" t="s">
        <v>6194</v>
      </c>
      <c r="AK278" t="s">
        <v>6194</v>
      </c>
      <c r="AL278" t="s">
        <v>6194</v>
      </c>
      <c r="AM278" t="s">
        <v>6194</v>
      </c>
      <c r="AN278" t="s">
        <v>6194</v>
      </c>
      <c r="AO278" t="s">
        <v>6194</v>
      </c>
      <c r="AP278" t="s">
        <v>6194</v>
      </c>
      <c r="AQ278" t="s">
        <v>6194</v>
      </c>
      <c r="AR278" t="s">
        <v>6194</v>
      </c>
      <c r="AS278" t="s">
        <v>6194</v>
      </c>
      <c r="AT278" t="s">
        <v>6194</v>
      </c>
      <c r="AU278" t="s">
        <v>6194</v>
      </c>
      <c r="AV278" t="s">
        <v>6194</v>
      </c>
      <c r="AW278" t="s">
        <v>6194</v>
      </c>
      <c r="AX278" t="s">
        <v>6194</v>
      </c>
      <c r="AY278" t="s">
        <v>6194</v>
      </c>
      <c r="AZ278" t="s">
        <v>6194</v>
      </c>
      <c r="BA278" t="s">
        <v>6194</v>
      </c>
      <c r="BB278" t="s">
        <v>6194</v>
      </c>
    </row>
    <row r="279" spans="1:54">
      <c r="A279" t="s">
        <v>6196</v>
      </c>
      <c r="B279">
        <v>8500</v>
      </c>
      <c r="C279">
        <v>1998</v>
      </c>
      <c r="D279" t="s">
        <v>6194</v>
      </c>
      <c r="E279" t="s">
        <v>6194</v>
      </c>
      <c r="F279" t="s">
        <v>6194</v>
      </c>
      <c r="G279" t="s">
        <v>6194</v>
      </c>
      <c r="H279" t="str">
        <f t="shared" si="4"/>
        <v/>
      </c>
      <c r="I279" t="s">
        <v>6194</v>
      </c>
      <c r="J279" t="s">
        <v>6194</v>
      </c>
      <c r="K279" t="s">
        <v>6194</v>
      </c>
      <c r="L279" t="s">
        <v>6194</v>
      </c>
      <c r="M279" t="s">
        <v>6194</v>
      </c>
      <c r="N279" t="s">
        <v>6194</v>
      </c>
      <c r="O279" t="s">
        <v>6194</v>
      </c>
      <c r="P279" t="s">
        <v>6194</v>
      </c>
      <c r="Q279" t="s">
        <v>6194</v>
      </c>
      <c r="R279" t="s">
        <v>6194</v>
      </c>
      <c r="S279" t="s">
        <v>6194</v>
      </c>
      <c r="T279" t="s">
        <v>6194</v>
      </c>
      <c r="U279" t="s">
        <v>6194</v>
      </c>
      <c r="V279" t="s">
        <v>6194</v>
      </c>
      <c r="W279" t="s">
        <v>6194</v>
      </c>
      <c r="X279" t="s">
        <v>6194</v>
      </c>
      <c r="Y279" t="s">
        <v>6194</v>
      </c>
      <c r="Z279" t="s">
        <v>6194</v>
      </c>
      <c r="AA279" t="s">
        <v>6194</v>
      </c>
      <c r="AB279" t="s">
        <v>6194</v>
      </c>
      <c r="AC279" t="s">
        <v>6194</v>
      </c>
      <c r="AD279" t="s">
        <v>6194</v>
      </c>
      <c r="AE279" t="s">
        <v>6194</v>
      </c>
      <c r="AF279" t="s">
        <v>6194</v>
      </c>
      <c r="AG279" t="s">
        <v>6194</v>
      </c>
      <c r="AH279" t="s">
        <v>6194</v>
      </c>
      <c r="AI279" t="s">
        <v>6194</v>
      </c>
      <c r="AJ279" t="s">
        <v>6194</v>
      </c>
      <c r="AK279" t="s">
        <v>6194</v>
      </c>
      <c r="AL279" t="s">
        <v>6194</v>
      </c>
      <c r="AM279" t="s">
        <v>6194</v>
      </c>
      <c r="AN279" t="s">
        <v>6194</v>
      </c>
      <c r="AO279" t="s">
        <v>6194</v>
      </c>
      <c r="AP279" t="s">
        <v>6194</v>
      </c>
      <c r="AQ279" t="s">
        <v>6194</v>
      </c>
      <c r="AR279" t="s">
        <v>6194</v>
      </c>
      <c r="AS279" t="s">
        <v>6194</v>
      </c>
      <c r="AT279" t="s">
        <v>6194</v>
      </c>
      <c r="AU279" t="s">
        <v>6194</v>
      </c>
      <c r="AV279" t="s">
        <v>6194</v>
      </c>
      <c r="AW279" t="s">
        <v>6194</v>
      </c>
      <c r="AX279" t="s">
        <v>6194</v>
      </c>
      <c r="AY279" t="s">
        <v>6194</v>
      </c>
      <c r="AZ279" t="s">
        <v>6194</v>
      </c>
      <c r="BA279" t="s">
        <v>6194</v>
      </c>
      <c r="BB279" t="s">
        <v>6194</v>
      </c>
    </row>
    <row r="280" spans="1:54">
      <c r="A280" t="s">
        <v>6196</v>
      </c>
      <c r="B280">
        <v>8500</v>
      </c>
      <c r="C280">
        <v>1999</v>
      </c>
      <c r="D280" t="s">
        <v>6194</v>
      </c>
      <c r="E280" t="s">
        <v>6194</v>
      </c>
      <c r="F280" t="s">
        <v>6194</v>
      </c>
      <c r="G280" t="s">
        <v>6194</v>
      </c>
      <c r="H280" t="str">
        <f t="shared" si="4"/>
        <v/>
      </c>
      <c r="I280" t="s">
        <v>6194</v>
      </c>
      <c r="J280" t="s">
        <v>6194</v>
      </c>
      <c r="K280" t="s">
        <v>6194</v>
      </c>
      <c r="L280" t="s">
        <v>6194</v>
      </c>
      <c r="M280" t="s">
        <v>6194</v>
      </c>
      <c r="N280" t="s">
        <v>6194</v>
      </c>
      <c r="O280" t="s">
        <v>6194</v>
      </c>
      <c r="P280" t="s">
        <v>6194</v>
      </c>
      <c r="Q280" t="s">
        <v>6194</v>
      </c>
      <c r="R280" t="s">
        <v>6194</v>
      </c>
      <c r="S280" t="s">
        <v>6194</v>
      </c>
      <c r="T280" t="s">
        <v>6194</v>
      </c>
      <c r="U280" t="s">
        <v>6194</v>
      </c>
      <c r="V280" t="s">
        <v>6194</v>
      </c>
      <c r="W280" t="s">
        <v>6194</v>
      </c>
      <c r="X280" t="s">
        <v>6194</v>
      </c>
      <c r="Y280" t="s">
        <v>6194</v>
      </c>
      <c r="Z280" t="s">
        <v>6194</v>
      </c>
      <c r="AA280" t="s">
        <v>6194</v>
      </c>
      <c r="AB280" t="s">
        <v>6194</v>
      </c>
      <c r="AC280" t="s">
        <v>6194</v>
      </c>
      <c r="AD280" t="s">
        <v>6194</v>
      </c>
      <c r="AE280" t="s">
        <v>6194</v>
      </c>
      <c r="AF280" t="s">
        <v>6194</v>
      </c>
      <c r="AG280" t="s">
        <v>6194</v>
      </c>
      <c r="AH280" t="s">
        <v>6194</v>
      </c>
      <c r="AI280" t="s">
        <v>6194</v>
      </c>
      <c r="AJ280" t="s">
        <v>6194</v>
      </c>
      <c r="AK280" t="s">
        <v>6194</v>
      </c>
      <c r="AL280" t="s">
        <v>6194</v>
      </c>
      <c r="AM280" t="s">
        <v>6194</v>
      </c>
      <c r="AN280" t="s">
        <v>6194</v>
      </c>
      <c r="AO280" t="s">
        <v>6194</v>
      </c>
      <c r="AP280" t="s">
        <v>6194</v>
      </c>
      <c r="AQ280" t="s">
        <v>6194</v>
      </c>
      <c r="AR280" t="s">
        <v>6194</v>
      </c>
      <c r="AS280" t="s">
        <v>6194</v>
      </c>
      <c r="AT280" t="s">
        <v>6194</v>
      </c>
      <c r="AU280" t="s">
        <v>6194</v>
      </c>
      <c r="AV280" t="s">
        <v>6194</v>
      </c>
      <c r="AW280" t="s">
        <v>6194</v>
      </c>
      <c r="AX280" t="s">
        <v>6194</v>
      </c>
      <c r="AY280" t="s">
        <v>6194</v>
      </c>
      <c r="AZ280" t="s">
        <v>6194</v>
      </c>
      <c r="BA280" t="s">
        <v>6194</v>
      </c>
      <c r="BB280" t="s">
        <v>6194</v>
      </c>
    </row>
    <row r="281" spans="1:54">
      <c r="A281" t="s">
        <v>6196</v>
      </c>
      <c r="B281">
        <v>8500</v>
      </c>
      <c r="C281">
        <v>2000</v>
      </c>
      <c r="D281" t="s">
        <v>6194</v>
      </c>
      <c r="E281" t="s">
        <v>6194</v>
      </c>
      <c r="F281" t="s">
        <v>6194</v>
      </c>
      <c r="G281" t="s">
        <v>6194</v>
      </c>
      <c r="H281" t="str">
        <f t="shared" si="4"/>
        <v/>
      </c>
      <c r="I281" t="s">
        <v>6194</v>
      </c>
      <c r="J281" t="s">
        <v>6194</v>
      </c>
      <c r="K281" t="s">
        <v>6194</v>
      </c>
      <c r="L281" t="s">
        <v>6194</v>
      </c>
      <c r="M281" t="s">
        <v>6194</v>
      </c>
      <c r="N281" t="s">
        <v>6194</v>
      </c>
      <c r="O281" t="s">
        <v>6194</v>
      </c>
      <c r="P281" t="s">
        <v>6194</v>
      </c>
      <c r="Q281" t="s">
        <v>6194</v>
      </c>
      <c r="R281" t="s">
        <v>6194</v>
      </c>
      <c r="S281" t="s">
        <v>6194</v>
      </c>
      <c r="T281" t="s">
        <v>6194</v>
      </c>
      <c r="U281" t="s">
        <v>6194</v>
      </c>
      <c r="V281" t="s">
        <v>6194</v>
      </c>
      <c r="W281" t="s">
        <v>6194</v>
      </c>
      <c r="X281" t="s">
        <v>6194</v>
      </c>
      <c r="Y281" t="s">
        <v>6194</v>
      </c>
      <c r="Z281" t="s">
        <v>6194</v>
      </c>
      <c r="AA281" t="s">
        <v>6194</v>
      </c>
      <c r="AB281" t="s">
        <v>6194</v>
      </c>
      <c r="AC281" t="s">
        <v>6194</v>
      </c>
      <c r="AD281" t="s">
        <v>6194</v>
      </c>
      <c r="AE281" t="s">
        <v>6194</v>
      </c>
      <c r="AF281" t="s">
        <v>6194</v>
      </c>
      <c r="AG281" t="s">
        <v>6194</v>
      </c>
      <c r="AH281" t="s">
        <v>6194</v>
      </c>
      <c r="AI281" t="s">
        <v>6194</v>
      </c>
      <c r="AJ281" t="s">
        <v>6194</v>
      </c>
      <c r="AK281" t="s">
        <v>6194</v>
      </c>
      <c r="AL281" t="s">
        <v>6194</v>
      </c>
      <c r="AM281" t="s">
        <v>6194</v>
      </c>
      <c r="AN281" t="s">
        <v>6194</v>
      </c>
      <c r="AO281" t="s">
        <v>6194</v>
      </c>
      <c r="AP281" t="s">
        <v>6194</v>
      </c>
      <c r="AQ281" t="s">
        <v>6194</v>
      </c>
      <c r="AR281" t="s">
        <v>6194</v>
      </c>
      <c r="AS281" t="s">
        <v>6194</v>
      </c>
      <c r="AT281" t="s">
        <v>6194</v>
      </c>
      <c r="AU281" t="s">
        <v>6194</v>
      </c>
      <c r="AV281" t="s">
        <v>6194</v>
      </c>
      <c r="AW281" t="s">
        <v>6194</v>
      </c>
      <c r="AX281" t="s">
        <v>6194</v>
      </c>
      <c r="AY281" t="s">
        <v>6194</v>
      </c>
      <c r="AZ281" t="s">
        <v>6194</v>
      </c>
      <c r="BA281" t="s">
        <v>6194</v>
      </c>
      <c r="BB281" t="s">
        <v>6194</v>
      </c>
    </row>
    <row r="282" spans="1:54">
      <c r="A282" t="s">
        <v>6196</v>
      </c>
      <c r="B282">
        <v>8500</v>
      </c>
      <c r="C282">
        <v>2001</v>
      </c>
      <c r="D282" t="s">
        <v>6194</v>
      </c>
      <c r="E282" t="s">
        <v>6194</v>
      </c>
      <c r="F282" t="s">
        <v>6194</v>
      </c>
      <c r="G282" t="s">
        <v>6194</v>
      </c>
      <c r="H282" t="str">
        <f t="shared" si="4"/>
        <v/>
      </c>
      <c r="I282" t="s">
        <v>6194</v>
      </c>
      <c r="J282" t="s">
        <v>6194</v>
      </c>
      <c r="K282" t="s">
        <v>6194</v>
      </c>
      <c r="L282" t="s">
        <v>6194</v>
      </c>
      <c r="M282" t="s">
        <v>6194</v>
      </c>
      <c r="N282" t="s">
        <v>6194</v>
      </c>
      <c r="O282" t="s">
        <v>6194</v>
      </c>
      <c r="P282" t="s">
        <v>6194</v>
      </c>
      <c r="Q282" t="s">
        <v>6194</v>
      </c>
      <c r="R282" t="s">
        <v>6194</v>
      </c>
      <c r="S282" t="s">
        <v>6194</v>
      </c>
      <c r="T282" t="s">
        <v>6194</v>
      </c>
      <c r="U282" t="s">
        <v>6194</v>
      </c>
      <c r="V282" t="s">
        <v>6194</v>
      </c>
      <c r="W282" t="s">
        <v>6194</v>
      </c>
      <c r="X282" t="s">
        <v>6194</v>
      </c>
      <c r="Y282" t="s">
        <v>6194</v>
      </c>
      <c r="Z282" t="s">
        <v>6194</v>
      </c>
      <c r="AA282" t="s">
        <v>6194</v>
      </c>
      <c r="AB282" t="s">
        <v>6194</v>
      </c>
      <c r="AC282" t="s">
        <v>6194</v>
      </c>
      <c r="AD282" t="s">
        <v>6194</v>
      </c>
      <c r="AE282" t="s">
        <v>6194</v>
      </c>
      <c r="AF282" t="s">
        <v>6194</v>
      </c>
      <c r="AG282" t="s">
        <v>6194</v>
      </c>
      <c r="AH282" t="s">
        <v>6194</v>
      </c>
      <c r="AI282" t="s">
        <v>6194</v>
      </c>
      <c r="AJ282" t="s">
        <v>6194</v>
      </c>
      <c r="AK282" t="s">
        <v>6194</v>
      </c>
      <c r="AL282" t="s">
        <v>6194</v>
      </c>
      <c r="AM282" t="s">
        <v>6194</v>
      </c>
      <c r="AN282" t="s">
        <v>6194</v>
      </c>
      <c r="AO282" t="s">
        <v>6194</v>
      </c>
      <c r="AP282" t="s">
        <v>6194</v>
      </c>
      <c r="AQ282" t="s">
        <v>6194</v>
      </c>
      <c r="AR282" t="s">
        <v>6194</v>
      </c>
      <c r="AS282" t="s">
        <v>6194</v>
      </c>
      <c r="AT282" t="s">
        <v>6194</v>
      </c>
      <c r="AU282" t="s">
        <v>6194</v>
      </c>
      <c r="AV282" t="s">
        <v>6194</v>
      </c>
      <c r="AW282" t="s">
        <v>6194</v>
      </c>
      <c r="AX282" t="s">
        <v>6194</v>
      </c>
      <c r="AY282" t="s">
        <v>6194</v>
      </c>
      <c r="AZ282" t="s">
        <v>6194</v>
      </c>
      <c r="BA282" t="s">
        <v>6194</v>
      </c>
      <c r="BB282" t="s">
        <v>6194</v>
      </c>
    </row>
    <row r="283" spans="1:54">
      <c r="A283" t="s">
        <v>6196</v>
      </c>
      <c r="B283">
        <v>8500</v>
      </c>
      <c r="C283">
        <v>2002</v>
      </c>
      <c r="D283" t="s">
        <v>6194</v>
      </c>
      <c r="E283" t="s">
        <v>6194</v>
      </c>
      <c r="F283" t="s">
        <v>6194</v>
      </c>
      <c r="G283" t="s">
        <v>6194</v>
      </c>
      <c r="H283" t="str">
        <f t="shared" si="4"/>
        <v/>
      </c>
      <c r="I283" t="s">
        <v>6194</v>
      </c>
      <c r="J283" t="s">
        <v>6194</v>
      </c>
      <c r="K283" t="s">
        <v>6194</v>
      </c>
      <c r="L283" t="s">
        <v>6194</v>
      </c>
      <c r="M283" t="s">
        <v>6194</v>
      </c>
      <c r="N283" t="s">
        <v>6194</v>
      </c>
      <c r="O283" t="s">
        <v>6194</v>
      </c>
      <c r="P283" t="s">
        <v>6194</v>
      </c>
      <c r="Q283" t="s">
        <v>6194</v>
      </c>
      <c r="R283" t="s">
        <v>6194</v>
      </c>
      <c r="S283" t="s">
        <v>6194</v>
      </c>
      <c r="T283" t="s">
        <v>6194</v>
      </c>
      <c r="U283" t="s">
        <v>6194</v>
      </c>
      <c r="V283" t="s">
        <v>6194</v>
      </c>
      <c r="W283" t="s">
        <v>6194</v>
      </c>
      <c r="X283" t="s">
        <v>6194</v>
      </c>
      <c r="Y283" t="s">
        <v>6194</v>
      </c>
      <c r="Z283" t="s">
        <v>6194</v>
      </c>
      <c r="AA283" t="s">
        <v>6194</v>
      </c>
      <c r="AB283" t="s">
        <v>6194</v>
      </c>
      <c r="AC283" t="s">
        <v>6194</v>
      </c>
      <c r="AD283" t="s">
        <v>6194</v>
      </c>
      <c r="AE283" t="s">
        <v>6194</v>
      </c>
      <c r="AF283" t="s">
        <v>6194</v>
      </c>
      <c r="AG283" t="s">
        <v>6194</v>
      </c>
      <c r="AH283" t="s">
        <v>6194</v>
      </c>
      <c r="AI283" t="s">
        <v>6194</v>
      </c>
      <c r="AJ283" t="s">
        <v>6194</v>
      </c>
      <c r="AK283" t="s">
        <v>6194</v>
      </c>
      <c r="AL283" t="s">
        <v>6194</v>
      </c>
      <c r="AM283" t="s">
        <v>6194</v>
      </c>
      <c r="AN283" t="s">
        <v>6194</v>
      </c>
      <c r="AO283" t="s">
        <v>6194</v>
      </c>
      <c r="AP283" t="s">
        <v>6194</v>
      </c>
      <c r="AQ283" t="s">
        <v>6194</v>
      </c>
      <c r="AR283" t="s">
        <v>6194</v>
      </c>
      <c r="AS283" t="s">
        <v>6194</v>
      </c>
      <c r="AT283" t="s">
        <v>6194</v>
      </c>
      <c r="AU283" t="s">
        <v>6194</v>
      </c>
      <c r="AV283" t="s">
        <v>6194</v>
      </c>
      <c r="AW283" t="s">
        <v>6194</v>
      </c>
      <c r="AX283" t="s">
        <v>6194</v>
      </c>
      <c r="AY283" t="s">
        <v>6194</v>
      </c>
      <c r="AZ283" t="s">
        <v>6194</v>
      </c>
      <c r="BA283" t="s">
        <v>6194</v>
      </c>
      <c r="BB283" t="s">
        <v>6194</v>
      </c>
    </row>
    <row r="284" spans="1:54">
      <c r="A284" t="s">
        <v>6196</v>
      </c>
      <c r="B284">
        <v>8500</v>
      </c>
      <c r="C284">
        <v>2003</v>
      </c>
      <c r="D284" t="s">
        <v>6194</v>
      </c>
      <c r="E284" t="s">
        <v>6194</v>
      </c>
      <c r="F284" t="s">
        <v>6194</v>
      </c>
      <c r="G284" t="s">
        <v>6194</v>
      </c>
      <c r="H284" t="str">
        <f t="shared" si="4"/>
        <v/>
      </c>
      <c r="I284" t="s">
        <v>6194</v>
      </c>
      <c r="J284" t="s">
        <v>6194</v>
      </c>
      <c r="K284" t="s">
        <v>6194</v>
      </c>
      <c r="L284" t="s">
        <v>6194</v>
      </c>
      <c r="M284" t="s">
        <v>6194</v>
      </c>
      <c r="N284" t="s">
        <v>6194</v>
      </c>
      <c r="O284" t="s">
        <v>6194</v>
      </c>
      <c r="P284" t="s">
        <v>6194</v>
      </c>
      <c r="Q284" t="s">
        <v>6194</v>
      </c>
      <c r="R284" t="s">
        <v>6194</v>
      </c>
      <c r="S284" t="s">
        <v>6194</v>
      </c>
      <c r="T284" t="s">
        <v>6194</v>
      </c>
      <c r="U284" t="s">
        <v>6194</v>
      </c>
      <c r="V284" t="s">
        <v>6194</v>
      </c>
      <c r="W284" t="s">
        <v>6194</v>
      </c>
      <c r="X284" t="s">
        <v>6194</v>
      </c>
      <c r="Y284" t="s">
        <v>6194</v>
      </c>
      <c r="Z284" t="s">
        <v>6194</v>
      </c>
      <c r="AA284" t="s">
        <v>6194</v>
      </c>
      <c r="AB284" t="s">
        <v>6194</v>
      </c>
      <c r="AC284" t="s">
        <v>6194</v>
      </c>
      <c r="AD284" t="s">
        <v>6194</v>
      </c>
      <c r="AE284" t="s">
        <v>6194</v>
      </c>
      <c r="AF284" t="s">
        <v>6194</v>
      </c>
      <c r="AG284" t="s">
        <v>6194</v>
      </c>
      <c r="AH284" t="s">
        <v>6194</v>
      </c>
      <c r="AI284" t="s">
        <v>6194</v>
      </c>
      <c r="AJ284" t="s">
        <v>6194</v>
      </c>
      <c r="AK284" t="s">
        <v>6194</v>
      </c>
      <c r="AL284" t="s">
        <v>6194</v>
      </c>
      <c r="AM284" t="s">
        <v>6194</v>
      </c>
      <c r="AN284" t="s">
        <v>6194</v>
      </c>
      <c r="AO284" t="s">
        <v>6194</v>
      </c>
      <c r="AP284" t="s">
        <v>6194</v>
      </c>
      <c r="AQ284" t="s">
        <v>6194</v>
      </c>
      <c r="AR284" t="s">
        <v>6194</v>
      </c>
      <c r="AS284" t="s">
        <v>6194</v>
      </c>
      <c r="AT284" t="s">
        <v>6194</v>
      </c>
      <c r="AU284" t="s">
        <v>6194</v>
      </c>
      <c r="AV284" t="s">
        <v>6194</v>
      </c>
      <c r="AW284" t="s">
        <v>6194</v>
      </c>
      <c r="AX284" t="s">
        <v>6194</v>
      </c>
      <c r="AY284" t="s">
        <v>6194</v>
      </c>
      <c r="AZ284" t="s">
        <v>6194</v>
      </c>
      <c r="BA284" t="s">
        <v>6194</v>
      </c>
      <c r="BB284" t="s">
        <v>6194</v>
      </c>
    </row>
    <row r="285" spans="1:54">
      <c r="A285" t="s">
        <v>6196</v>
      </c>
      <c r="B285">
        <v>8500</v>
      </c>
      <c r="C285">
        <v>2004</v>
      </c>
      <c r="D285" t="s">
        <v>6194</v>
      </c>
      <c r="E285" t="s">
        <v>6194</v>
      </c>
      <c r="F285" t="s">
        <v>6194</v>
      </c>
      <c r="G285" t="s">
        <v>6194</v>
      </c>
      <c r="H285" t="str">
        <f t="shared" si="4"/>
        <v/>
      </c>
      <c r="I285" t="s">
        <v>6194</v>
      </c>
      <c r="J285" t="s">
        <v>6194</v>
      </c>
      <c r="K285" t="s">
        <v>6194</v>
      </c>
      <c r="L285" t="s">
        <v>6194</v>
      </c>
      <c r="M285" t="s">
        <v>6194</v>
      </c>
      <c r="N285" t="s">
        <v>6194</v>
      </c>
      <c r="O285" t="s">
        <v>6194</v>
      </c>
      <c r="P285" t="s">
        <v>6194</v>
      </c>
      <c r="Q285" t="s">
        <v>6194</v>
      </c>
      <c r="R285" t="s">
        <v>6194</v>
      </c>
      <c r="S285" t="s">
        <v>6194</v>
      </c>
      <c r="T285" t="s">
        <v>6194</v>
      </c>
      <c r="U285" t="s">
        <v>6194</v>
      </c>
      <c r="V285" t="s">
        <v>6194</v>
      </c>
      <c r="W285" t="s">
        <v>6194</v>
      </c>
      <c r="X285" t="s">
        <v>6194</v>
      </c>
      <c r="Y285" t="s">
        <v>6194</v>
      </c>
      <c r="Z285" t="s">
        <v>6194</v>
      </c>
      <c r="AA285" t="s">
        <v>6194</v>
      </c>
      <c r="AB285" t="s">
        <v>6194</v>
      </c>
      <c r="AC285" t="s">
        <v>6194</v>
      </c>
      <c r="AD285" t="s">
        <v>6194</v>
      </c>
      <c r="AE285" t="s">
        <v>6194</v>
      </c>
      <c r="AF285" t="s">
        <v>6194</v>
      </c>
      <c r="AG285" t="s">
        <v>6194</v>
      </c>
      <c r="AH285" t="s">
        <v>6194</v>
      </c>
      <c r="AI285" t="s">
        <v>6194</v>
      </c>
      <c r="AJ285" t="s">
        <v>6194</v>
      </c>
      <c r="AK285" t="s">
        <v>6194</v>
      </c>
      <c r="AL285" t="s">
        <v>6194</v>
      </c>
      <c r="AM285" t="s">
        <v>6194</v>
      </c>
      <c r="AN285" t="s">
        <v>6194</v>
      </c>
      <c r="AO285" t="s">
        <v>6194</v>
      </c>
      <c r="AP285" t="s">
        <v>6194</v>
      </c>
      <c r="AQ285" t="s">
        <v>6194</v>
      </c>
      <c r="AR285" t="s">
        <v>6194</v>
      </c>
      <c r="AS285" t="s">
        <v>6194</v>
      </c>
      <c r="AT285" t="s">
        <v>6194</v>
      </c>
      <c r="AU285" t="s">
        <v>6194</v>
      </c>
      <c r="AV285" t="s">
        <v>6194</v>
      </c>
      <c r="AW285" t="s">
        <v>6194</v>
      </c>
      <c r="AX285" t="s">
        <v>6194</v>
      </c>
      <c r="AY285" t="s">
        <v>6194</v>
      </c>
      <c r="AZ285" t="s">
        <v>6194</v>
      </c>
      <c r="BA285" t="s">
        <v>6194</v>
      </c>
      <c r="BB285" t="s">
        <v>6194</v>
      </c>
    </row>
    <row r="286" spans="1:54">
      <c r="A286" t="s">
        <v>6196</v>
      </c>
      <c r="B286">
        <v>8500</v>
      </c>
      <c r="C286">
        <v>2005</v>
      </c>
      <c r="D286" t="s">
        <v>6194</v>
      </c>
      <c r="E286" t="s">
        <v>6194</v>
      </c>
      <c r="F286" t="s">
        <v>6194</v>
      </c>
      <c r="G286" t="s">
        <v>6194</v>
      </c>
      <c r="H286" t="str">
        <f t="shared" si="4"/>
        <v/>
      </c>
      <c r="I286" t="s">
        <v>6194</v>
      </c>
      <c r="J286" t="s">
        <v>6194</v>
      </c>
      <c r="K286" t="s">
        <v>6194</v>
      </c>
      <c r="L286" t="s">
        <v>6194</v>
      </c>
      <c r="M286" t="s">
        <v>6194</v>
      </c>
      <c r="N286" t="s">
        <v>6194</v>
      </c>
      <c r="O286" t="s">
        <v>6194</v>
      </c>
      <c r="P286" t="s">
        <v>6194</v>
      </c>
      <c r="Q286" t="s">
        <v>6194</v>
      </c>
      <c r="R286" t="s">
        <v>6194</v>
      </c>
      <c r="S286" t="s">
        <v>6194</v>
      </c>
      <c r="T286" t="s">
        <v>6194</v>
      </c>
      <c r="U286" t="s">
        <v>6194</v>
      </c>
      <c r="V286" t="s">
        <v>6194</v>
      </c>
      <c r="W286" t="s">
        <v>6194</v>
      </c>
      <c r="X286" t="s">
        <v>6194</v>
      </c>
      <c r="Y286" t="s">
        <v>6194</v>
      </c>
      <c r="Z286" t="s">
        <v>6194</v>
      </c>
      <c r="AA286" t="s">
        <v>6194</v>
      </c>
      <c r="AB286" t="s">
        <v>6194</v>
      </c>
      <c r="AC286" t="s">
        <v>6194</v>
      </c>
      <c r="AD286" t="s">
        <v>6194</v>
      </c>
      <c r="AE286" t="s">
        <v>6194</v>
      </c>
      <c r="AF286" t="s">
        <v>6194</v>
      </c>
      <c r="AG286" t="s">
        <v>6194</v>
      </c>
      <c r="AH286" t="s">
        <v>6194</v>
      </c>
      <c r="AI286" t="s">
        <v>6194</v>
      </c>
      <c r="AJ286" t="s">
        <v>6194</v>
      </c>
      <c r="AK286" t="s">
        <v>6194</v>
      </c>
      <c r="AL286" t="s">
        <v>6194</v>
      </c>
      <c r="AM286" t="s">
        <v>6194</v>
      </c>
      <c r="AN286" t="s">
        <v>6194</v>
      </c>
      <c r="AO286" t="s">
        <v>6194</v>
      </c>
      <c r="AP286" t="s">
        <v>6194</v>
      </c>
      <c r="AQ286" t="s">
        <v>6194</v>
      </c>
      <c r="AR286" t="s">
        <v>6194</v>
      </c>
      <c r="AS286" t="s">
        <v>6194</v>
      </c>
      <c r="AT286" t="s">
        <v>6194</v>
      </c>
      <c r="AU286" t="s">
        <v>6194</v>
      </c>
      <c r="AV286" t="s">
        <v>6194</v>
      </c>
      <c r="AW286" t="s">
        <v>6194</v>
      </c>
      <c r="AX286" t="s">
        <v>6194</v>
      </c>
      <c r="AY286" t="s">
        <v>6194</v>
      </c>
      <c r="AZ286" t="s">
        <v>6194</v>
      </c>
      <c r="BA286" t="s">
        <v>6194</v>
      </c>
      <c r="BB286" t="s">
        <v>6194</v>
      </c>
    </row>
    <row r="287" spans="1:54">
      <c r="A287" t="s">
        <v>6196</v>
      </c>
      <c r="B287">
        <v>8500</v>
      </c>
      <c r="C287">
        <v>2006</v>
      </c>
      <c r="D287" t="s">
        <v>6194</v>
      </c>
      <c r="E287" t="s">
        <v>6194</v>
      </c>
      <c r="F287" t="s">
        <v>6194</v>
      </c>
      <c r="G287" t="s">
        <v>6194</v>
      </c>
      <c r="H287" t="str">
        <f t="shared" si="4"/>
        <v/>
      </c>
      <c r="I287" t="s">
        <v>6194</v>
      </c>
      <c r="J287" t="s">
        <v>6194</v>
      </c>
      <c r="K287" t="s">
        <v>6194</v>
      </c>
      <c r="L287" t="s">
        <v>6194</v>
      </c>
      <c r="M287" t="s">
        <v>6194</v>
      </c>
      <c r="N287" t="s">
        <v>6194</v>
      </c>
      <c r="O287" t="s">
        <v>6194</v>
      </c>
      <c r="P287" t="s">
        <v>6194</v>
      </c>
      <c r="Q287" t="s">
        <v>6194</v>
      </c>
      <c r="R287" t="s">
        <v>6194</v>
      </c>
      <c r="S287" t="s">
        <v>6194</v>
      </c>
      <c r="T287" t="s">
        <v>6194</v>
      </c>
      <c r="U287" t="s">
        <v>6194</v>
      </c>
      <c r="V287" t="s">
        <v>6194</v>
      </c>
      <c r="W287" t="s">
        <v>6194</v>
      </c>
      <c r="X287" t="s">
        <v>6194</v>
      </c>
      <c r="Y287" t="s">
        <v>6194</v>
      </c>
      <c r="Z287" t="s">
        <v>6194</v>
      </c>
      <c r="AA287" t="s">
        <v>6194</v>
      </c>
      <c r="AB287" t="s">
        <v>6194</v>
      </c>
      <c r="AC287" t="s">
        <v>6194</v>
      </c>
      <c r="AD287" t="s">
        <v>6194</v>
      </c>
      <c r="AE287" t="s">
        <v>6194</v>
      </c>
      <c r="AF287" t="s">
        <v>6194</v>
      </c>
      <c r="AG287" t="s">
        <v>6194</v>
      </c>
      <c r="AH287" t="s">
        <v>6194</v>
      </c>
      <c r="AI287" t="s">
        <v>6194</v>
      </c>
      <c r="AJ287" t="s">
        <v>6194</v>
      </c>
      <c r="AK287" t="s">
        <v>6194</v>
      </c>
      <c r="AL287" t="s">
        <v>6194</v>
      </c>
      <c r="AM287" t="s">
        <v>6194</v>
      </c>
      <c r="AN287" t="s">
        <v>6194</v>
      </c>
      <c r="AO287" t="s">
        <v>6194</v>
      </c>
      <c r="AP287" t="s">
        <v>6194</v>
      </c>
      <c r="AQ287" t="s">
        <v>6194</v>
      </c>
      <c r="AR287" t="s">
        <v>6194</v>
      </c>
      <c r="AS287" t="s">
        <v>6194</v>
      </c>
      <c r="AT287" t="s">
        <v>6194</v>
      </c>
      <c r="AU287" t="s">
        <v>6194</v>
      </c>
      <c r="AV287" t="s">
        <v>6194</v>
      </c>
      <c r="AW287" t="s">
        <v>6194</v>
      </c>
      <c r="AX287" t="s">
        <v>6194</v>
      </c>
      <c r="AY287" t="s">
        <v>6194</v>
      </c>
      <c r="AZ287" t="s">
        <v>6194</v>
      </c>
      <c r="BA287" t="s">
        <v>6194</v>
      </c>
      <c r="BB287" t="s">
        <v>6194</v>
      </c>
    </row>
    <row r="288" spans="1:54">
      <c r="A288" t="s">
        <v>6196</v>
      </c>
      <c r="B288">
        <v>8500</v>
      </c>
      <c r="C288">
        <v>2007</v>
      </c>
      <c r="D288" t="s">
        <v>6194</v>
      </c>
      <c r="E288" t="s">
        <v>6194</v>
      </c>
      <c r="F288" t="s">
        <v>6194</v>
      </c>
      <c r="G288" t="s">
        <v>6194</v>
      </c>
      <c r="H288" t="str">
        <f t="shared" si="4"/>
        <v/>
      </c>
      <c r="I288" t="s">
        <v>6194</v>
      </c>
      <c r="J288" t="s">
        <v>6194</v>
      </c>
      <c r="K288" t="s">
        <v>6194</v>
      </c>
      <c r="L288" t="s">
        <v>6194</v>
      </c>
      <c r="M288" t="s">
        <v>6194</v>
      </c>
      <c r="N288" t="s">
        <v>6194</v>
      </c>
      <c r="O288" t="s">
        <v>6194</v>
      </c>
      <c r="P288" t="s">
        <v>6194</v>
      </c>
      <c r="Q288" t="s">
        <v>6194</v>
      </c>
      <c r="R288" t="s">
        <v>6194</v>
      </c>
      <c r="S288" t="s">
        <v>6194</v>
      </c>
      <c r="T288" t="s">
        <v>6194</v>
      </c>
      <c r="U288" t="s">
        <v>6194</v>
      </c>
      <c r="V288" t="s">
        <v>6194</v>
      </c>
      <c r="W288" t="s">
        <v>6194</v>
      </c>
      <c r="X288" t="s">
        <v>6194</v>
      </c>
      <c r="Y288" t="s">
        <v>6194</v>
      </c>
      <c r="Z288" t="s">
        <v>6194</v>
      </c>
      <c r="AA288" t="s">
        <v>6194</v>
      </c>
      <c r="AB288" t="s">
        <v>6194</v>
      </c>
      <c r="AC288" t="s">
        <v>6194</v>
      </c>
      <c r="AD288" t="s">
        <v>6194</v>
      </c>
      <c r="AE288" t="s">
        <v>6194</v>
      </c>
      <c r="AF288" t="s">
        <v>6194</v>
      </c>
      <c r="AG288" t="s">
        <v>6194</v>
      </c>
      <c r="AH288" t="s">
        <v>6194</v>
      </c>
      <c r="AI288" t="s">
        <v>6194</v>
      </c>
      <c r="AJ288" t="s">
        <v>6194</v>
      </c>
      <c r="AK288" t="s">
        <v>6194</v>
      </c>
      <c r="AL288" t="s">
        <v>6194</v>
      </c>
      <c r="AM288" t="s">
        <v>6194</v>
      </c>
      <c r="AN288" t="s">
        <v>6194</v>
      </c>
      <c r="AO288" t="s">
        <v>6194</v>
      </c>
      <c r="AP288" t="s">
        <v>6194</v>
      </c>
      <c r="AQ288" t="s">
        <v>6194</v>
      </c>
      <c r="AR288" t="s">
        <v>6194</v>
      </c>
      <c r="AS288" t="s">
        <v>6194</v>
      </c>
      <c r="AT288" t="s">
        <v>6194</v>
      </c>
      <c r="AU288" t="s">
        <v>6194</v>
      </c>
      <c r="AV288" t="s">
        <v>6194</v>
      </c>
      <c r="AW288" t="s">
        <v>6194</v>
      </c>
      <c r="AX288" t="s">
        <v>6194</v>
      </c>
      <c r="AY288" t="s">
        <v>6194</v>
      </c>
      <c r="AZ288" t="s">
        <v>6194</v>
      </c>
      <c r="BA288" t="s">
        <v>6194</v>
      </c>
      <c r="BB288" t="s">
        <v>6194</v>
      </c>
    </row>
    <row r="289" spans="1:54">
      <c r="A289" t="s">
        <v>6196</v>
      </c>
      <c r="B289">
        <v>8500</v>
      </c>
      <c r="C289">
        <v>2008</v>
      </c>
      <c r="D289" t="s">
        <v>6194</v>
      </c>
      <c r="E289" t="s">
        <v>6194</v>
      </c>
      <c r="F289" t="s">
        <v>6194</v>
      </c>
      <c r="G289" t="s">
        <v>6194</v>
      </c>
      <c r="H289" t="str">
        <f t="shared" si="4"/>
        <v/>
      </c>
      <c r="I289" t="s">
        <v>6194</v>
      </c>
      <c r="J289" t="s">
        <v>6194</v>
      </c>
      <c r="K289" t="s">
        <v>6194</v>
      </c>
      <c r="L289" t="s">
        <v>6194</v>
      </c>
      <c r="M289" t="s">
        <v>6194</v>
      </c>
      <c r="N289" t="s">
        <v>6194</v>
      </c>
      <c r="O289" t="s">
        <v>6194</v>
      </c>
      <c r="P289" t="s">
        <v>6194</v>
      </c>
      <c r="Q289" t="s">
        <v>6194</v>
      </c>
      <c r="R289" t="s">
        <v>6194</v>
      </c>
      <c r="S289" t="s">
        <v>6194</v>
      </c>
      <c r="T289" t="s">
        <v>6194</v>
      </c>
      <c r="U289" t="s">
        <v>6194</v>
      </c>
      <c r="V289" t="s">
        <v>6194</v>
      </c>
      <c r="W289" t="s">
        <v>6194</v>
      </c>
      <c r="X289" t="s">
        <v>6194</v>
      </c>
      <c r="Y289" t="s">
        <v>6194</v>
      </c>
      <c r="Z289" t="s">
        <v>6194</v>
      </c>
      <c r="AA289" t="s">
        <v>6194</v>
      </c>
      <c r="AB289" t="s">
        <v>6194</v>
      </c>
      <c r="AC289" t="s">
        <v>6194</v>
      </c>
      <c r="AD289" t="s">
        <v>6194</v>
      </c>
      <c r="AE289" t="s">
        <v>6194</v>
      </c>
      <c r="AF289" t="s">
        <v>6194</v>
      </c>
      <c r="AG289" t="s">
        <v>6194</v>
      </c>
      <c r="AH289" t="s">
        <v>6194</v>
      </c>
      <c r="AI289" t="s">
        <v>6194</v>
      </c>
      <c r="AJ289" t="s">
        <v>6194</v>
      </c>
      <c r="AK289" t="s">
        <v>6194</v>
      </c>
      <c r="AL289" t="s">
        <v>6194</v>
      </c>
      <c r="AM289" t="s">
        <v>6194</v>
      </c>
      <c r="AN289" t="s">
        <v>6194</v>
      </c>
      <c r="AO289" t="s">
        <v>6194</v>
      </c>
      <c r="AP289" t="s">
        <v>6194</v>
      </c>
      <c r="AQ289" t="s">
        <v>6194</v>
      </c>
      <c r="AR289" t="s">
        <v>6194</v>
      </c>
      <c r="AS289" t="s">
        <v>6194</v>
      </c>
      <c r="AT289" t="s">
        <v>6194</v>
      </c>
      <c r="AU289" t="s">
        <v>6194</v>
      </c>
      <c r="AV289" t="s">
        <v>6194</v>
      </c>
      <c r="AW289" t="s">
        <v>6194</v>
      </c>
      <c r="AX289" t="s">
        <v>6194</v>
      </c>
      <c r="AY289" t="s">
        <v>6194</v>
      </c>
      <c r="AZ289" t="s">
        <v>6194</v>
      </c>
      <c r="BA289" t="s">
        <v>6194</v>
      </c>
      <c r="BB289" t="s">
        <v>6194</v>
      </c>
    </row>
    <row r="290" spans="1:54">
      <c r="A290" t="s">
        <v>6196</v>
      </c>
      <c r="B290">
        <v>8500</v>
      </c>
      <c r="C290">
        <v>2009</v>
      </c>
      <c r="D290" t="s">
        <v>6194</v>
      </c>
      <c r="E290" t="s">
        <v>6194</v>
      </c>
      <c r="F290" t="s">
        <v>6194</v>
      </c>
      <c r="G290" t="s">
        <v>6194</v>
      </c>
      <c r="H290" t="str">
        <f t="shared" si="4"/>
        <v/>
      </c>
      <c r="I290" t="s">
        <v>6194</v>
      </c>
      <c r="J290" t="s">
        <v>6194</v>
      </c>
      <c r="K290" t="s">
        <v>6194</v>
      </c>
      <c r="L290" t="s">
        <v>6194</v>
      </c>
      <c r="M290" t="s">
        <v>6194</v>
      </c>
      <c r="N290" t="s">
        <v>6194</v>
      </c>
      <c r="O290" t="s">
        <v>6194</v>
      </c>
      <c r="P290" t="s">
        <v>6194</v>
      </c>
      <c r="Q290" t="s">
        <v>6194</v>
      </c>
      <c r="R290" t="s">
        <v>6194</v>
      </c>
      <c r="S290" t="s">
        <v>6194</v>
      </c>
      <c r="T290" t="s">
        <v>6194</v>
      </c>
      <c r="U290" t="s">
        <v>6194</v>
      </c>
      <c r="V290" t="s">
        <v>6194</v>
      </c>
      <c r="W290" t="s">
        <v>6194</v>
      </c>
      <c r="X290" t="s">
        <v>6194</v>
      </c>
      <c r="Y290" t="s">
        <v>6194</v>
      </c>
      <c r="Z290" t="s">
        <v>6194</v>
      </c>
      <c r="AA290" t="s">
        <v>6194</v>
      </c>
      <c r="AB290" t="s">
        <v>6194</v>
      </c>
      <c r="AC290" t="s">
        <v>6194</v>
      </c>
      <c r="AD290" t="s">
        <v>6194</v>
      </c>
      <c r="AE290" t="s">
        <v>6194</v>
      </c>
      <c r="AF290" t="s">
        <v>6194</v>
      </c>
      <c r="AG290" t="s">
        <v>6194</v>
      </c>
      <c r="AH290" t="s">
        <v>6194</v>
      </c>
      <c r="AI290" t="s">
        <v>6194</v>
      </c>
      <c r="AJ290" t="s">
        <v>6194</v>
      </c>
      <c r="AK290" t="s">
        <v>6194</v>
      </c>
      <c r="AL290" t="s">
        <v>6194</v>
      </c>
      <c r="AM290" t="s">
        <v>6194</v>
      </c>
      <c r="AN290" t="s">
        <v>6194</v>
      </c>
      <c r="AO290" t="s">
        <v>6194</v>
      </c>
      <c r="AP290" t="s">
        <v>6194</v>
      </c>
      <c r="AQ290" t="s">
        <v>6194</v>
      </c>
      <c r="AR290" t="s">
        <v>6194</v>
      </c>
      <c r="AS290" t="s">
        <v>6194</v>
      </c>
      <c r="AT290" t="s">
        <v>6194</v>
      </c>
      <c r="AU290" t="s">
        <v>6194</v>
      </c>
      <c r="AV290" t="s">
        <v>6194</v>
      </c>
      <c r="AW290" t="s">
        <v>6194</v>
      </c>
      <c r="AX290" t="s">
        <v>6194</v>
      </c>
      <c r="AY290" t="s">
        <v>6194</v>
      </c>
      <c r="AZ290" t="s">
        <v>6194</v>
      </c>
      <c r="BA290" t="s">
        <v>6194</v>
      </c>
      <c r="BB290" t="s">
        <v>6194</v>
      </c>
    </row>
    <row r="291" spans="1:54">
      <c r="A291" t="s">
        <v>6196</v>
      </c>
      <c r="B291">
        <v>8500</v>
      </c>
      <c r="C291">
        <v>2010</v>
      </c>
      <c r="D291" t="s">
        <v>6194</v>
      </c>
      <c r="E291" t="s">
        <v>6194</v>
      </c>
      <c r="F291" t="s">
        <v>6194</v>
      </c>
      <c r="G291" t="s">
        <v>6194</v>
      </c>
      <c r="H291" t="str">
        <f t="shared" si="4"/>
        <v/>
      </c>
      <c r="I291" t="s">
        <v>6194</v>
      </c>
      <c r="J291" t="s">
        <v>6194</v>
      </c>
      <c r="K291" t="s">
        <v>6194</v>
      </c>
      <c r="L291" t="s">
        <v>6194</v>
      </c>
      <c r="M291" t="s">
        <v>6194</v>
      </c>
      <c r="N291" t="s">
        <v>6194</v>
      </c>
      <c r="O291" t="s">
        <v>6194</v>
      </c>
      <c r="P291" t="s">
        <v>6194</v>
      </c>
      <c r="Q291" t="s">
        <v>6194</v>
      </c>
      <c r="R291" t="s">
        <v>6194</v>
      </c>
      <c r="S291" t="s">
        <v>6194</v>
      </c>
      <c r="T291" t="s">
        <v>6194</v>
      </c>
      <c r="U291" t="s">
        <v>6194</v>
      </c>
      <c r="V291" t="s">
        <v>6194</v>
      </c>
      <c r="W291" t="s">
        <v>6194</v>
      </c>
      <c r="X291" t="s">
        <v>6194</v>
      </c>
      <c r="Y291" t="s">
        <v>6194</v>
      </c>
      <c r="Z291" t="s">
        <v>6194</v>
      </c>
      <c r="AA291" t="s">
        <v>6194</v>
      </c>
      <c r="AB291" t="s">
        <v>6194</v>
      </c>
      <c r="AC291" t="s">
        <v>6194</v>
      </c>
      <c r="AD291" t="s">
        <v>6194</v>
      </c>
      <c r="AE291" t="s">
        <v>6194</v>
      </c>
      <c r="AF291" t="s">
        <v>6194</v>
      </c>
      <c r="AG291" t="s">
        <v>6194</v>
      </c>
      <c r="AH291" t="s">
        <v>6194</v>
      </c>
      <c r="AI291" t="s">
        <v>6194</v>
      </c>
      <c r="AJ291" t="s">
        <v>6194</v>
      </c>
      <c r="AK291" t="s">
        <v>6194</v>
      </c>
      <c r="AL291" t="s">
        <v>6194</v>
      </c>
      <c r="AM291" t="s">
        <v>6194</v>
      </c>
      <c r="AN291" t="s">
        <v>6194</v>
      </c>
      <c r="AO291" t="s">
        <v>6194</v>
      </c>
      <c r="AP291" t="s">
        <v>6194</v>
      </c>
      <c r="AQ291" t="s">
        <v>6194</v>
      </c>
      <c r="AR291" t="s">
        <v>6194</v>
      </c>
      <c r="AS291" t="s">
        <v>6194</v>
      </c>
      <c r="AT291" t="s">
        <v>6194</v>
      </c>
      <c r="AU291" t="s">
        <v>6194</v>
      </c>
      <c r="AV291" t="s">
        <v>6194</v>
      </c>
      <c r="AW291" t="s">
        <v>6194</v>
      </c>
      <c r="AX291" t="s">
        <v>6194</v>
      </c>
      <c r="AY291" t="s">
        <v>6194</v>
      </c>
      <c r="AZ291" t="s">
        <v>6194</v>
      </c>
      <c r="BA291" t="s">
        <v>6194</v>
      </c>
      <c r="BB291" t="s">
        <v>6194</v>
      </c>
    </row>
    <row r="292" spans="1:54">
      <c r="A292" t="s">
        <v>6196</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6194</v>
      </c>
      <c r="V292" t="s">
        <v>6194</v>
      </c>
      <c r="W292">
        <v>1</v>
      </c>
      <c r="X292" t="s">
        <v>6194</v>
      </c>
      <c r="Y292" t="s">
        <v>6194</v>
      </c>
      <c r="Z292">
        <v>1</v>
      </c>
      <c r="AA292" t="s">
        <v>6194</v>
      </c>
      <c r="AB292" t="s">
        <v>6194</v>
      </c>
      <c r="AC292" t="s">
        <v>6194</v>
      </c>
      <c r="AD292" t="s">
        <v>6194</v>
      </c>
      <c r="AE292">
        <v>1</v>
      </c>
      <c r="AF292" t="s">
        <v>6194</v>
      </c>
      <c r="AG292" t="s">
        <v>6194</v>
      </c>
      <c r="AH292" t="s">
        <v>6194</v>
      </c>
      <c r="AI292" t="s">
        <v>6194</v>
      </c>
      <c r="AJ292" t="s">
        <v>6194</v>
      </c>
      <c r="AK292" t="s">
        <v>6194</v>
      </c>
      <c r="AL292" t="s">
        <v>6194</v>
      </c>
      <c r="AM292" t="s">
        <v>6194</v>
      </c>
      <c r="AN292">
        <v>1</v>
      </c>
      <c r="AO292" t="s">
        <v>6194</v>
      </c>
      <c r="AP292" t="s">
        <v>6194</v>
      </c>
      <c r="AQ292" t="s">
        <v>6194</v>
      </c>
      <c r="AR292">
        <v>1</v>
      </c>
      <c r="AS292">
        <v>1</v>
      </c>
      <c r="AT292">
        <v>6</v>
      </c>
      <c r="AU292" t="s">
        <v>6194</v>
      </c>
      <c r="AV292">
        <v>8</v>
      </c>
      <c r="AW292" t="s">
        <v>6194</v>
      </c>
      <c r="AX292" t="s">
        <v>6194</v>
      </c>
      <c r="AY292">
        <v>1</v>
      </c>
      <c r="AZ292" t="s">
        <v>6194</v>
      </c>
      <c r="BA292" t="s">
        <v>6194</v>
      </c>
      <c r="BB292" t="s">
        <v>6194</v>
      </c>
    </row>
    <row r="293" spans="1:54">
      <c r="A293" t="s">
        <v>6196</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6194</v>
      </c>
      <c r="V293" t="s">
        <v>6194</v>
      </c>
      <c r="W293">
        <v>1</v>
      </c>
      <c r="X293" t="s">
        <v>6194</v>
      </c>
      <c r="Y293" t="s">
        <v>6194</v>
      </c>
      <c r="Z293">
        <v>1</v>
      </c>
      <c r="AA293" t="s">
        <v>6194</v>
      </c>
      <c r="AB293" t="s">
        <v>6194</v>
      </c>
      <c r="AC293" t="s">
        <v>6194</v>
      </c>
      <c r="AD293" t="s">
        <v>6194</v>
      </c>
      <c r="AE293">
        <v>1</v>
      </c>
      <c r="AF293" t="s">
        <v>6194</v>
      </c>
      <c r="AG293" t="s">
        <v>6194</v>
      </c>
      <c r="AH293" t="s">
        <v>6194</v>
      </c>
      <c r="AI293" t="s">
        <v>6194</v>
      </c>
      <c r="AJ293" t="s">
        <v>6194</v>
      </c>
      <c r="AK293" t="s">
        <v>6194</v>
      </c>
      <c r="AL293" t="s">
        <v>6194</v>
      </c>
      <c r="AM293" t="s">
        <v>6194</v>
      </c>
      <c r="AN293">
        <v>1</v>
      </c>
      <c r="AO293" t="s">
        <v>6194</v>
      </c>
      <c r="AP293" t="s">
        <v>6194</v>
      </c>
      <c r="AQ293" t="s">
        <v>6194</v>
      </c>
      <c r="AR293">
        <v>1</v>
      </c>
      <c r="AS293">
        <v>1</v>
      </c>
      <c r="AT293">
        <v>6</v>
      </c>
      <c r="AU293" t="s">
        <v>6194</v>
      </c>
      <c r="AV293">
        <v>8</v>
      </c>
      <c r="AW293" t="s">
        <v>6194</v>
      </c>
      <c r="AX293" t="s">
        <v>6194</v>
      </c>
      <c r="AY293">
        <v>1</v>
      </c>
      <c r="AZ293" t="s">
        <v>6194</v>
      </c>
      <c r="BA293" t="s">
        <v>6194</v>
      </c>
      <c r="BB293" t="s">
        <v>6194</v>
      </c>
    </row>
    <row r="294" spans="1:54">
      <c r="A294" t="s">
        <v>6196</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6194</v>
      </c>
      <c r="V294" t="s">
        <v>6194</v>
      </c>
      <c r="W294">
        <v>1</v>
      </c>
      <c r="X294" t="s">
        <v>6194</v>
      </c>
      <c r="Y294" t="s">
        <v>6194</v>
      </c>
      <c r="Z294">
        <v>1</v>
      </c>
      <c r="AA294" t="s">
        <v>6194</v>
      </c>
      <c r="AB294" t="s">
        <v>6194</v>
      </c>
      <c r="AC294" t="s">
        <v>6194</v>
      </c>
      <c r="AD294" t="s">
        <v>6194</v>
      </c>
      <c r="AE294">
        <v>1</v>
      </c>
      <c r="AF294" t="s">
        <v>6194</v>
      </c>
      <c r="AG294" t="s">
        <v>6194</v>
      </c>
      <c r="AH294" t="s">
        <v>6194</v>
      </c>
      <c r="AI294" t="s">
        <v>6194</v>
      </c>
      <c r="AJ294" t="s">
        <v>6194</v>
      </c>
      <c r="AK294" t="s">
        <v>6194</v>
      </c>
      <c r="AL294" t="s">
        <v>6194</v>
      </c>
      <c r="AM294" t="s">
        <v>6194</v>
      </c>
      <c r="AN294">
        <v>1</v>
      </c>
      <c r="AO294" t="s">
        <v>6194</v>
      </c>
      <c r="AP294" t="s">
        <v>6194</v>
      </c>
      <c r="AQ294" t="s">
        <v>6194</v>
      </c>
      <c r="AR294">
        <v>1</v>
      </c>
      <c r="AS294">
        <v>1</v>
      </c>
      <c r="AT294">
        <v>6</v>
      </c>
      <c r="AU294" t="s">
        <v>6194</v>
      </c>
      <c r="AV294">
        <v>8</v>
      </c>
      <c r="AW294" t="s">
        <v>6194</v>
      </c>
      <c r="AX294" t="s">
        <v>6194</v>
      </c>
      <c r="AY294">
        <v>1</v>
      </c>
      <c r="AZ294" t="s">
        <v>6194</v>
      </c>
      <c r="BA294" t="s">
        <v>6194</v>
      </c>
      <c r="BB294" t="s">
        <v>6194</v>
      </c>
    </row>
    <row r="295" spans="1:54">
      <c r="A295" t="s">
        <v>6196</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6194</v>
      </c>
      <c r="V295" t="s">
        <v>6194</v>
      </c>
      <c r="W295">
        <v>1</v>
      </c>
      <c r="X295" t="s">
        <v>6194</v>
      </c>
      <c r="Y295" t="s">
        <v>6194</v>
      </c>
      <c r="Z295">
        <v>1</v>
      </c>
      <c r="AA295" t="s">
        <v>6194</v>
      </c>
      <c r="AB295" t="s">
        <v>6194</v>
      </c>
      <c r="AC295" t="s">
        <v>6194</v>
      </c>
      <c r="AD295" t="s">
        <v>6194</v>
      </c>
      <c r="AE295">
        <v>1</v>
      </c>
      <c r="AF295" t="s">
        <v>6194</v>
      </c>
      <c r="AG295" t="s">
        <v>6194</v>
      </c>
      <c r="AH295" t="s">
        <v>6194</v>
      </c>
      <c r="AI295" t="s">
        <v>6194</v>
      </c>
      <c r="AJ295" t="s">
        <v>6194</v>
      </c>
      <c r="AK295" t="s">
        <v>6194</v>
      </c>
      <c r="AL295" t="s">
        <v>6194</v>
      </c>
      <c r="AM295" t="s">
        <v>6194</v>
      </c>
      <c r="AN295">
        <v>1</v>
      </c>
      <c r="AO295" t="s">
        <v>6194</v>
      </c>
      <c r="AP295" t="s">
        <v>6194</v>
      </c>
      <c r="AQ295" t="s">
        <v>6194</v>
      </c>
      <c r="AR295">
        <v>1</v>
      </c>
      <c r="AS295">
        <v>1</v>
      </c>
      <c r="AT295">
        <v>6</v>
      </c>
      <c r="AU295" t="s">
        <v>6194</v>
      </c>
      <c r="AV295">
        <v>8</v>
      </c>
      <c r="AW295" t="s">
        <v>6194</v>
      </c>
      <c r="AX295" t="s">
        <v>6194</v>
      </c>
      <c r="AY295">
        <v>1</v>
      </c>
      <c r="AZ295" t="s">
        <v>6194</v>
      </c>
      <c r="BA295" t="s">
        <v>6194</v>
      </c>
      <c r="BB295" t="s">
        <v>6194</v>
      </c>
    </row>
    <row r="296" spans="1:54">
      <c r="A296" t="s">
        <v>6196</v>
      </c>
      <c r="B296">
        <v>8500</v>
      </c>
      <c r="C296">
        <v>2015</v>
      </c>
      <c r="D296" t="s">
        <v>6194</v>
      </c>
      <c r="E296" t="s">
        <v>6194</v>
      </c>
      <c r="F296" t="s">
        <v>6194</v>
      </c>
      <c r="G296" t="s">
        <v>6194</v>
      </c>
      <c r="H296" t="str">
        <f t="shared" si="4"/>
        <v/>
      </c>
      <c r="I296" t="s">
        <v>6194</v>
      </c>
      <c r="J296" t="s">
        <v>6194</v>
      </c>
      <c r="K296" t="s">
        <v>6194</v>
      </c>
      <c r="L296" t="s">
        <v>6194</v>
      </c>
      <c r="M296" t="s">
        <v>6194</v>
      </c>
      <c r="N296" t="s">
        <v>6194</v>
      </c>
      <c r="O296" t="s">
        <v>6194</v>
      </c>
      <c r="P296" t="s">
        <v>6194</v>
      </c>
      <c r="Q296" t="s">
        <v>6194</v>
      </c>
      <c r="R296" t="s">
        <v>6194</v>
      </c>
      <c r="S296" t="s">
        <v>6194</v>
      </c>
      <c r="T296" t="s">
        <v>6194</v>
      </c>
      <c r="U296" t="s">
        <v>6194</v>
      </c>
      <c r="V296" t="s">
        <v>6194</v>
      </c>
      <c r="W296" t="s">
        <v>6194</v>
      </c>
      <c r="X296" t="s">
        <v>6194</v>
      </c>
      <c r="Y296" t="s">
        <v>6194</v>
      </c>
      <c r="Z296" t="s">
        <v>6194</v>
      </c>
      <c r="AA296" t="s">
        <v>6194</v>
      </c>
      <c r="AB296" t="s">
        <v>6194</v>
      </c>
      <c r="AC296" t="s">
        <v>6194</v>
      </c>
      <c r="AD296" t="s">
        <v>6194</v>
      </c>
      <c r="AE296" t="s">
        <v>6194</v>
      </c>
      <c r="AF296" t="s">
        <v>6194</v>
      </c>
      <c r="AG296" t="s">
        <v>6194</v>
      </c>
      <c r="AH296" t="s">
        <v>6194</v>
      </c>
      <c r="AI296" t="s">
        <v>6194</v>
      </c>
      <c r="AJ296" t="s">
        <v>6194</v>
      </c>
      <c r="AK296" t="s">
        <v>6194</v>
      </c>
      <c r="AL296" t="s">
        <v>6194</v>
      </c>
      <c r="AM296" t="s">
        <v>6194</v>
      </c>
      <c r="AN296" t="s">
        <v>6194</v>
      </c>
      <c r="AO296" t="s">
        <v>6194</v>
      </c>
      <c r="AP296" t="s">
        <v>6194</v>
      </c>
      <c r="AQ296" t="s">
        <v>6194</v>
      </c>
      <c r="AR296" t="s">
        <v>6194</v>
      </c>
      <c r="AS296" t="s">
        <v>6194</v>
      </c>
      <c r="AT296" t="s">
        <v>6194</v>
      </c>
      <c r="AU296" t="s">
        <v>6194</v>
      </c>
      <c r="AV296" t="s">
        <v>6194</v>
      </c>
      <c r="AW296" t="s">
        <v>6194</v>
      </c>
      <c r="AX296" t="s">
        <v>6194</v>
      </c>
      <c r="AY296" t="s">
        <v>6194</v>
      </c>
      <c r="AZ296" t="s">
        <v>6194</v>
      </c>
      <c r="BA296" t="s">
        <v>6194</v>
      </c>
      <c r="BB296" t="s">
        <v>6194</v>
      </c>
    </row>
    <row r="297" spans="1:54">
      <c r="A297" t="s">
        <v>6196</v>
      </c>
      <c r="B297">
        <v>8500</v>
      </c>
      <c r="C297">
        <v>2016</v>
      </c>
      <c r="D297" t="s">
        <v>6194</v>
      </c>
      <c r="E297" t="s">
        <v>6194</v>
      </c>
      <c r="F297" t="s">
        <v>6194</v>
      </c>
      <c r="G297" t="s">
        <v>6194</v>
      </c>
      <c r="H297" t="str">
        <f t="shared" si="4"/>
        <v/>
      </c>
      <c r="I297" t="s">
        <v>6194</v>
      </c>
      <c r="J297" t="s">
        <v>6194</v>
      </c>
      <c r="K297" t="s">
        <v>6194</v>
      </c>
      <c r="L297" t="s">
        <v>6194</v>
      </c>
      <c r="M297" t="s">
        <v>6194</v>
      </c>
      <c r="N297" t="s">
        <v>6194</v>
      </c>
      <c r="O297" t="s">
        <v>6194</v>
      </c>
      <c r="P297" t="s">
        <v>6194</v>
      </c>
      <c r="Q297" t="s">
        <v>6194</v>
      </c>
      <c r="R297" t="s">
        <v>6194</v>
      </c>
      <c r="S297" t="s">
        <v>6194</v>
      </c>
      <c r="T297" t="s">
        <v>6194</v>
      </c>
      <c r="U297" t="s">
        <v>6194</v>
      </c>
      <c r="V297" t="s">
        <v>6194</v>
      </c>
      <c r="W297" t="s">
        <v>6194</v>
      </c>
      <c r="X297" t="s">
        <v>6194</v>
      </c>
      <c r="Y297" t="s">
        <v>6194</v>
      </c>
      <c r="Z297" t="s">
        <v>6194</v>
      </c>
      <c r="AA297" t="s">
        <v>6194</v>
      </c>
      <c r="AB297" t="s">
        <v>6194</v>
      </c>
      <c r="AC297" t="s">
        <v>6194</v>
      </c>
      <c r="AD297" t="s">
        <v>6194</v>
      </c>
      <c r="AE297" t="s">
        <v>6194</v>
      </c>
      <c r="AF297" t="s">
        <v>6194</v>
      </c>
      <c r="AG297" t="s">
        <v>6194</v>
      </c>
      <c r="AH297" t="s">
        <v>6194</v>
      </c>
      <c r="AI297" t="s">
        <v>6194</v>
      </c>
      <c r="AJ297" t="s">
        <v>6194</v>
      </c>
      <c r="AK297" t="s">
        <v>6194</v>
      </c>
      <c r="AL297" t="s">
        <v>6194</v>
      </c>
      <c r="AM297" t="s">
        <v>6194</v>
      </c>
      <c r="AN297" t="s">
        <v>6194</v>
      </c>
      <c r="AO297" t="s">
        <v>6194</v>
      </c>
      <c r="AP297" t="s">
        <v>6194</v>
      </c>
      <c r="AQ297" t="s">
        <v>6194</v>
      </c>
      <c r="AR297" t="s">
        <v>6194</v>
      </c>
      <c r="AS297" t="s">
        <v>6194</v>
      </c>
      <c r="AT297" t="s">
        <v>6194</v>
      </c>
      <c r="AU297" t="s">
        <v>6194</v>
      </c>
      <c r="AV297" t="s">
        <v>6194</v>
      </c>
      <c r="AW297" t="s">
        <v>6194</v>
      </c>
      <c r="AX297" t="s">
        <v>6194</v>
      </c>
      <c r="AY297" t="s">
        <v>6194</v>
      </c>
      <c r="AZ297" t="s">
        <v>6194</v>
      </c>
      <c r="BA297" t="s">
        <v>6194</v>
      </c>
      <c r="BB297" t="s">
        <v>6194</v>
      </c>
    </row>
    <row r="298" spans="1:54">
      <c r="A298" t="s">
        <v>6196</v>
      </c>
      <c r="B298">
        <v>8500</v>
      </c>
      <c r="C298">
        <v>2017</v>
      </c>
      <c r="D298" t="s">
        <v>6194</v>
      </c>
      <c r="E298" t="s">
        <v>6194</v>
      </c>
      <c r="F298" t="s">
        <v>6194</v>
      </c>
      <c r="G298" t="s">
        <v>6194</v>
      </c>
      <c r="H298" t="str">
        <f t="shared" si="4"/>
        <v/>
      </c>
      <c r="I298" t="s">
        <v>6194</v>
      </c>
      <c r="J298" t="s">
        <v>6194</v>
      </c>
      <c r="K298" t="s">
        <v>6194</v>
      </c>
      <c r="L298" t="s">
        <v>6194</v>
      </c>
      <c r="M298" t="s">
        <v>6194</v>
      </c>
      <c r="N298" t="s">
        <v>6194</v>
      </c>
      <c r="O298" t="s">
        <v>6194</v>
      </c>
      <c r="P298" t="s">
        <v>6194</v>
      </c>
      <c r="Q298" t="s">
        <v>6194</v>
      </c>
      <c r="R298" t="s">
        <v>6194</v>
      </c>
      <c r="S298" t="s">
        <v>6194</v>
      </c>
      <c r="T298" t="s">
        <v>6194</v>
      </c>
      <c r="U298" t="s">
        <v>6194</v>
      </c>
      <c r="V298" t="s">
        <v>6194</v>
      </c>
      <c r="W298" t="s">
        <v>6194</v>
      </c>
      <c r="X298" t="s">
        <v>6194</v>
      </c>
      <c r="Y298" t="s">
        <v>6194</v>
      </c>
      <c r="Z298" t="s">
        <v>6194</v>
      </c>
      <c r="AA298" t="s">
        <v>6194</v>
      </c>
      <c r="AB298" t="s">
        <v>6194</v>
      </c>
      <c r="AC298" t="s">
        <v>6194</v>
      </c>
      <c r="AD298" t="s">
        <v>6194</v>
      </c>
      <c r="AE298" t="s">
        <v>6194</v>
      </c>
      <c r="AF298" t="s">
        <v>6194</v>
      </c>
      <c r="AG298" t="s">
        <v>6194</v>
      </c>
      <c r="AH298" t="s">
        <v>6194</v>
      </c>
      <c r="AI298" t="s">
        <v>6194</v>
      </c>
      <c r="AJ298" t="s">
        <v>6194</v>
      </c>
      <c r="AK298" t="s">
        <v>6194</v>
      </c>
      <c r="AL298" t="s">
        <v>6194</v>
      </c>
      <c r="AM298" t="s">
        <v>6194</v>
      </c>
      <c r="AN298" t="s">
        <v>6194</v>
      </c>
      <c r="AO298" t="s">
        <v>6194</v>
      </c>
      <c r="AP298" t="s">
        <v>6194</v>
      </c>
      <c r="AQ298" t="s">
        <v>6194</v>
      </c>
      <c r="AR298" t="s">
        <v>6194</v>
      </c>
      <c r="AS298" t="s">
        <v>6194</v>
      </c>
      <c r="AT298" t="s">
        <v>6194</v>
      </c>
      <c r="AU298" t="s">
        <v>6194</v>
      </c>
      <c r="AV298" t="s">
        <v>6194</v>
      </c>
      <c r="AW298" t="s">
        <v>6194</v>
      </c>
      <c r="AX298" t="s">
        <v>6194</v>
      </c>
      <c r="AY298" t="s">
        <v>6194</v>
      </c>
      <c r="AZ298" t="s">
        <v>6194</v>
      </c>
      <c r="BA298" t="s">
        <v>6194</v>
      </c>
      <c r="BB298" t="s">
        <v>6194</v>
      </c>
    </row>
    <row r="299" spans="1:54">
      <c r="A299" t="s">
        <v>6196</v>
      </c>
      <c r="B299">
        <v>8500</v>
      </c>
      <c r="C299">
        <v>2018</v>
      </c>
      <c r="D299" t="s">
        <v>6194</v>
      </c>
      <c r="E299" t="s">
        <v>6194</v>
      </c>
      <c r="F299" t="s">
        <v>6194</v>
      </c>
      <c r="G299" t="s">
        <v>6194</v>
      </c>
      <c r="H299" t="str">
        <f t="shared" si="4"/>
        <v/>
      </c>
      <c r="I299" t="s">
        <v>6194</v>
      </c>
      <c r="J299" t="s">
        <v>6194</v>
      </c>
      <c r="K299" t="s">
        <v>6194</v>
      </c>
      <c r="L299" t="s">
        <v>6194</v>
      </c>
      <c r="M299" t="s">
        <v>6194</v>
      </c>
      <c r="N299" t="s">
        <v>6194</v>
      </c>
      <c r="O299" t="s">
        <v>6194</v>
      </c>
      <c r="P299" t="s">
        <v>6194</v>
      </c>
      <c r="Q299" t="s">
        <v>6194</v>
      </c>
      <c r="R299" t="s">
        <v>6194</v>
      </c>
      <c r="S299" t="s">
        <v>6194</v>
      </c>
      <c r="T299" t="s">
        <v>6194</v>
      </c>
      <c r="U299" t="s">
        <v>6194</v>
      </c>
      <c r="V299" t="s">
        <v>6194</v>
      </c>
      <c r="W299" t="s">
        <v>6194</v>
      </c>
      <c r="X299" t="s">
        <v>6194</v>
      </c>
      <c r="Y299" t="s">
        <v>6194</v>
      </c>
      <c r="Z299" t="s">
        <v>6194</v>
      </c>
      <c r="AA299" t="s">
        <v>6194</v>
      </c>
      <c r="AB299" t="s">
        <v>6194</v>
      </c>
      <c r="AC299" t="s">
        <v>6194</v>
      </c>
      <c r="AD299" t="s">
        <v>6194</v>
      </c>
      <c r="AE299" t="s">
        <v>6194</v>
      </c>
      <c r="AF299" t="s">
        <v>6194</v>
      </c>
      <c r="AG299" t="s">
        <v>6194</v>
      </c>
      <c r="AH299" t="s">
        <v>6194</v>
      </c>
      <c r="AI299" t="s">
        <v>6194</v>
      </c>
      <c r="AJ299" t="s">
        <v>6194</v>
      </c>
      <c r="AK299" t="s">
        <v>6194</v>
      </c>
      <c r="AL299" t="s">
        <v>6194</v>
      </c>
      <c r="AM299" t="s">
        <v>6194</v>
      </c>
      <c r="AN299" t="s">
        <v>6194</v>
      </c>
      <c r="AO299" t="s">
        <v>6194</v>
      </c>
      <c r="AP299" t="s">
        <v>6194</v>
      </c>
      <c r="AQ299" t="s">
        <v>6194</v>
      </c>
      <c r="AR299" t="s">
        <v>6194</v>
      </c>
      <c r="AS299" t="s">
        <v>6194</v>
      </c>
      <c r="AT299" t="s">
        <v>6194</v>
      </c>
      <c r="AU299" t="s">
        <v>6194</v>
      </c>
      <c r="AV299" t="s">
        <v>6194</v>
      </c>
      <c r="AW299" t="s">
        <v>6194</v>
      </c>
      <c r="AX299" t="s">
        <v>6194</v>
      </c>
      <c r="AY299" t="s">
        <v>6194</v>
      </c>
      <c r="AZ299" t="s">
        <v>6194</v>
      </c>
      <c r="BA299" t="s">
        <v>6194</v>
      </c>
      <c r="BB299" t="s">
        <v>6194</v>
      </c>
    </row>
    <row r="300" spans="1:54">
      <c r="A300" t="s">
        <v>6196</v>
      </c>
      <c r="B300">
        <v>8500</v>
      </c>
      <c r="C300">
        <v>2019</v>
      </c>
      <c r="D300" t="s">
        <v>6194</v>
      </c>
      <c r="E300" t="s">
        <v>6194</v>
      </c>
      <c r="F300" t="s">
        <v>6194</v>
      </c>
      <c r="G300" t="s">
        <v>6194</v>
      </c>
      <c r="H300" t="str">
        <f t="shared" si="4"/>
        <v/>
      </c>
      <c r="I300" t="s">
        <v>6194</v>
      </c>
      <c r="J300" t="s">
        <v>6194</v>
      </c>
      <c r="K300" t="s">
        <v>6194</v>
      </c>
      <c r="L300" t="s">
        <v>6194</v>
      </c>
      <c r="M300" t="s">
        <v>6194</v>
      </c>
      <c r="N300" t="s">
        <v>6194</v>
      </c>
      <c r="O300" t="s">
        <v>6194</v>
      </c>
      <c r="P300" t="s">
        <v>6194</v>
      </c>
      <c r="Q300" t="s">
        <v>6194</v>
      </c>
      <c r="R300" t="s">
        <v>6194</v>
      </c>
      <c r="S300" t="s">
        <v>6194</v>
      </c>
      <c r="T300" t="s">
        <v>6194</v>
      </c>
      <c r="U300" t="s">
        <v>6194</v>
      </c>
      <c r="V300" t="s">
        <v>6194</v>
      </c>
      <c r="W300" t="s">
        <v>6194</v>
      </c>
      <c r="X300" t="s">
        <v>6194</v>
      </c>
      <c r="Y300" t="s">
        <v>6194</v>
      </c>
      <c r="Z300" t="s">
        <v>6194</v>
      </c>
      <c r="AA300" t="s">
        <v>6194</v>
      </c>
      <c r="AB300" t="s">
        <v>6194</v>
      </c>
      <c r="AC300" t="s">
        <v>6194</v>
      </c>
      <c r="AD300" t="s">
        <v>6194</v>
      </c>
      <c r="AE300" t="s">
        <v>6194</v>
      </c>
      <c r="AF300" t="s">
        <v>6194</v>
      </c>
      <c r="AG300" t="s">
        <v>6194</v>
      </c>
      <c r="AH300" t="s">
        <v>6194</v>
      </c>
      <c r="AI300" t="s">
        <v>6194</v>
      </c>
      <c r="AJ300" t="s">
        <v>6194</v>
      </c>
      <c r="AK300" t="s">
        <v>6194</v>
      </c>
      <c r="AL300" t="s">
        <v>6194</v>
      </c>
      <c r="AM300" t="s">
        <v>6194</v>
      </c>
      <c r="AN300" t="s">
        <v>6194</v>
      </c>
      <c r="AO300" t="s">
        <v>6194</v>
      </c>
      <c r="AP300" t="s">
        <v>6194</v>
      </c>
      <c r="AQ300" t="s">
        <v>6194</v>
      </c>
      <c r="AR300" t="s">
        <v>6194</v>
      </c>
      <c r="AS300" t="s">
        <v>6194</v>
      </c>
      <c r="AT300" t="s">
        <v>6194</v>
      </c>
      <c r="AU300" t="s">
        <v>6194</v>
      </c>
      <c r="AV300" t="s">
        <v>6194</v>
      </c>
      <c r="AW300" t="s">
        <v>6194</v>
      </c>
      <c r="AX300" t="s">
        <v>6194</v>
      </c>
      <c r="AY300" t="s">
        <v>6194</v>
      </c>
      <c r="AZ300" t="s">
        <v>6194</v>
      </c>
      <c r="BA300" t="s">
        <v>6194</v>
      </c>
      <c r="BB300" t="s">
        <v>6194</v>
      </c>
    </row>
    <row r="301" spans="1:54">
      <c r="A301" t="s">
        <v>6196</v>
      </c>
      <c r="B301">
        <v>8500</v>
      </c>
      <c r="C301">
        <v>2020</v>
      </c>
      <c r="D301" t="s">
        <v>6194</v>
      </c>
      <c r="E301" t="s">
        <v>6194</v>
      </c>
      <c r="F301" t="s">
        <v>6194</v>
      </c>
      <c r="G301" t="s">
        <v>6194</v>
      </c>
      <c r="H301" t="str">
        <f t="shared" si="4"/>
        <v/>
      </c>
      <c r="I301" t="s">
        <v>6194</v>
      </c>
      <c r="J301" t="s">
        <v>6194</v>
      </c>
      <c r="K301" t="s">
        <v>6194</v>
      </c>
      <c r="L301" t="s">
        <v>6194</v>
      </c>
      <c r="M301" t="s">
        <v>6194</v>
      </c>
      <c r="N301" t="s">
        <v>6194</v>
      </c>
      <c r="O301" t="s">
        <v>6194</v>
      </c>
      <c r="P301" t="s">
        <v>6194</v>
      </c>
      <c r="Q301" t="s">
        <v>6194</v>
      </c>
      <c r="R301" t="s">
        <v>6194</v>
      </c>
      <c r="S301" t="s">
        <v>6194</v>
      </c>
      <c r="T301" t="s">
        <v>6194</v>
      </c>
      <c r="U301" t="s">
        <v>6194</v>
      </c>
      <c r="V301" t="s">
        <v>6194</v>
      </c>
      <c r="W301" t="s">
        <v>6194</v>
      </c>
      <c r="X301" t="s">
        <v>6194</v>
      </c>
      <c r="Y301" t="s">
        <v>6194</v>
      </c>
      <c r="Z301" t="s">
        <v>6194</v>
      </c>
      <c r="AA301" t="s">
        <v>6194</v>
      </c>
      <c r="AB301" t="s">
        <v>6194</v>
      </c>
      <c r="AC301" t="s">
        <v>6194</v>
      </c>
      <c r="AD301" t="s">
        <v>6194</v>
      </c>
      <c r="AE301" t="s">
        <v>6194</v>
      </c>
      <c r="AF301" t="s">
        <v>6194</v>
      </c>
      <c r="AG301" t="s">
        <v>6194</v>
      </c>
      <c r="AH301" t="s">
        <v>6194</v>
      </c>
      <c r="AI301" t="s">
        <v>6194</v>
      </c>
      <c r="AJ301" t="s">
        <v>6194</v>
      </c>
      <c r="AK301" t="s">
        <v>6194</v>
      </c>
      <c r="AL301" t="s">
        <v>6194</v>
      </c>
      <c r="AM301" t="s">
        <v>6194</v>
      </c>
      <c r="AN301" t="s">
        <v>6194</v>
      </c>
      <c r="AO301" t="s">
        <v>6194</v>
      </c>
      <c r="AP301" t="s">
        <v>6194</v>
      </c>
      <c r="AQ301" t="s">
        <v>6194</v>
      </c>
      <c r="AR301" t="s">
        <v>6194</v>
      </c>
      <c r="AS301" t="s">
        <v>6194</v>
      </c>
      <c r="AT301" t="s">
        <v>6194</v>
      </c>
      <c r="AU301" t="s">
        <v>6194</v>
      </c>
      <c r="AV301" t="s">
        <v>6194</v>
      </c>
      <c r="AW301" t="s">
        <v>6194</v>
      </c>
      <c r="AX301" t="s">
        <v>6194</v>
      </c>
      <c r="AY301" t="s">
        <v>6194</v>
      </c>
      <c r="AZ301" t="s">
        <v>6194</v>
      </c>
      <c r="BA301" t="s">
        <v>6194</v>
      </c>
      <c r="BB301" t="s">
        <v>6194</v>
      </c>
    </row>
    <row r="302" spans="1:54">
      <c r="A302" t="s">
        <v>6196</v>
      </c>
      <c r="B302">
        <v>8500</v>
      </c>
      <c r="C302">
        <v>2021</v>
      </c>
      <c r="D302" t="s">
        <v>6194</v>
      </c>
      <c r="E302" t="s">
        <v>6194</v>
      </c>
      <c r="F302" t="s">
        <v>6194</v>
      </c>
      <c r="G302" t="s">
        <v>6194</v>
      </c>
      <c r="H302" t="str">
        <f t="shared" si="4"/>
        <v/>
      </c>
      <c r="I302" t="s">
        <v>6194</v>
      </c>
      <c r="J302" t="s">
        <v>6194</v>
      </c>
      <c r="K302" t="s">
        <v>6194</v>
      </c>
      <c r="L302" t="s">
        <v>6194</v>
      </c>
      <c r="M302" t="s">
        <v>6194</v>
      </c>
      <c r="N302" t="s">
        <v>6194</v>
      </c>
      <c r="O302" t="s">
        <v>6194</v>
      </c>
      <c r="P302" t="s">
        <v>6194</v>
      </c>
      <c r="Q302" t="s">
        <v>6194</v>
      </c>
      <c r="R302" t="s">
        <v>6194</v>
      </c>
      <c r="S302" t="s">
        <v>6194</v>
      </c>
      <c r="T302" t="s">
        <v>6194</v>
      </c>
      <c r="U302" t="s">
        <v>6194</v>
      </c>
      <c r="V302" t="s">
        <v>6194</v>
      </c>
      <c r="W302" t="s">
        <v>6194</v>
      </c>
      <c r="X302" t="s">
        <v>6194</v>
      </c>
      <c r="Y302" t="s">
        <v>6194</v>
      </c>
      <c r="Z302" t="s">
        <v>6194</v>
      </c>
      <c r="AA302" t="s">
        <v>6194</v>
      </c>
      <c r="AB302" t="s">
        <v>6194</v>
      </c>
      <c r="AC302" t="s">
        <v>6194</v>
      </c>
      <c r="AD302" t="s">
        <v>6194</v>
      </c>
      <c r="AE302" t="s">
        <v>6194</v>
      </c>
      <c r="AF302" t="s">
        <v>6194</v>
      </c>
      <c r="AG302" t="s">
        <v>6194</v>
      </c>
      <c r="AH302" t="s">
        <v>6194</v>
      </c>
      <c r="AI302" t="s">
        <v>6194</v>
      </c>
      <c r="AJ302" t="s">
        <v>6194</v>
      </c>
      <c r="AK302" t="s">
        <v>6194</v>
      </c>
      <c r="AL302" t="s">
        <v>6194</v>
      </c>
      <c r="AM302" t="s">
        <v>6194</v>
      </c>
      <c r="AN302" t="s">
        <v>6194</v>
      </c>
      <c r="AO302" t="s">
        <v>6194</v>
      </c>
      <c r="AP302" t="s">
        <v>6194</v>
      </c>
      <c r="AQ302" t="s">
        <v>6194</v>
      </c>
      <c r="AR302" t="s">
        <v>6194</v>
      </c>
      <c r="AS302" t="s">
        <v>6194</v>
      </c>
      <c r="AT302" t="s">
        <v>6194</v>
      </c>
      <c r="AU302" t="s">
        <v>6194</v>
      </c>
      <c r="AV302" t="s">
        <v>6194</v>
      </c>
      <c r="AW302" t="s">
        <v>6194</v>
      </c>
      <c r="AX302" t="s">
        <v>6194</v>
      </c>
      <c r="AY302" t="s">
        <v>6194</v>
      </c>
      <c r="AZ302" t="s">
        <v>6194</v>
      </c>
      <c r="BA302" t="s">
        <v>6194</v>
      </c>
      <c r="BB302" t="s">
        <v>6194</v>
      </c>
    </row>
    <row r="303" spans="1:54">
      <c r="A303" t="s">
        <v>6196</v>
      </c>
      <c r="B303">
        <v>8500</v>
      </c>
      <c r="C303" t="s">
        <v>6195</v>
      </c>
      <c r="D303" t="s">
        <v>6194</v>
      </c>
      <c r="E303" t="s">
        <v>6194</v>
      </c>
      <c r="F303" t="s">
        <v>6194</v>
      </c>
      <c r="G303" t="s">
        <v>6194</v>
      </c>
      <c r="H303" t="str">
        <f t="shared" si="4"/>
        <v/>
      </c>
      <c r="I303" t="s">
        <v>6194</v>
      </c>
      <c r="J303" t="s">
        <v>6194</v>
      </c>
      <c r="K303" t="s">
        <v>6194</v>
      </c>
      <c r="L303" t="s">
        <v>6194</v>
      </c>
      <c r="M303" t="s">
        <v>6194</v>
      </c>
      <c r="N303" t="s">
        <v>6194</v>
      </c>
      <c r="O303" t="s">
        <v>6194</v>
      </c>
      <c r="P303" t="s">
        <v>6194</v>
      </c>
      <c r="Q303" t="s">
        <v>6194</v>
      </c>
      <c r="R303" t="s">
        <v>6194</v>
      </c>
      <c r="S303" t="s">
        <v>6194</v>
      </c>
      <c r="T303" t="s">
        <v>6194</v>
      </c>
      <c r="U303" t="s">
        <v>6194</v>
      </c>
      <c r="V303" t="s">
        <v>6194</v>
      </c>
      <c r="W303" t="s">
        <v>6194</v>
      </c>
      <c r="X303" t="s">
        <v>6194</v>
      </c>
      <c r="Y303" t="s">
        <v>6194</v>
      </c>
      <c r="Z303" t="s">
        <v>6194</v>
      </c>
      <c r="AA303" t="s">
        <v>6194</v>
      </c>
      <c r="AB303" t="s">
        <v>6194</v>
      </c>
      <c r="AC303" t="s">
        <v>6194</v>
      </c>
      <c r="AD303" t="s">
        <v>6194</v>
      </c>
      <c r="AE303" t="s">
        <v>6194</v>
      </c>
      <c r="AF303" t="s">
        <v>6194</v>
      </c>
      <c r="AG303" t="s">
        <v>6194</v>
      </c>
      <c r="AH303" t="s">
        <v>6194</v>
      </c>
      <c r="AI303" t="s">
        <v>6194</v>
      </c>
      <c r="AJ303" t="s">
        <v>6194</v>
      </c>
      <c r="AK303" t="s">
        <v>6194</v>
      </c>
      <c r="AL303" t="s">
        <v>6194</v>
      </c>
      <c r="AM303" t="s">
        <v>6194</v>
      </c>
      <c r="AN303" t="s">
        <v>6194</v>
      </c>
      <c r="AO303" t="s">
        <v>6194</v>
      </c>
      <c r="AP303" t="s">
        <v>6194</v>
      </c>
      <c r="AQ303" t="s">
        <v>6194</v>
      </c>
      <c r="AR303" t="s">
        <v>6194</v>
      </c>
      <c r="AS303" t="s">
        <v>6194</v>
      </c>
      <c r="AT303" t="s">
        <v>6194</v>
      </c>
      <c r="AU303" t="s">
        <v>6194</v>
      </c>
      <c r="AV303" t="s">
        <v>6194</v>
      </c>
      <c r="AW303" t="s">
        <v>6194</v>
      </c>
      <c r="AX303" t="s">
        <v>6194</v>
      </c>
      <c r="AY303" t="s">
        <v>6194</v>
      </c>
      <c r="AZ303" t="s">
        <v>6194</v>
      </c>
      <c r="BA303" t="s">
        <v>6194</v>
      </c>
      <c r="BB303" t="s">
        <v>6194</v>
      </c>
    </row>
    <row r="304" spans="1:54">
      <c r="A304" t="s">
        <v>6196</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6194</v>
      </c>
      <c r="V304">
        <v>0.622</v>
      </c>
      <c r="W304">
        <v>0.378</v>
      </c>
      <c r="X304" t="s">
        <v>6194</v>
      </c>
      <c r="Y304">
        <v>3.6999999999999998E-2</v>
      </c>
      <c r="Z304">
        <v>0.96299999999999997</v>
      </c>
      <c r="AA304" t="s">
        <v>6194</v>
      </c>
      <c r="AB304" t="s">
        <v>6194</v>
      </c>
      <c r="AC304" t="s">
        <v>6194</v>
      </c>
      <c r="AD304">
        <v>0.94</v>
      </c>
      <c r="AE304">
        <v>2.1999999999999999E-2</v>
      </c>
      <c r="AF304" t="s">
        <v>6194</v>
      </c>
      <c r="AG304">
        <v>3.6999999999999998E-2</v>
      </c>
      <c r="AH304" t="s">
        <v>6194</v>
      </c>
      <c r="AI304">
        <v>3.6999999999999998E-2</v>
      </c>
      <c r="AJ304">
        <v>0</v>
      </c>
      <c r="AK304" t="s">
        <v>6194</v>
      </c>
      <c r="AL304" t="s">
        <v>6194</v>
      </c>
      <c r="AM304" t="s">
        <v>6194</v>
      </c>
      <c r="AN304">
        <v>0.96299999999999997</v>
      </c>
      <c r="AO304">
        <v>0.33100000000000002</v>
      </c>
      <c r="AP304">
        <v>0.35199999999999998</v>
      </c>
      <c r="AQ304">
        <v>0.53100000000000003</v>
      </c>
      <c r="AR304">
        <v>0.45200000000000001</v>
      </c>
      <c r="AS304">
        <v>0.96299999999999997</v>
      </c>
      <c r="AT304">
        <v>7.8</v>
      </c>
      <c r="AU304" t="s">
        <v>6194</v>
      </c>
      <c r="AV304">
        <v>7.4</v>
      </c>
      <c r="AW304">
        <v>3.6999999999999998E-2</v>
      </c>
      <c r="AX304" t="s">
        <v>6194</v>
      </c>
      <c r="AY304">
        <v>0.35799999999999998</v>
      </c>
      <c r="AZ304">
        <v>8.5000000000000006E-2</v>
      </c>
      <c r="BA304">
        <v>5.3999999999999999E-2</v>
      </c>
      <c r="BB304">
        <v>0.46500000000000002</v>
      </c>
    </row>
    <row r="305" spans="1:54">
      <c r="A305" t="s">
        <v>6196</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6194</v>
      </c>
      <c r="V305">
        <v>0.63500000000000001</v>
      </c>
      <c r="W305">
        <v>0.36499999999999999</v>
      </c>
      <c r="X305" t="s">
        <v>6194</v>
      </c>
      <c r="Y305">
        <v>1.4E-2</v>
      </c>
      <c r="Z305">
        <v>0.98599999999999999</v>
      </c>
      <c r="AA305" t="s">
        <v>6194</v>
      </c>
      <c r="AB305" t="s">
        <v>6194</v>
      </c>
      <c r="AC305" t="s">
        <v>6194</v>
      </c>
      <c r="AD305">
        <v>0.96699999999999997</v>
      </c>
      <c r="AE305">
        <v>1.9E-2</v>
      </c>
      <c r="AF305" t="s">
        <v>6194</v>
      </c>
      <c r="AG305">
        <v>1.4E-2</v>
      </c>
      <c r="AH305" t="s">
        <v>6194</v>
      </c>
      <c r="AI305">
        <v>1.4E-2</v>
      </c>
      <c r="AJ305">
        <v>1.2999999999999999E-2</v>
      </c>
      <c r="AK305" t="s">
        <v>6194</v>
      </c>
      <c r="AL305" t="s">
        <v>6194</v>
      </c>
      <c r="AM305">
        <v>9.6000000000000002E-2</v>
      </c>
      <c r="AN305">
        <v>0.877</v>
      </c>
      <c r="AO305">
        <v>0.46500000000000002</v>
      </c>
      <c r="AP305">
        <v>0.38600000000000001</v>
      </c>
      <c r="AQ305">
        <v>0.44800000000000001</v>
      </c>
      <c r="AR305">
        <v>0.57799999999999996</v>
      </c>
      <c r="AS305">
        <v>0.98299999999999998</v>
      </c>
      <c r="AT305">
        <v>8.3000000000000007</v>
      </c>
      <c r="AU305" t="s">
        <v>6194</v>
      </c>
      <c r="AV305">
        <v>7.2</v>
      </c>
      <c r="AW305">
        <v>1.4E-2</v>
      </c>
      <c r="AX305" t="s">
        <v>6194</v>
      </c>
      <c r="AY305">
        <v>0.28299999999999997</v>
      </c>
      <c r="AZ305">
        <v>7.0999999999999994E-2</v>
      </c>
      <c r="BA305">
        <v>6.6000000000000003E-2</v>
      </c>
      <c r="BB305">
        <v>0.56699999999999995</v>
      </c>
    </row>
    <row r="306" spans="1:54">
      <c r="A306" t="s">
        <v>6196</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6194</v>
      </c>
      <c r="V306">
        <v>0.67</v>
      </c>
      <c r="W306">
        <v>0.33</v>
      </c>
      <c r="X306" t="s">
        <v>6194</v>
      </c>
      <c r="Y306">
        <v>4.5999999999999999E-2</v>
      </c>
      <c r="Z306">
        <v>0.95399999999999996</v>
      </c>
      <c r="AA306" t="s">
        <v>6194</v>
      </c>
      <c r="AB306" t="s">
        <v>6194</v>
      </c>
      <c r="AC306" t="s">
        <v>6194</v>
      </c>
      <c r="AD306">
        <v>0.94299999999999995</v>
      </c>
      <c r="AE306">
        <v>3.1E-2</v>
      </c>
      <c r="AF306" t="s">
        <v>6194</v>
      </c>
      <c r="AG306">
        <v>2.7E-2</v>
      </c>
      <c r="AH306">
        <v>2E-3</v>
      </c>
      <c r="AI306">
        <v>2.5000000000000001E-2</v>
      </c>
      <c r="AJ306">
        <v>3.1E-2</v>
      </c>
      <c r="AK306" t="s">
        <v>6194</v>
      </c>
      <c r="AL306" t="s">
        <v>6194</v>
      </c>
      <c r="AM306">
        <v>0.09</v>
      </c>
      <c r="AN306">
        <v>0.85299999999999998</v>
      </c>
      <c r="AO306">
        <v>0.38200000000000001</v>
      </c>
      <c r="AP306">
        <v>0.64100000000000001</v>
      </c>
      <c r="AQ306">
        <v>0.53200000000000003</v>
      </c>
      <c r="AR306">
        <v>0.497</v>
      </c>
      <c r="AS306">
        <v>0.96899999999999997</v>
      </c>
      <c r="AT306">
        <v>9.3000000000000007</v>
      </c>
      <c r="AU306" t="s">
        <v>6194</v>
      </c>
      <c r="AV306">
        <v>7.3</v>
      </c>
      <c r="AW306">
        <v>2.5000000000000001E-2</v>
      </c>
      <c r="AX306" t="s">
        <v>6194</v>
      </c>
      <c r="AY306">
        <v>2E-3</v>
      </c>
      <c r="AZ306">
        <v>5.5E-2</v>
      </c>
      <c r="BA306">
        <v>0.123</v>
      </c>
      <c r="BB306">
        <v>0.79500000000000004</v>
      </c>
    </row>
    <row r="307" spans="1:54">
      <c r="A307" t="s">
        <v>6196</v>
      </c>
      <c r="B307">
        <v>6000</v>
      </c>
      <c r="C307" t="s">
        <v>6195</v>
      </c>
      <c r="D307" t="s">
        <v>6194</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6194</v>
      </c>
      <c r="V307">
        <v>0.57999999999999996</v>
      </c>
      <c r="W307">
        <v>0.42</v>
      </c>
      <c r="X307" t="s">
        <v>6194</v>
      </c>
      <c r="Y307">
        <v>6.9000000000000006E-2</v>
      </c>
      <c r="Z307">
        <v>0.93100000000000005</v>
      </c>
      <c r="AA307" t="s">
        <v>6194</v>
      </c>
      <c r="AB307" t="s">
        <v>6194</v>
      </c>
      <c r="AC307" t="s">
        <v>6194</v>
      </c>
      <c r="AD307">
        <v>0.86899999999999999</v>
      </c>
      <c r="AE307">
        <v>6.2E-2</v>
      </c>
      <c r="AF307" t="s">
        <v>6194</v>
      </c>
      <c r="AG307">
        <v>6.9000000000000006E-2</v>
      </c>
      <c r="AH307">
        <v>0.01</v>
      </c>
      <c r="AI307">
        <v>5.8999999999999997E-2</v>
      </c>
      <c r="AJ307">
        <v>0.02</v>
      </c>
      <c r="AK307" t="s">
        <v>6194</v>
      </c>
      <c r="AL307" t="s">
        <v>6194</v>
      </c>
      <c r="AM307">
        <v>0.13100000000000001</v>
      </c>
      <c r="AN307">
        <v>0.78</v>
      </c>
      <c r="AO307">
        <v>0.28100000000000003</v>
      </c>
      <c r="AP307">
        <v>0.36799999999999999</v>
      </c>
      <c r="AQ307">
        <v>0.54900000000000004</v>
      </c>
      <c r="AR307">
        <v>0.39600000000000002</v>
      </c>
      <c r="AS307">
        <v>0.92800000000000005</v>
      </c>
      <c r="AT307">
        <v>9</v>
      </c>
      <c r="AU307" t="s">
        <v>6194</v>
      </c>
      <c r="AV307">
        <v>7.4</v>
      </c>
      <c r="AW307">
        <v>5.8999999999999997E-2</v>
      </c>
      <c r="AX307" t="s">
        <v>6194</v>
      </c>
      <c r="AY307">
        <v>2E-3</v>
      </c>
      <c r="AZ307">
        <v>5.0999999999999997E-2</v>
      </c>
      <c r="BA307">
        <v>0.154</v>
      </c>
      <c r="BB307">
        <v>0.73399999999999999</v>
      </c>
    </row>
    <row r="308" spans="1:54">
      <c r="A308" t="s">
        <v>6197</v>
      </c>
      <c r="B308">
        <v>6000</v>
      </c>
      <c r="C308">
        <v>1975</v>
      </c>
      <c r="D308" t="s">
        <v>6194</v>
      </c>
      <c r="E308" t="s">
        <v>6194</v>
      </c>
      <c r="F308" t="s">
        <v>6194</v>
      </c>
      <c r="G308" t="s">
        <v>6194</v>
      </c>
      <c r="H308" t="str">
        <f t="shared" si="4"/>
        <v/>
      </c>
      <c r="I308" t="s">
        <v>6194</v>
      </c>
      <c r="J308" t="s">
        <v>6194</v>
      </c>
      <c r="K308" t="s">
        <v>6194</v>
      </c>
      <c r="L308" t="s">
        <v>6194</v>
      </c>
      <c r="M308" t="s">
        <v>6194</v>
      </c>
      <c r="N308" t="s">
        <v>6194</v>
      </c>
      <c r="O308" t="s">
        <v>6194</v>
      </c>
      <c r="P308" t="s">
        <v>6194</v>
      </c>
      <c r="Q308" t="s">
        <v>6194</v>
      </c>
      <c r="R308" t="s">
        <v>6194</v>
      </c>
      <c r="S308" t="s">
        <v>6194</v>
      </c>
      <c r="T308" t="s">
        <v>6194</v>
      </c>
      <c r="U308" t="s">
        <v>6194</v>
      </c>
      <c r="V308" t="s">
        <v>6194</v>
      </c>
      <c r="W308" t="s">
        <v>6194</v>
      </c>
      <c r="X308" t="s">
        <v>6194</v>
      </c>
      <c r="Y308" t="s">
        <v>6194</v>
      </c>
      <c r="Z308" t="s">
        <v>6194</v>
      </c>
      <c r="AA308" t="s">
        <v>6194</v>
      </c>
      <c r="AB308" t="s">
        <v>6194</v>
      </c>
      <c r="AC308" t="s">
        <v>6194</v>
      </c>
      <c r="AD308" t="s">
        <v>6194</v>
      </c>
      <c r="AE308" t="s">
        <v>6194</v>
      </c>
      <c r="AF308" t="s">
        <v>6194</v>
      </c>
      <c r="AG308" t="s">
        <v>6194</v>
      </c>
      <c r="AH308" t="s">
        <v>6194</v>
      </c>
      <c r="AI308" t="s">
        <v>6194</v>
      </c>
      <c r="AJ308" t="s">
        <v>6194</v>
      </c>
      <c r="AK308" t="s">
        <v>6194</v>
      </c>
      <c r="AL308" t="s">
        <v>6194</v>
      </c>
      <c r="AM308" t="s">
        <v>6194</v>
      </c>
      <c r="AN308" t="s">
        <v>6194</v>
      </c>
      <c r="AO308" t="s">
        <v>6194</v>
      </c>
      <c r="AP308" t="s">
        <v>6194</v>
      </c>
      <c r="AQ308" t="s">
        <v>6194</v>
      </c>
      <c r="AR308" t="s">
        <v>6194</v>
      </c>
      <c r="AS308" t="s">
        <v>6194</v>
      </c>
      <c r="AT308" t="s">
        <v>6194</v>
      </c>
      <c r="AU308" t="s">
        <v>6194</v>
      </c>
      <c r="AV308" t="s">
        <v>6194</v>
      </c>
      <c r="AW308" t="s">
        <v>6194</v>
      </c>
      <c r="AX308" t="s">
        <v>6194</v>
      </c>
      <c r="AY308" t="s">
        <v>6194</v>
      </c>
      <c r="AZ308" t="s">
        <v>6194</v>
      </c>
      <c r="BA308" t="s">
        <v>6194</v>
      </c>
      <c r="BB308" t="s">
        <v>6194</v>
      </c>
    </row>
    <row r="309" spans="1:54">
      <c r="A309" t="s">
        <v>6197</v>
      </c>
      <c r="B309">
        <v>6000</v>
      </c>
      <c r="C309">
        <v>1976</v>
      </c>
      <c r="D309" t="s">
        <v>6194</v>
      </c>
      <c r="E309" t="s">
        <v>6194</v>
      </c>
      <c r="F309" t="s">
        <v>6194</v>
      </c>
      <c r="G309" t="s">
        <v>6194</v>
      </c>
      <c r="H309" t="str">
        <f t="shared" si="4"/>
        <v/>
      </c>
      <c r="I309" t="s">
        <v>6194</v>
      </c>
      <c r="J309" t="s">
        <v>6194</v>
      </c>
      <c r="K309" t="s">
        <v>6194</v>
      </c>
      <c r="L309" t="s">
        <v>6194</v>
      </c>
      <c r="M309" t="s">
        <v>6194</v>
      </c>
      <c r="N309" t="s">
        <v>6194</v>
      </c>
      <c r="O309" t="s">
        <v>6194</v>
      </c>
      <c r="P309" t="s">
        <v>6194</v>
      </c>
      <c r="Q309" t="s">
        <v>6194</v>
      </c>
      <c r="R309" t="s">
        <v>6194</v>
      </c>
      <c r="S309" t="s">
        <v>6194</v>
      </c>
      <c r="T309" t="s">
        <v>6194</v>
      </c>
      <c r="U309" t="s">
        <v>6194</v>
      </c>
      <c r="V309" t="s">
        <v>6194</v>
      </c>
      <c r="W309" t="s">
        <v>6194</v>
      </c>
      <c r="X309" t="s">
        <v>6194</v>
      </c>
      <c r="Y309" t="s">
        <v>6194</v>
      </c>
      <c r="Z309" t="s">
        <v>6194</v>
      </c>
      <c r="AA309" t="s">
        <v>6194</v>
      </c>
      <c r="AB309" t="s">
        <v>6194</v>
      </c>
      <c r="AC309" t="s">
        <v>6194</v>
      </c>
      <c r="AD309" t="s">
        <v>6194</v>
      </c>
      <c r="AE309" t="s">
        <v>6194</v>
      </c>
      <c r="AF309" t="s">
        <v>6194</v>
      </c>
      <c r="AG309" t="s">
        <v>6194</v>
      </c>
      <c r="AH309" t="s">
        <v>6194</v>
      </c>
      <c r="AI309" t="s">
        <v>6194</v>
      </c>
      <c r="AJ309" t="s">
        <v>6194</v>
      </c>
      <c r="AK309" t="s">
        <v>6194</v>
      </c>
      <c r="AL309" t="s">
        <v>6194</v>
      </c>
      <c r="AM309" t="s">
        <v>6194</v>
      </c>
      <c r="AN309" t="s">
        <v>6194</v>
      </c>
      <c r="AO309" t="s">
        <v>6194</v>
      </c>
      <c r="AP309" t="s">
        <v>6194</v>
      </c>
      <c r="AQ309" t="s">
        <v>6194</v>
      </c>
      <c r="AR309" t="s">
        <v>6194</v>
      </c>
      <c r="AS309" t="s">
        <v>6194</v>
      </c>
      <c r="AT309" t="s">
        <v>6194</v>
      </c>
      <c r="AU309" t="s">
        <v>6194</v>
      </c>
      <c r="AV309" t="s">
        <v>6194</v>
      </c>
      <c r="AW309" t="s">
        <v>6194</v>
      </c>
      <c r="AX309" t="s">
        <v>6194</v>
      </c>
      <c r="AY309" t="s">
        <v>6194</v>
      </c>
      <c r="AZ309" t="s">
        <v>6194</v>
      </c>
      <c r="BA309" t="s">
        <v>6194</v>
      </c>
      <c r="BB309" t="s">
        <v>6194</v>
      </c>
    </row>
    <row r="310" spans="1:54">
      <c r="A310" t="s">
        <v>6197</v>
      </c>
      <c r="B310">
        <v>6000</v>
      </c>
      <c r="C310">
        <v>1977</v>
      </c>
      <c r="D310" t="s">
        <v>6194</v>
      </c>
      <c r="E310" t="s">
        <v>6194</v>
      </c>
      <c r="F310" t="s">
        <v>6194</v>
      </c>
      <c r="G310" t="s">
        <v>6194</v>
      </c>
      <c r="H310" t="str">
        <f t="shared" si="4"/>
        <v/>
      </c>
      <c r="I310" t="s">
        <v>6194</v>
      </c>
      <c r="J310" t="s">
        <v>6194</v>
      </c>
      <c r="K310" t="s">
        <v>6194</v>
      </c>
      <c r="L310" t="s">
        <v>6194</v>
      </c>
      <c r="M310" t="s">
        <v>6194</v>
      </c>
      <c r="N310" t="s">
        <v>6194</v>
      </c>
      <c r="O310" t="s">
        <v>6194</v>
      </c>
      <c r="P310" t="s">
        <v>6194</v>
      </c>
      <c r="Q310" t="s">
        <v>6194</v>
      </c>
      <c r="R310" t="s">
        <v>6194</v>
      </c>
      <c r="S310" t="s">
        <v>6194</v>
      </c>
      <c r="T310" t="s">
        <v>6194</v>
      </c>
      <c r="U310" t="s">
        <v>6194</v>
      </c>
      <c r="V310" t="s">
        <v>6194</v>
      </c>
      <c r="W310" t="s">
        <v>6194</v>
      </c>
      <c r="X310" t="s">
        <v>6194</v>
      </c>
      <c r="Y310" t="s">
        <v>6194</v>
      </c>
      <c r="Z310" t="s">
        <v>6194</v>
      </c>
      <c r="AA310" t="s">
        <v>6194</v>
      </c>
      <c r="AB310" t="s">
        <v>6194</v>
      </c>
      <c r="AC310" t="s">
        <v>6194</v>
      </c>
      <c r="AD310" t="s">
        <v>6194</v>
      </c>
      <c r="AE310" t="s">
        <v>6194</v>
      </c>
      <c r="AF310" t="s">
        <v>6194</v>
      </c>
      <c r="AG310" t="s">
        <v>6194</v>
      </c>
      <c r="AH310" t="s">
        <v>6194</v>
      </c>
      <c r="AI310" t="s">
        <v>6194</v>
      </c>
      <c r="AJ310" t="s">
        <v>6194</v>
      </c>
      <c r="AK310" t="s">
        <v>6194</v>
      </c>
      <c r="AL310" t="s">
        <v>6194</v>
      </c>
      <c r="AM310" t="s">
        <v>6194</v>
      </c>
      <c r="AN310" t="s">
        <v>6194</v>
      </c>
      <c r="AO310" t="s">
        <v>6194</v>
      </c>
      <c r="AP310" t="s">
        <v>6194</v>
      </c>
      <c r="AQ310" t="s">
        <v>6194</v>
      </c>
      <c r="AR310" t="s">
        <v>6194</v>
      </c>
      <c r="AS310" t="s">
        <v>6194</v>
      </c>
      <c r="AT310" t="s">
        <v>6194</v>
      </c>
      <c r="AU310" t="s">
        <v>6194</v>
      </c>
      <c r="AV310" t="s">
        <v>6194</v>
      </c>
      <c r="AW310" t="s">
        <v>6194</v>
      </c>
      <c r="AX310" t="s">
        <v>6194</v>
      </c>
      <c r="AY310" t="s">
        <v>6194</v>
      </c>
      <c r="AZ310" t="s">
        <v>6194</v>
      </c>
      <c r="BA310" t="s">
        <v>6194</v>
      </c>
      <c r="BB310" t="s">
        <v>6194</v>
      </c>
    </row>
    <row r="311" spans="1:54">
      <c r="A311" t="s">
        <v>6197</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6194</v>
      </c>
      <c r="O311">
        <v>324.67160000000001</v>
      </c>
      <c r="P311">
        <v>153.54480000000001</v>
      </c>
      <c r="Q311">
        <v>16.78</v>
      </c>
      <c r="R311">
        <v>0.47397099999999998</v>
      </c>
      <c r="S311">
        <v>2.5590999999999999E-2</v>
      </c>
      <c r="T311">
        <v>32.322940000000003</v>
      </c>
      <c r="U311" t="s">
        <v>6194</v>
      </c>
      <c r="V311">
        <v>3.6999999999999998E-2</v>
      </c>
      <c r="W311">
        <v>0.96299999999999997</v>
      </c>
      <c r="X311">
        <v>0.77600000000000002</v>
      </c>
      <c r="Y311">
        <v>0.224</v>
      </c>
      <c r="Z311" t="s">
        <v>6194</v>
      </c>
      <c r="AA311" t="s">
        <v>6194</v>
      </c>
      <c r="AB311" t="s">
        <v>6194</v>
      </c>
      <c r="AC311">
        <v>1</v>
      </c>
      <c r="AD311" t="s">
        <v>6194</v>
      </c>
      <c r="AE311" t="s">
        <v>6194</v>
      </c>
      <c r="AF311" t="s">
        <v>6194</v>
      </c>
      <c r="AG311" t="s">
        <v>6194</v>
      </c>
      <c r="AH311" t="s">
        <v>6194</v>
      </c>
      <c r="AI311" t="s">
        <v>6194</v>
      </c>
      <c r="AJ311" t="s">
        <v>6194</v>
      </c>
      <c r="AK311" t="s">
        <v>6194</v>
      </c>
      <c r="AL311" t="s">
        <v>6194</v>
      </c>
      <c r="AM311" t="s">
        <v>6194</v>
      </c>
      <c r="AN311">
        <v>1</v>
      </c>
      <c r="AO311" t="s">
        <v>6194</v>
      </c>
      <c r="AP311" t="s">
        <v>6194</v>
      </c>
      <c r="AQ311" t="s">
        <v>6194</v>
      </c>
      <c r="AR311" t="s">
        <v>6194</v>
      </c>
      <c r="AS311" t="s">
        <v>6194</v>
      </c>
      <c r="AT311" t="s">
        <v>6194</v>
      </c>
      <c r="AU311" t="s">
        <v>6194</v>
      </c>
      <c r="AV311">
        <v>7</v>
      </c>
      <c r="AW311" t="s">
        <v>6194</v>
      </c>
      <c r="AX311" t="s">
        <v>6194</v>
      </c>
      <c r="AY311" t="s">
        <v>6194</v>
      </c>
      <c r="AZ311" t="s">
        <v>6194</v>
      </c>
      <c r="BA311" t="s">
        <v>6194</v>
      </c>
      <c r="BB311" t="s">
        <v>6194</v>
      </c>
    </row>
    <row r="312" spans="1:54">
      <c r="A312" t="s">
        <v>6197</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6194</v>
      </c>
      <c r="O312">
        <v>389.89620000000002</v>
      </c>
      <c r="P312">
        <v>153.0154</v>
      </c>
      <c r="Q312">
        <v>17.397099999999998</v>
      </c>
      <c r="R312">
        <v>0.386266</v>
      </c>
      <c r="S312">
        <v>2.5503000000000001E-2</v>
      </c>
      <c r="T312">
        <v>27.94173</v>
      </c>
      <c r="U312" t="s">
        <v>6194</v>
      </c>
      <c r="V312">
        <v>0.622</v>
      </c>
      <c r="W312">
        <v>0.378</v>
      </c>
      <c r="X312" t="s">
        <v>6194</v>
      </c>
      <c r="Y312">
        <v>1</v>
      </c>
      <c r="Z312" t="s">
        <v>6194</v>
      </c>
      <c r="AA312" t="s">
        <v>6194</v>
      </c>
      <c r="AB312" t="s">
        <v>6194</v>
      </c>
      <c r="AC312">
        <v>1</v>
      </c>
      <c r="AD312" t="s">
        <v>6194</v>
      </c>
      <c r="AE312" t="s">
        <v>6194</v>
      </c>
      <c r="AF312" t="s">
        <v>6194</v>
      </c>
      <c r="AG312" t="s">
        <v>6194</v>
      </c>
      <c r="AH312" t="s">
        <v>6194</v>
      </c>
      <c r="AI312" t="s">
        <v>6194</v>
      </c>
      <c r="AJ312" t="s">
        <v>6194</v>
      </c>
      <c r="AK312" t="s">
        <v>6194</v>
      </c>
      <c r="AL312" t="s">
        <v>6194</v>
      </c>
      <c r="AM312" t="s">
        <v>6194</v>
      </c>
      <c r="AN312">
        <v>1</v>
      </c>
      <c r="AO312" t="s">
        <v>6194</v>
      </c>
      <c r="AP312" t="s">
        <v>6194</v>
      </c>
      <c r="AQ312" t="s">
        <v>6194</v>
      </c>
      <c r="AR312" t="s">
        <v>6194</v>
      </c>
      <c r="AS312" t="s">
        <v>6194</v>
      </c>
      <c r="AT312">
        <v>3</v>
      </c>
      <c r="AU312" t="s">
        <v>6194</v>
      </c>
      <c r="AV312">
        <v>8</v>
      </c>
      <c r="AW312">
        <v>1</v>
      </c>
      <c r="AX312" t="s">
        <v>6194</v>
      </c>
      <c r="AY312" t="s">
        <v>6194</v>
      </c>
      <c r="AZ312" t="s">
        <v>6194</v>
      </c>
      <c r="BA312" t="s">
        <v>6194</v>
      </c>
      <c r="BB312" t="s">
        <v>6194</v>
      </c>
    </row>
    <row r="313" spans="1:54">
      <c r="A313" t="s">
        <v>6197</v>
      </c>
      <c r="B313">
        <v>6000</v>
      </c>
      <c r="C313">
        <v>1980</v>
      </c>
      <c r="D313">
        <v>0</v>
      </c>
      <c r="E313">
        <v>3.1000000000000001E-5</v>
      </c>
      <c r="F313">
        <v>9.91</v>
      </c>
      <c r="G313">
        <v>8.4064399999999999</v>
      </c>
      <c r="H313">
        <f t="shared" si="4"/>
        <v>2.6059964000000002E-4</v>
      </c>
      <c r="I313">
        <v>8.1</v>
      </c>
      <c r="J313">
        <v>8.8140000000000001</v>
      </c>
      <c r="K313" s="149">
        <v>1057.1652999999999</v>
      </c>
      <c r="L313" s="149">
        <v>1097.16049</v>
      </c>
      <c r="M313" s="149">
        <v>1008.28228</v>
      </c>
      <c r="N313" t="s">
        <v>6194</v>
      </c>
      <c r="O313">
        <v>350</v>
      </c>
      <c r="P313">
        <v>155</v>
      </c>
      <c r="Q313">
        <v>16.8811</v>
      </c>
      <c r="R313">
        <v>0.442857</v>
      </c>
      <c r="S313">
        <v>2.5832999999999998E-2</v>
      </c>
      <c r="T313">
        <v>25.219329999999999</v>
      </c>
      <c r="U313" t="s">
        <v>6194</v>
      </c>
      <c r="V313" t="s">
        <v>6194</v>
      </c>
      <c r="W313">
        <v>1</v>
      </c>
      <c r="X313" t="s">
        <v>6194</v>
      </c>
      <c r="Y313" t="s">
        <v>6194</v>
      </c>
      <c r="Z313">
        <v>1</v>
      </c>
      <c r="AA313" t="s">
        <v>6194</v>
      </c>
      <c r="AB313" t="s">
        <v>6194</v>
      </c>
      <c r="AC313">
        <v>1</v>
      </c>
      <c r="AD313" t="s">
        <v>6194</v>
      </c>
      <c r="AE313" t="s">
        <v>6194</v>
      </c>
      <c r="AF313" t="s">
        <v>6194</v>
      </c>
      <c r="AG313" t="s">
        <v>6194</v>
      </c>
      <c r="AH313" t="s">
        <v>6194</v>
      </c>
      <c r="AI313" t="s">
        <v>6194</v>
      </c>
      <c r="AJ313" t="s">
        <v>6194</v>
      </c>
      <c r="AK313" t="s">
        <v>6194</v>
      </c>
      <c r="AL313" t="s">
        <v>6194</v>
      </c>
      <c r="AM313" t="s">
        <v>6194</v>
      </c>
      <c r="AN313">
        <v>1</v>
      </c>
      <c r="AO313" t="s">
        <v>6194</v>
      </c>
      <c r="AP313" t="s">
        <v>6194</v>
      </c>
      <c r="AQ313" t="s">
        <v>6194</v>
      </c>
      <c r="AR313" t="s">
        <v>6194</v>
      </c>
      <c r="AS313" t="s">
        <v>6194</v>
      </c>
      <c r="AT313">
        <v>3</v>
      </c>
      <c r="AU313" t="s">
        <v>6194</v>
      </c>
      <c r="AV313">
        <v>8</v>
      </c>
      <c r="AW313">
        <v>1</v>
      </c>
      <c r="AX313" t="s">
        <v>6194</v>
      </c>
      <c r="AY313" t="s">
        <v>6194</v>
      </c>
      <c r="AZ313" t="s">
        <v>6194</v>
      </c>
      <c r="BA313" t="s">
        <v>6194</v>
      </c>
      <c r="BB313" t="s">
        <v>6194</v>
      </c>
    </row>
    <row r="314" spans="1:54">
      <c r="A314" t="s">
        <v>6197</v>
      </c>
      <c r="B314">
        <v>6000</v>
      </c>
      <c r="C314">
        <v>1981</v>
      </c>
      <c r="D314" t="s">
        <v>6194</v>
      </c>
      <c r="E314" t="s">
        <v>6194</v>
      </c>
      <c r="F314" t="s">
        <v>6194</v>
      </c>
      <c r="G314" t="s">
        <v>6194</v>
      </c>
      <c r="H314" t="str">
        <f t="shared" si="4"/>
        <v/>
      </c>
      <c r="I314" t="s">
        <v>6194</v>
      </c>
      <c r="J314" t="s">
        <v>6194</v>
      </c>
      <c r="K314" t="s">
        <v>6194</v>
      </c>
      <c r="L314" t="s">
        <v>6194</v>
      </c>
      <c r="M314" t="s">
        <v>6194</v>
      </c>
      <c r="N314" t="s">
        <v>6194</v>
      </c>
      <c r="O314" t="s">
        <v>6194</v>
      </c>
      <c r="P314" t="s">
        <v>6194</v>
      </c>
      <c r="Q314" t="s">
        <v>6194</v>
      </c>
      <c r="R314" t="s">
        <v>6194</v>
      </c>
      <c r="S314" t="s">
        <v>6194</v>
      </c>
      <c r="T314" t="s">
        <v>6194</v>
      </c>
      <c r="U314" t="s">
        <v>6194</v>
      </c>
      <c r="V314" t="s">
        <v>6194</v>
      </c>
      <c r="W314" t="s">
        <v>6194</v>
      </c>
      <c r="X314" t="s">
        <v>6194</v>
      </c>
      <c r="Y314" t="s">
        <v>6194</v>
      </c>
      <c r="Z314" t="s">
        <v>6194</v>
      </c>
      <c r="AA314" t="s">
        <v>6194</v>
      </c>
      <c r="AB314" t="s">
        <v>6194</v>
      </c>
      <c r="AC314" t="s">
        <v>6194</v>
      </c>
      <c r="AD314" t="s">
        <v>6194</v>
      </c>
      <c r="AE314" t="s">
        <v>6194</v>
      </c>
      <c r="AF314" t="s">
        <v>6194</v>
      </c>
      <c r="AG314" t="s">
        <v>6194</v>
      </c>
      <c r="AH314" t="s">
        <v>6194</v>
      </c>
      <c r="AI314" t="s">
        <v>6194</v>
      </c>
      <c r="AJ314" t="s">
        <v>6194</v>
      </c>
      <c r="AK314" t="s">
        <v>6194</v>
      </c>
      <c r="AL314" t="s">
        <v>6194</v>
      </c>
      <c r="AM314" t="s">
        <v>6194</v>
      </c>
      <c r="AN314" t="s">
        <v>6194</v>
      </c>
      <c r="AO314" t="s">
        <v>6194</v>
      </c>
      <c r="AP314" t="s">
        <v>6194</v>
      </c>
      <c r="AQ314" t="s">
        <v>6194</v>
      </c>
      <c r="AR314" t="s">
        <v>6194</v>
      </c>
      <c r="AS314" t="s">
        <v>6194</v>
      </c>
      <c r="AT314" t="s">
        <v>6194</v>
      </c>
      <c r="AU314" t="s">
        <v>6194</v>
      </c>
      <c r="AV314" t="s">
        <v>6194</v>
      </c>
      <c r="AW314" t="s">
        <v>6194</v>
      </c>
      <c r="AX314" t="s">
        <v>6194</v>
      </c>
      <c r="AY314" t="s">
        <v>6194</v>
      </c>
      <c r="AZ314" t="s">
        <v>6194</v>
      </c>
      <c r="BA314" t="s">
        <v>6194</v>
      </c>
      <c r="BB314" t="s">
        <v>6194</v>
      </c>
    </row>
    <row r="315" spans="1:54">
      <c r="A315" t="s">
        <v>6197</v>
      </c>
      <c r="B315">
        <v>6000</v>
      </c>
      <c r="C315">
        <v>1982</v>
      </c>
      <c r="D315" t="s">
        <v>6194</v>
      </c>
      <c r="E315" t="s">
        <v>6194</v>
      </c>
      <c r="F315" t="s">
        <v>6194</v>
      </c>
      <c r="G315" t="s">
        <v>6194</v>
      </c>
      <c r="H315" t="str">
        <f t="shared" si="4"/>
        <v/>
      </c>
      <c r="I315" t="s">
        <v>6194</v>
      </c>
      <c r="J315" t="s">
        <v>6194</v>
      </c>
      <c r="K315" t="s">
        <v>6194</v>
      </c>
      <c r="L315" t="s">
        <v>6194</v>
      </c>
      <c r="M315" t="s">
        <v>6194</v>
      </c>
      <c r="N315" t="s">
        <v>6194</v>
      </c>
      <c r="O315" t="s">
        <v>6194</v>
      </c>
      <c r="P315" t="s">
        <v>6194</v>
      </c>
      <c r="Q315" t="s">
        <v>6194</v>
      </c>
      <c r="R315" t="s">
        <v>6194</v>
      </c>
      <c r="S315" t="s">
        <v>6194</v>
      </c>
      <c r="T315" t="s">
        <v>6194</v>
      </c>
      <c r="U315" t="s">
        <v>6194</v>
      </c>
      <c r="V315" t="s">
        <v>6194</v>
      </c>
      <c r="W315" t="s">
        <v>6194</v>
      </c>
      <c r="X315" t="s">
        <v>6194</v>
      </c>
      <c r="Y315" t="s">
        <v>6194</v>
      </c>
      <c r="Z315" t="s">
        <v>6194</v>
      </c>
      <c r="AA315" t="s">
        <v>6194</v>
      </c>
      <c r="AB315" t="s">
        <v>6194</v>
      </c>
      <c r="AC315" t="s">
        <v>6194</v>
      </c>
      <c r="AD315" t="s">
        <v>6194</v>
      </c>
      <c r="AE315" t="s">
        <v>6194</v>
      </c>
      <c r="AF315" t="s">
        <v>6194</v>
      </c>
      <c r="AG315" t="s">
        <v>6194</v>
      </c>
      <c r="AH315" t="s">
        <v>6194</v>
      </c>
      <c r="AI315" t="s">
        <v>6194</v>
      </c>
      <c r="AJ315" t="s">
        <v>6194</v>
      </c>
      <c r="AK315" t="s">
        <v>6194</v>
      </c>
      <c r="AL315" t="s">
        <v>6194</v>
      </c>
      <c r="AM315" t="s">
        <v>6194</v>
      </c>
      <c r="AN315" t="s">
        <v>6194</v>
      </c>
      <c r="AO315" t="s">
        <v>6194</v>
      </c>
      <c r="AP315" t="s">
        <v>6194</v>
      </c>
      <c r="AQ315" t="s">
        <v>6194</v>
      </c>
      <c r="AR315" t="s">
        <v>6194</v>
      </c>
      <c r="AS315" t="s">
        <v>6194</v>
      </c>
      <c r="AT315" t="s">
        <v>6194</v>
      </c>
      <c r="AU315" t="s">
        <v>6194</v>
      </c>
      <c r="AV315" t="s">
        <v>6194</v>
      </c>
      <c r="AW315" t="s">
        <v>6194</v>
      </c>
      <c r="AX315" t="s">
        <v>6194</v>
      </c>
      <c r="AY315" t="s">
        <v>6194</v>
      </c>
      <c r="AZ315" t="s">
        <v>6194</v>
      </c>
      <c r="BA315" t="s">
        <v>6194</v>
      </c>
      <c r="BB315" t="s">
        <v>6194</v>
      </c>
    </row>
    <row r="316" spans="1:54">
      <c r="A316" t="s">
        <v>6197</v>
      </c>
      <c r="B316">
        <v>6000</v>
      </c>
      <c r="C316">
        <v>1983</v>
      </c>
      <c r="D316" t="s">
        <v>6194</v>
      </c>
      <c r="E316" t="s">
        <v>6194</v>
      </c>
      <c r="F316" t="s">
        <v>6194</v>
      </c>
      <c r="G316" t="s">
        <v>6194</v>
      </c>
      <c r="H316" t="str">
        <f t="shared" si="4"/>
        <v/>
      </c>
      <c r="I316" t="s">
        <v>6194</v>
      </c>
      <c r="J316" t="s">
        <v>6194</v>
      </c>
      <c r="K316" t="s">
        <v>6194</v>
      </c>
      <c r="L316" t="s">
        <v>6194</v>
      </c>
      <c r="M316" t="s">
        <v>6194</v>
      </c>
      <c r="N316" t="s">
        <v>6194</v>
      </c>
      <c r="O316" t="s">
        <v>6194</v>
      </c>
      <c r="P316" t="s">
        <v>6194</v>
      </c>
      <c r="Q316" t="s">
        <v>6194</v>
      </c>
      <c r="R316" t="s">
        <v>6194</v>
      </c>
      <c r="S316" t="s">
        <v>6194</v>
      </c>
      <c r="T316" t="s">
        <v>6194</v>
      </c>
      <c r="U316" t="s">
        <v>6194</v>
      </c>
      <c r="V316" t="s">
        <v>6194</v>
      </c>
      <c r="W316" t="s">
        <v>6194</v>
      </c>
      <c r="X316" t="s">
        <v>6194</v>
      </c>
      <c r="Y316" t="s">
        <v>6194</v>
      </c>
      <c r="Z316" t="s">
        <v>6194</v>
      </c>
      <c r="AA316" t="s">
        <v>6194</v>
      </c>
      <c r="AB316" t="s">
        <v>6194</v>
      </c>
      <c r="AC316" t="s">
        <v>6194</v>
      </c>
      <c r="AD316" t="s">
        <v>6194</v>
      </c>
      <c r="AE316" t="s">
        <v>6194</v>
      </c>
      <c r="AF316" t="s">
        <v>6194</v>
      </c>
      <c r="AG316" t="s">
        <v>6194</v>
      </c>
      <c r="AH316" t="s">
        <v>6194</v>
      </c>
      <c r="AI316" t="s">
        <v>6194</v>
      </c>
      <c r="AJ316" t="s">
        <v>6194</v>
      </c>
      <c r="AK316" t="s">
        <v>6194</v>
      </c>
      <c r="AL316" t="s">
        <v>6194</v>
      </c>
      <c r="AM316" t="s">
        <v>6194</v>
      </c>
      <c r="AN316" t="s">
        <v>6194</v>
      </c>
      <c r="AO316" t="s">
        <v>6194</v>
      </c>
      <c r="AP316" t="s">
        <v>6194</v>
      </c>
      <c r="AQ316" t="s">
        <v>6194</v>
      </c>
      <c r="AR316" t="s">
        <v>6194</v>
      </c>
      <c r="AS316" t="s">
        <v>6194</v>
      </c>
      <c r="AT316" t="s">
        <v>6194</v>
      </c>
      <c r="AU316" t="s">
        <v>6194</v>
      </c>
      <c r="AV316" t="s">
        <v>6194</v>
      </c>
      <c r="AW316" t="s">
        <v>6194</v>
      </c>
      <c r="AX316" t="s">
        <v>6194</v>
      </c>
      <c r="AY316" t="s">
        <v>6194</v>
      </c>
      <c r="AZ316" t="s">
        <v>6194</v>
      </c>
      <c r="BA316" t="s">
        <v>6194</v>
      </c>
      <c r="BB316" t="s">
        <v>6194</v>
      </c>
    </row>
    <row r="317" spans="1:54">
      <c r="A317" t="s">
        <v>6197</v>
      </c>
      <c r="B317">
        <v>6000</v>
      </c>
      <c r="C317">
        <v>1984</v>
      </c>
      <c r="D317" t="s">
        <v>6194</v>
      </c>
      <c r="E317" t="s">
        <v>6194</v>
      </c>
      <c r="F317" t="s">
        <v>6194</v>
      </c>
      <c r="G317" t="s">
        <v>6194</v>
      </c>
      <c r="H317" t="str">
        <f t="shared" si="4"/>
        <v/>
      </c>
      <c r="I317" t="s">
        <v>6194</v>
      </c>
      <c r="J317" t="s">
        <v>6194</v>
      </c>
      <c r="K317" t="s">
        <v>6194</v>
      </c>
      <c r="L317" t="s">
        <v>6194</v>
      </c>
      <c r="M317" t="s">
        <v>6194</v>
      </c>
      <c r="N317" t="s">
        <v>6194</v>
      </c>
      <c r="O317" t="s">
        <v>6194</v>
      </c>
      <c r="P317" t="s">
        <v>6194</v>
      </c>
      <c r="Q317" t="s">
        <v>6194</v>
      </c>
      <c r="R317" t="s">
        <v>6194</v>
      </c>
      <c r="S317" t="s">
        <v>6194</v>
      </c>
      <c r="T317" t="s">
        <v>6194</v>
      </c>
      <c r="U317" t="s">
        <v>6194</v>
      </c>
      <c r="V317" t="s">
        <v>6194</v>
      </c>
      <c r="W317" t="s">
        <v>6194</v>
      </c>
      <c r="X317" t="s">
        <v>6194</v>
      </c>
      <c r="Y317" t="s">
        <v>6194</v>
      </c>
      <c r="Z317" t="s">
        <v>6194</v>
      </c>
      <c r="AA317" t="s">
        <v>6194</v>
      </c>
      <c r="AB317" t="s">
        <v>6194</v>
      </c>
      <c r="AC317" t="s">
        <v>6194</v>
      </c>
      <c r="AD317" t="s">
        <v>6194</v>
      </c>
      <c r="AE317" t="s">
        <v>6194</v>
      </c>
      <c r="AF317" t="s">
        <v>6194</v>
      </c>
      <c r="AG317" t="s">
        <v>6194</v>
      </c>
      <c r="AH317" t="s">
        <v>6194</v>
      </c>
      <c r="AI317" t="s">
        <v>6194</v>
      </c>
      <c r="AJ317" t="s">
        <v>6194</v>
      </c>
      <c r="AK317" t="s">
        <v>6194</v>
      </c>
      <c r="AL317" t="s">
        <v>6194</v>
      </c>
      <c r="AM317" t="s">
        <v>6194</v>
      </c>
      <c r="AN317" t="s">
        <v>6194</v>
      </c>
      <c r="AO317" t="s">
        <v>6194</v>
      </c>
      <c r="AP317" t="s">
        <v>6194</v>
      </c>
      <c r="AQ317" t="s">
        <v>6194</v>
      </c>
      <c r="AR317" t="s">
        <v>6194</v>
      </c>
      <c r="AS317" t="s">
        <v>6194</v>
      </c>
      <c r="AT317" t="s">
        <v>6194</v>
      </c>
      <c r="AU317" t="s">
        <v>6194</v>
      </c>
      <c r="AV317" t="s">
        <v>6194</v>
      </c>
      <c r="AW317" t="s">
        <v>6194</v>
      </c>
      <c r="AX317" t="s">
        <v>6194</v>
      </c>
      <c r="AY317" t="s">
        <v>6194</v>
      </c>
      <c r="AZ317" t="s">
        <v>6194</v>
      </c>
      <c r="BA317" t="s">
        <v>6194</v>
      </c>
      <c r="BB317" t="s">
        <v>6194</v>
      </c>
    </row>
    <row r="318" spans="1:54">
      <c r="A318" t="s">
        <v>6197</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6194</v>
      </c>
      <c r="O318">
        <v>379</v>
      </c>
      <c r="P318">
        <v>130</v>
      </c>
      <c r="Q318">
        <v>17.321300000000001</v>
      </c>
      <c r="R318">
        <v>0.34300799999999998</v>
      </c>
      <c r="S318">
        <v>2.1666999999999999E-2</v>
      </c>
      <c r="T318">
        <v>49.795720000000003</v>
      </c>
      <c r="U318" t="s">
        <v>6194</v>
      </c>
      <c r="V318">
        <v>1</v>
      </c>
      <c r="W318" t="s">
        <v>6194</v>
      </c>
      <c r="X318">
        <v>1</v>
      </c>
      <c r="Y318" t="s">
        <v>6194</v>
      </c>
      <c r="Z318" t="s">
        <v>6194</v>
      </c>
      <c r="AA318" t="s">
        <v>6194</v>
      </c>
      <c r="AB318" t="s">
        <v>6194</v>
      </c>
      <c r="AC318" t="s">
        <v>6194</v>
      </c>
      <c r="AD318" t="s">
        <v>6194</v>
      </c>
      <c r="AE318" t="s">
        <v>6194</v>
      </c>
      <c r="AF318" t="s">
        <v>6194</v>
      </c>
      <c r="AG318">
        <v>1</v>
      </c>
      <c r="AH318">
        <v>1</v>
      </c>
      <c r="AI318" t="s">
        <v>6194</v>
      </c>
      <c r="AJ318" t="s">
        <v>6194</v>
      </c>
      <c r="AK318" t="s">
        <v>6194</v>
      </c>
      <c r="AL318" t="s">
        <v>6194</v>
      </c>
      <c r="AM318" t="s">
        <v>6194</v>
      </c>
      <c r="AN318" t="s">
        <v>6194</v>
      </c>
      <c r="AO318" t="s">
        <v>6194</v>
      </c>
      <c r="AP318" t="s">
        <v>6194</v>
      </c>
      <c r="AQ318" t="s">
        <v>6194</v>
      </c>
      <c r="AR318" t="s">
        <v>6194</v>
      </c>
      <c r="AS318" t="s">
        <v>6194</v>
      </c>
      <c r="AT318">
        <v>3</v>
      </c>
      <c r="AU318" t="s">
        <v>6194</v>
      </c>
      <c r="AV318">
        <v>8</v>
      </c>
      <c r="AW318">
        <v>1</v>
      </c>
      <c r="AX318" t="s">
        <v>6194</v>
      </c>
      <c r="AY318" t="s">
        <v>6194</v>
      </c>
      <c r="AZ318" t="s">
        <v>6194</v>
      </c>
      <c r="BA318" t="s">
        <v>6194</v>
      </c>
      <c r="BB318" t="s">
        <v>6194</v>
      </c>
    </row>
    <row r="319" spans="1:54">
      <c r="A319" t="s">
        <v>6197</v>
      </c>
      <c r="B319">
        <v>6000</v>
      </c>
      <c r="C319">
        <v>1986</v>
      </c>
      <c r="D319" t="s">
        <v>6194</v>
      </c>
      <c r="E319" t="s">
        <v>6194</v>
      </c>
      <c r="F319" t="s">
        <v>6194</v>
      </c>
      <c r="G319" t="s">
        <v>6194</v>
      </c>
      <c r="H319" t="str">
        <f t="shared" si="4"/>
        <v/>
      </c>
      <c r="I319" t="s">
        <v>6194</v>
      </c>
      <c r="J319" t="s">
        <v>6194</v>
      </c>
      <c r="K319" t="s">
        <v>6194</v>
      </c>
      <c r="L319" t="s">
        <v>6194</v>
      </c>
      <c r="M319" t="s">
        <v>6194</v>
      </c>
      <c r="N319" t="s">
        <v>6194</v>
      </c>
      <c r="O319" t="s">
        <v>6194</v>
      </c>
      <c r="P319" t="s">
        <v>6194</v>
      </c>
      <c r="Q319" t="s">
        <v>6194</v>
      </c>
      <c r="R319" t="s">
        <v>6194</v>
      </c>
      <c r="S319" t="s">
        <v>6194</v>
      </c>
      <c r="T319" t="s">
        <v>6194</v>
      </c>
      <c r="U319" t="s">
        <v>6194</v>
      </c>
      <c r="V319" t="s">
        <v>6194</v>
      </c>
      <c r="W319" t="s">
        <v>6194</v>
      </c>
      <c r="X319" t="s">
        <v>6194</v>
      </c>
      <c r="Y319" t="s">
        <v>6194</v>
      </c>
      <c r="Z319" t="s">
        <v>6194</v>
      </c>
      <c r="AA319" t="s">
        <v>6194</v>
      </c>
      <c r="AB319" t="s">
        <v>6194</v>
      </c>
      <c r="AC319" t="s">
        <v>6194</v>
      </c>
      <c r="AD319" t="s">
        <v>6194</v>
      </c>
      <c r="AE319" t="s">
        <v>6194</v>
      </c>
      <c r="AF319" t="s">
        <v>6194</v>
      </c>
      <c r="AG319" t="s">
        <v>6194</v>
      </c>
      <c r="AH319" t="s">
        <v>6194</v>
      </c>
      <c r="AI319" t="s">
        <v>6194</v>
      </c>
      <c r="AJ319" t="s">
        <v>6194</v>
      </c>
      <c r="AK319" t="s">
        <v>6194</v>
      </c>
      <c r="AL319" t="s">
        <v>6194</v>
      </c>
      <c r="AM319" t="s">
        <v>6194</v>
      </c>
      <c r="AN319" t="s">
        <v>6194</v>
      </c>
      <c r="AO319" t="s">
        <v>6194</v>
      </c>
      <c r="AP319" t="s">
        <v>6194</v>
      </c>
      <c r="AQ319" t="s">
        <v>6194</v>
      </c>
      <c r="AR319" t="s">
        <v>6194</v>
      </c>
      <c r="AS319" t="s">
        <v>6194</v>
      </c>
      <c r="AT319" t="s">
        <v>6194</v>
      </c>
      <c r="AU319" t="s">
        <v>6194</v>
      </c>
      <c r="AV319" t="s">
        <v>6194</v>
      </c>
      <c r="AW319" t="s">
        <v>6194</v>
      </c>
      <c r="AX319" t="s">
        <v>6194</v>
      </c>
      <c r="AY319" t="s">
        <v>6194</v>
      </c>
      <c r="AZ319" t="s">
        <v>6194</v>
      </c>
      <c r="BA319" t="s">
        <v>6194</v>
      </c>
      <c r="BB319" t="s">
        <v>6194</v>
      </c>
    </row>
    <row r="320" spans="1:54">
      <c r="A320" t="s">
        <v>6197</v>
      </c>
      <c r="B320">
        <v>6000</v>
      </c>
      <c r="C320">
        <v>1987</v>
      </c>
      <c r="D320" t="s">
        <v>6194</v>
      </c>
      <c r="E320" t="s">
        <v>6194</v>
      </c>
      <c r="F320" t="s">
        <v>6194</v>
      </c>
      <c r="G320" t="s">
        <v>6194</v>
      </c>
      <c r="H320" t="str">
        <f t="shared" si="4"/>
        <v/>
      </c>
      <c r="I320" t="s">
        <v>6194</v>
      </c>
      <c r="J320" t="s">
        <v>6194</v>
      </c>
      <c r="K320" t="s">
        <v>6194</v>
      </c>
      <c r="L320" t="s">
        <v>6194</v>
      </c>
      <c r="M320" t="s">
        <v>6194</v>
      </c>
      <c r="N320" t="s">
        <v>6194</v>
      </c>
      <c r="O320" t="s">
        <v>6194</v>
      </c>
      <c r="P320" t="s">
        <v>6194</v>
      </c>
      <c r="Q320" t="s">
        <v>6194</v>
      </c>
      <c r="R320" t="s">
        <v>6194</v>
      </c>
      <c r="S320" t="s">
        <v>6194</v>
      </c>
      <c r="T320" t="s">
        <v>6194</v>
      </c>
      <c r="U320" t="s">
        <v>6194</v>
      </c>
      <c r="V320" t="s">
        <v>6194</v>
      </c>
      <c r="W320" t="s">
        <v>6194</v>
      </c>
      <c r="X320" t="s">
        <v>6194</v>
      </c>
      <c r="Y320" t="s">
        <v>6194</v>
      </c>
      <c r="Z320" t="s">
        <v>6194</v>
      </c>
      <c r="AA320" t="s">
        <v>6194</v>
      </c>
      <c r="AB320" t="s">
        <v>6194</v>
      </c>
      <c r="AC320" t="s">
        <v>6194</v>
      </c>
      <c r="AD320" t="s">
        <v>6194</v>
      </c>
      <c r="AE320" t="s">
        <v>6194</v>
      </c>
      <c r="AF320" t="s">
        <v>6194</v>
      </c>
      <c r="AG320" t="s">
        <v>6194</v>
      </c>
      <c r="AH320" t="s">
        <v>6194</v>
      </c>
      <c r="AI320" t="s">
        <v>6194</v>
      </c>
      <c r="AJ320" t="s">
        <v>6194</v>
      </c>
      <c r="AK320" t="s">
        <v>6194</v>
      </c>
      <c r="AL320" t="s">
        <v>6194</v>
      </c>
      <c r="AM320" t="s">
        <v>6194</v>
      </c>
      <c r="AN320" t="s">
        <v>6194</v>
      </c>
      <c r="AO320" t="s">
        <v>6194</v>
      </c>
      <c r="AP320" t="s">
        <v>6194</v>
      </c>
      <c r="AQ320" t="s">
        <v>6194</v>
      </c>
      <c r="AR320" t="s">
        <v>6194</v>
      </c>
      <c r="AS320" t="s">
        <v>6194</v>
      </c>
      <c r="AT320" t="s">
        <v>6194</v>
      </c>
      <c r="AU320" t="s">
        <v>6194</v>
      </c>
      <c r="AV320" t="s">
        <v>6194</v>
      </c>
      <c r="AW320" t="s">
        <v>6194</v>
      </c>
      <c r="AX320" t="s">
        <v>6194</v>
      </c>
      <c r="AY320" t="s">
        <v>6194</v>
      </c>
      <c r="AZ320" t="s">
        <v>6194</v>
      </c>
      <c r="BA320" t="s">
        <v>6194</v>
      </c>
      <c r="BB320" t="s">
        <v>6194</v>
      </c>
    </row>
    <row r="321" spans="1:54">
      <c r="A321" t="s">
        <v>6197</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6194</v>
      </c>
      <c r="O321">
        <v>379</v>
      </c>
      <c r="P321">
        <v>140</v>
      </c>
      <c r="Q321">
        <v>16.2121</v>
      </c>
      <c r="R321">
        <v>0.36939300000000003</v>
      </c>
      <c r="S321">
        <v>2.3333E-2</v>
      </c>
      <c r="T321">
        <v>49.156230000000001</v>
      </c>
      <c r="U321" t="s">
        <v>6194</v>
      </c>
      <c r="V321">
        <v>1</v>
      </c>
      <c r="W321" t="s">
        <v>6194</v>
      </c>
      <c r="X321">
        <v>1</v>
      </c>
      <c r="Y321" t="s">
        <v>6194</v>
      </c>
      <c r="Z321" t="s">
        <v>6194</v>
      </c>
      <c r="AA321" t="s">
        <v>6194</v>
      </c>
      <c r="AB321" t="s">
        <v>6194</v>
      </c>
      <c r="AC321" t="s">
        <v>6194</v>
      </c>
      <c r="AD321" t="s">
        <v>6194</v>
      </c>
      <c r="AE321" t="s">
        <v>6194</v>
      </c>
      <c r="AF321" t="s">
        <v>6194</v>
      </c>
      <c r="AG321">
        <v>1</v>
      </c>
      <c r="AH321">
        <v>1</v>
      </c>
      <c r="AI321" t="s">
        <v>6194</v>
      </c>
      <c r="AJ321" t="s">
        <v>6194</v>
      </c>
      <c r="AK321" t="s">
        <v>6194</v>
      </c>
      <c r="AL321" t="s">
        <v>6194</v>
      </c>
      <c r="AM321" t="s">
        <v>6194</v>
      </c>
      <c r="AN321" t="s">
        <v>6194</v>
      </c>
      <c r="AO321" t="s">
        <v>6194</v>
      </c>
      <c r="AP321" t="s">
        <v>6194</v>
      </c>
      <c r="AQ321" t="s">
        <v>6194</v>
      </c>
      <c r="AR321" t="s">
        <v>6194</v>
      </c>
      <c r="AS321" t="s">
        <v>6194</v>
      </c>
      <c r="AT321">
        <v>3</v>
      </c>
      <c r="AU321" t="s">
        <v>6194</v>
      </c>
      <c r="AV321">
        <v>8</v>
      </c>
      <c r="AW321">
        <v>1</v>
      </c>
      <c r="AX321" t="s">
        <v>6194</v>
      </c>
      <c r="AY321" t="s">
        <v>6194</v>
      </c>
      <c r="AZ321" t="s">
        <v>6194</v>
      </c>
      <c r="BA321" t="s">
        <v>6194</v>
      </c>
      <c r="BB321" t="s">
        <v>6194</v>
      </c>
    </row>
    <row r="322" spans="1:54">
      <c r="A322" t="s">
        <v>6197</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6194</v>
      </c>
      <c r="O322">
        <v>379</v>
      </c>
      <c r="P322">
        <v>126</v>
      </c>
      <c r="Q322">
        <v>16.754100000000001</v>
      </c>
      <c r="R322">
        <v>0.33245400000000003</v>
      </c>
      <c r="S322">
        <v>2.1000000000000001E-2</v>
      </c>
      <c r="T322">
        <v>52.839030000000001</v>
      </c>
      <c r="U322" t="s">
        <v>6194</v>
      </c>
      <c r="V322">
        <v>1</v>
      </c>
      <c r="W322" t="s">
        <v>6194</v>
      </c>
      <c r="X322">
        <v>1</v>
      </c>
      <c r="Y322" t="s">
        <v>6194</v>
      </c>
      <c r="Z322" t="s">
        <v>6194</v>
      </c>
      <c r="AA322" t="s">
        <v>6194</v>
      </c>
      <c r="AB322" t="s">
        <v>6194</v>
      </c>
      <c r="AC322" t="s">
        <v>6194</v>
      </c>
      <c r="AD322" t="s">
        <v>6194</v>
      </c>
      <c r="AE322" t="s">
        <v>6194</v>
      </c>
      <c r="AF322" t="s">
        <v>6194</v>
      </c>
      <c r="AG322">
        <v>1</v>
      </c>
      <c r="AH322">
        <v>1</v>
      </c>
      <c r="AI322" t="s">
        <v>6194</v>
      </c>
      <c r="AJ322" t="s">
        <v>6194</v>
      </c>
      <c r="AK322" t="s">
        <v>6194</v>
      </c>
      <c r="AL322" t="s">
        <v>6194</v>
      </c>
      <c r="AM322" t="s">
        <v>6194</v>
      </c>
      <c r="AN322" t="s">
        <v>6194</v>
      </c>
      <c r="AO322" t="s">
        <v>6194</v>
      </c>
      <c r="AP322" t="s">
        <v>6194</v>
      </c>
      <c r="AQ322" t="s">
        <v>6194</v>
      </c>
      <c r="AR322" t="s">
        <v>6194</v>
      </c>
      <c r="AS322" t="s">
        <v>6194</v>
      </c>
      <c r="AT322">
        <v>3</v>
      </c>
      <c r="AU322" t="s">
        <v>6194</v>
      </c>
      <c r="AV322">
        <v>8</v>
      </c>
      <c r="AW322">
        <v>1</v>
      </c>
      <c r="AX322" t="s">
        <v>6194</v>
      </c>
      <c r="AY322" t="s">
        <v>6194</v>
      </c>
      <c r="AZ322" t="s">
        <v>6194</v>
      </c>
      <c r="BA322" t="s">
        <v>6194</v>
      </c>
      <c r="BB322" t="s">
        <v>6194</v>
      </c>
    </row>
    <row r="323" spans="1:54">
      <c r="A323" t="s">
        <v>6197</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6194</v>
      </c>
      <c r="O323">
        <v>379</v>
      </c>
      <c r="P323">
        <v>135</v>
      </c>
      <c r="Q323">
        <v>15.0242</v>
      </c>
      <c r="R323">
        <v>0.35620099999999999</v>
      </c>
      <c r="S323">
        <v>2.2499999999999999E-2</v>
      </c>
      <c r="T323">
        <v>51.114660000000001</v>
      </c>
      <c r="U323" t="s">
        <v>6194</v>
      </c>
      <c r="V323">
        <v>1</v>
      </c>
      <c r="W323" t="s">
        <v>6194</v>
      </c>
      <c r="X323">
        <v>1</v>
      </c>
      <c r="Y323" t="s">
        <v>6194</v>
      </c>
      <c r="Z323" t="s">
        <v>6194</v>
      </c>
      <c r="AA323" t="s">
        <v>6194</v>
      </c>
      <c r="AB323" t="s">
        <v>6194</v>
      </c>
      <c r="AC323" t="s">
        <v>6194</v>
      </c>
      <c r="AD323" t="s">
        <v>6194</v>
      </c>
      <c r="AE323" t="s">
        <v>6194</v>
      </c>
      <c r="AF323" t="s">
        <v>6194</v>
      </c>
      <c r="AG323">
        <v>1</v>
      </c>
      <c r="AH323">
        <v>1</v>
      </c>
      <c r="AI323" t="s">
        <v>6194</v>
      </c>
      <c r="AJ323" t="s">
        <v>6194</v>
      </c>
      <c r="AK323" t="s">
        <v>6194</v>
      </c>
      <c r="AL323" t="s">
        <v>6194</v>
      </c>
      <c r="AM323" t="s">
        <v>6194</v>
      </c>
      <c r="AN323" t="s">
        <v>6194</v>
      </c>
      <c r="AO323" t="s">
        <v>6194</v>
      </c>
      <c r="AP323" t="s">
        <v>6194</v>
      </c>
      <c r="AQ323" t="s">
        <v>6194</v>
      </c>
      <c r="AR323" t="s">
        <v>6194</v>
      </c>
      <c r="AS323" t="s">
        <v>6194</v>
      </c>
      <c r="AT323">
        <v>3</v>
      </c>
      <c r="AU323" t="s">
        <v>6194</v>
      </c>
      <c r="AV323">
        <v>8</v>
      </c>
      <c r="AW323">
        <v>1</v>
      </c>
      <c r="AX323" t="s">
        <v>6194</v>
      </c>
      <c r="AY323" t="s">
        <v>6194</v>
      </c>
      <c r="AZ323" t="s">
        <v>6194</v>
      </c>
      <c r="BA323" t="s">
        <v>6194</v>
      </c>
      <c r="BB323" t="s">
        <v>6194</v>
      </c>
    </row>
    <row r="324" spans="1:54">
      <c r="A324" t="s">
        <v>6197</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6194</v>
      </c>
      <c r="O324">
        <v>379</v>
      </c>
      <c r="P324">
        <v>140</v>
      </c>
      <c r="Q324">
        <v>14.8162</v>
      </c>
      <c r="R324">
        <v>0.36939300000000003</v>
      </c>
      <c r="S324">
        <v>2.3333E-2</v>
      </c>
      <c r="T324">
        <v>48.402320000000003</v>
      </c>
      <c r="U324" t="s">
        <v>6194</v>
      </c>
      <c r="V324">
        <v>1</v>
      </c>
      <c r="W324" t="s">
        <v>6194</v>
      </c>
      <c r="X324">
        <v>1</v>
      </c>
      <c r="Y324" t="s">
        <v>6194</v>
      </c>
      <c r="Z324" t="s">
        <v>6194</v>
      </c>
      <c r="AA324" t="s">
        <v>6194</v>
      </c>
      <c r="AB324" t="s">
        <v>6194</v>
      </c>
      <c r="AC324" t="s">
        <v>6194</v>
      </c>
      <c r="AD324" t="s">
        <v>6194</v>
      </c>
      <c r="AE324" t="s">
        <v>6194</v>
      </c>
      <c r="AF324" t="s">
        <v>6194</v>
      </c>
      <c r="AG324">
        <v>1</v>
      </c>
      <c r="AH324">
        <v>1</v>
      </c>
      <c r="AI324" t="s">
        <v>6194</v>
      </c>
      <c r="AJ324" t="s">
        <v>6194</v>
      </c>
      <c r="AK324" t="s">
        <v>6194</v>
      </c>
      <c r="AL324" t="s">
        <v>6194</v>
      </c>
      <c r="AM324" t="s">
        <v>6194</v>
      </c>
      <c r="AN324" t="s">
        <v>6194</v>
      </c>
      <c r="AO324" t="s">
        <v>6194</v>
      </c>
      <c r="AP324" t="s">
        <v>6194</v>
      </c>
      <c r="AQ324" t="s">
        <v>6194</v>
      </c>
      <c r="AR324" t="s">
        <v>6194</v>
      </c>
      <c r="AS324" t="s">
        <v>6194</v>
      </c>
      <c r="AT324">
        <v>3</v>
      </c>
      <c r="AU324" t="s">
        <v>6194</v>
      </c>
      <c r="AV324">
        <v>8</v>
      </c>
      <c r="AW324">
        <v>1</v>
      </c>
      <c r="AX324" t="s">
        <v>6194</v>
      </c>
      <c r="AY324" t="s">
        <v>6194</v>
      </c>
      <c r="AZ324" t="s">
        <v>6194</v>
      </c>
      <c r="BA324" t="s">
        <v>6194</v>
      </c>
      <c r="BB324" t="s">
        <v>6194</v>
      </c>
    </row>
    <row r="325" spans="1:54">
      <c r="A325" t="s">
        <v>6197</v>
      </c>
      <c r="B325">
        <v>6000</v>
      </c>
      <c r="C325">
        <v>1992</v>
      </c>
      <c r="D325" t="s">
        <v>6194</v>
      </c>
      <c r="E325" t="s">
        <v>6194</v>
      </c>
      <c r="F325" t="s">
        <v>6194</v>
      </c>
      <c r="G325" t="s">
        <v>6194</v>
      </c>
      <c r="H325" t="str">
        <f t="shared" si="4"/>
        <v/>
      </c>
      <c r="I325" t="s">
        <v>6194</v>
      </c>
      <c r="J325" t="s">
        <v>6194</v>
      </c>
      <c r="K325" t="s">
        <v>6194</v>
      </c>
      <c r="L325" t="s">
        <v>6194</v>
      </c>
      <c r="M325" t="s">
        <v>6194</v>
      </c>
      <c r="N325" t="s">
        <v>6194</v>
      </c>
      <c r="O325" t="s">
        <v>6194</v>
      </c>
      <c r="P325" t="s">
        <v>6194</v>
      </c>
      <c r="Q325" t="s">
        <v>6194</v>
      </c>
      <c r="R325" t="s">
        <v>6194</v>
      </c>
      <c r="S325" t="s">
        <v>6194</v>
      </c>
      <c r="T325" t="s">
        <v>6194</v>
      </c>
      <c r="U325" t="s">
        <v>6194</v>
      </c>
      <c r="V325" t="s">
        <v>6194</v>
      </c>
      <c r="W325" t="s">
        <v>6194</v>
      </c>
      <c r="X325" t="s">
        <v>6194</v>
      </c>
      <c r="Y325" t="s">
        <v>6194</v>
      </c>
      <c r="Z325" t="s">
        <v>6194</v>
      </c>
      <c r="AA325" t="s">
        <v>6194</v>
      </c>
      <c r="AB325" t="s">
        <v>6194</v>
      </c>
      <c r="AC325" t="s">
        <v>6194</v>
      </c>
      <c r="AD325" t="s">
        <v>6194</v>
      </c>
      <c r="AE325" t="s">
        <v>6194</v>
      </c>
      <c r="AF325" t="s">
        <v>6194</v>
      </c>
      <c r="AG325" t="s">
        <v>6194</v>
      </c>
      <c r="AH325" t="s">
        <v>6194</v>
      </c>
      <c r="AI325" t="s">
        <v>6194</v>
      </c>
      <c r="AJ325" t="s">
        <v>6194</v>
      </c>
      <c r="AK325" t="s">
        <v>6194</v>
      </c>
      <c r="AL325" t="s">
        <v>6194</v>
      </c>
      <c r="AM325" t="s">
        <v>6194</v>
      </c>
      <c r="AN325" t="s">
        <v>6194</v>
      </c>
      <c r="AO325" t="s">
        <v>6194</v>
      </c>
      <c r="AP325" t="s">
        <v>6194</v>
      </c>
      <c r="AQ325" t="s">
        <v>6194</v>
      </c>
      <c r="AR325" t="s">
        <v>6194</v>
      </c>
      <c r="AS325" t="s">
        <v>6194</v>
      </c>
      <c r="AT325" t="s">
        <v>6194</v>
      </c>
      <c r="AU325" t="s">
        <v>6194</v>
      </c>
      <c r="AV325" t="s">
        <v>6194</v>
      </c>
      <c r="AW325" t="s">
        <v>6194</v>
      </c>
      <c r="AX325" t="s">
        <v>6194</v>
      </c>
      <c r="AY325" t="s">
        <v>6194</v>
      </c>
      <c r="AZ325" t="s">
        <v>6194</v>
      </c>
      <c r="BA325" t="s">
        <v>6194</v>
      </c>
      <c r="BB325" t="s">
        <v>6194</v>
      </c>
    </row>
    <row r="326" spans="1:54">
      <c r="A326" t="s">
        <v>6197</v>
      </c>
      <c r="B326">
        <v>6000</v>
      </c>
      <c r="C326">
        <v>1993</v>
      </c>
      <c r="D326" t="s">
        <v>6194</v>
      </c>
      <c r="E326" t="s">
        <v>6194</v>
      </c>
      <c r="F326" t="s">
        <v>6194</v>
      </c>
      <c r="G326" t="s">
        <v>6194</v>
      </c>
      <c r="H326" t="str">
        <f t="shared" si="4"/>
        <v/>
      </c>
      <c r="I326" t="s">
        <v>6194</v>
      </c>
      <c r="J326" t="s">
        <v>6194</v>
      </c>
      <c r="K326" t="s">
        <v>6194</v>
      </c>
      <c r="L326" t="s">
        <v>6194</v>
      </c>
      <c r="M326" t="s">
        <v>6194</v>
      </c>
      <c r="N326" t="s">
        <v>6194</v>
      </c>
      <c r="O326" t="s">
        <v>6194</v>
      </c>
      <c r="P326" t="s">
        <v>6194</v>
      </c>
      <c r="Q326" t="s">
        <v>6194</v>
      </c>
      <c r="R326" t="s">
        <v>6194</v>
      </c>
      <c r="S326" t="s">
        <v>6194</v>
      </c>
      <c r="T326" t="s">
        <v>6194</v>
      </c>
      <c r="U326" t="s">
        <v>6194</v>
      </c>
      <c r="V326" t="s">
        <v>6194</v>
      </c>
      <c r="W326" t="s">
        <v>6194</v>
      </c>
      <c r="X326" t="s">
        <v>6194</v>
      </c>
      <c r="Y326" t="s">
        <v>6194</v>
      </c>
      <c r="Z326" t="s">
        <v>6194</v>
      </c>
      <c r="AA326" t="s">
        <v>6194</v>
      </c>
      <c r="AB326" t="s">
        <v>6194</v>
      </c>
      <c r="AC326" t="s">
        <v>6194</v>
      </c>
      <c r="AD326" t="s">
        <v>6194</v>
      </c>
      <c r="AE326" t="s">
        <v>6194</v>
      </c>
      <c r="AF326" t="s">
        <v>6194</v>
      </c>
      <c r="AG326" t="s">
        <v>6194</v>
      </c>
      <c r="AH326" t="s">
        <v>6194</v>
      </c>
      <c r="AI326" t="s">
        <v>6194</v>
      </c>
      <c r="AJ326" t="s">
        <v>6194</v>
      </c>
      <c r="AK326" t="s">
        <v>6194</v>
      </c>
      <c r="AL326" t="s">
        <v>6194</v>
      </c>
      <c r="AM326" t="s">
        <v>6194</v>
      </c>
      <c r="AN326" t="s">
        <v>6194</v>
      </c>
      <c r="AO326" t="s">
        <v>6194</v>
      </c>
      <c r="AP326" t="s">
        <v>6194</v>
      </c>
      <c r="AQ326" t="s">
        <v>6194</v>
      </c>
      <c r="AR326" t="s">
        <v>6194</v>
      </c>
      <c r="AS326" t="s">
        <v>6194</v>
      </c>
      <c r="AT326" t="s">
        <v>6194</v>
      </c>
      <c r="AU326" t="s">
        <v>6194</v>
      </c>
      <c r="AV326" t="s">
        <v>6194</v>
      </c>
      <c r="AW326" t="s">
        <v>6194</v>
      </c>
      <c r="AX326" t="s">
        <v>6194</v>
      </c>
      <c r="AY326" t="s">
        <v>6194</v>
      </c>
      <c r="AZ326" t="s">
        <v>6194</v>
      </c>
      <c r="BA326" t="s">
        <v>6194</v>
      </c>
      <c r="BB326" t="s">
        <v>6194</v>
      </c>
    </row>
    <row r="327" spans="1:54">
      <c r="A327" t="s">
        <v>6197</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6194</v>
      </c>
      <c r="O327">
        <v>395</v>
      </c>
      <c r="P327">
        <v>179.5958</v>
      </c>
      <c r="Q327">
        <v>11.747199999999999</v>
      </c>
      <c r="R327">
        <v>0.45467299999999999</v>
      </c>
      <c r="S327">
        <v>2.9933000000000001E-2</v>
      </c>
      <c r="T327">
        <v>45.058579999999999</v>
      </c>
      <c r="U327" t="s">
        <v>6194</v>
      </c>
      <c r="V327">
        <v>1</v>
      </c>
      <c r="W327" t="s">
        <v>6194</v>
      </c>
      <c r="X327">
        <v>0.01</v>
      </c>
      <c r="Y327" t="s">
        <v>6194</v>
      </c>
      <c r="Z327">
        <v>0.99</v>
      </c>
      <c r="AA327" t="s">
        <v>6194</v>
      </c>
      <c r="AB327" t="s">
        <v>6194</v>
      </c>
      <c r="AC327" t="s">
        <v>6194</v>
      </c>
      <c r="AD327" t="s">
        <v>6194</v>
      </c>
      <c r="AE327">
        <v>1</v>
      </c>
      <c r="AF327" t="s">
        <v>6194</v>
      </c>
      <c r="AG327" t="s">
        <v>6194</v>
      </c>
      <c r="AH327" t="s">
        <v>6194</v>
      </c>
      <c r="AI327" t="s">
        <v>6194</v>
      </c>
      <c r="AJ327" t="s">
        <v>6194</v>
      </c>
      <c r="AK327" t="s">
        <v>6194</v>
      </c>
      <c r="AL327" t="s">
        <v>6194</v>
      </c>
      <c r="AM327" t="s">
        <v>6194</v>
      </c>
      <c r="AN327">
        <v>1</v>
      </c>
      <c r="AO327" t="s">
        <v>6194</v>
      </c>
      <c r="AP327" t="s">
        <v>6194</v>
      </c>
      <c r="AQ327" t="s">
        <v>6194</v>
      </c>
      <c r="AR327" t="s">
        <v>6194</v>
      </c>
      <c r="AS327" t="s">
        <v>6194</v>
      </c>
      <c r="AT327">
        <v>4</v>
      </c>
      <c r="AU327" t="s">
        <v>6194</v>
      </c>
      <c r="AV327">
        <v>8</v>
      </c>
      <c r="AW327">
        <v>1</v>
      </c>
      <c r="AX327" t="s">
        <v>6194</v>
      </c>
      <c r="AY327" t="s">
        <v>6194</v>
      </c>
      <c r="AZ327" t="s">
        <v>6194</v>
      </c>
      <c r="BA327" t="s">
        <v>6194</v>
      </c>
      <c r="BB327" t="s">
        <v>6194</v>
      </c>
    </row>
    <row r="328" spans="1:54">
      <c r="A328" t="s">
        <v>6197</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6194</v>
      </c>
      <c r="O328">
        <v>395</v>
      </c>
      <c r="P328">
        <v>179.7876</v>
      </c>
      <c r="Q328">
        <v>12.0329</v>
      </c>
      <c r="R328">
        <v>0.45515899999999998</v>
      </c>
      <c r="S328">
        <v>2.9964999999999999E-2</v>
      </c>
      <c r="T328">
        <v>44.99803</v>
      </c>
      <c r="U328" t="s">
        <v>6194</v>
      </c>
      <c r="V328">
        <v>1</v>
      </c>
      <c r="W328" t="s">
        <v>6194</v>
      </c>
      <c r="X328">
        <v>5.0000000000000001E-3</v>
      </c>
      <c r="Y328" t="s">
        <v>6194</v>
      </c>
      <c r="Z328">
        <v>0.995</v>
      </c>
      <c r="AA328" t="s">
        <v>6194</v>
      </c>
      <c r="AB328" t="s">
        <v>6194</v>
      </c>
      <c r="AC328" t="s">
        <v>6194</v>
      </c>
      <c r="AD328" t="s">
        <v>6194</v>
      </c>
      <c r="AE328">
        <v>1</v>
      </c>
      <c r="AF328" t="s">
        <v>6194</v>
      </c>
      <c r="AG328" t="s">
        <v>6194</v>
      </c>
      <c r="AH328" t="s">
        <v>6194</v>
      </c>
      <c r="AI328" t="s">
        <v>6194</v>
      </c>
      <c r="AJ328" t="s">
        <v>6194</v>
      </c>
      <c r="AK328" t="s">
        <v>6194</v>
      </c>
      <c r="AL328" t="s">
        <v>6194</v>
      </c>
      <c r="AM328" t="s">
        <v>6194</v>
      </c>
      <c r="AN328">
        <v>1</v>
      </c>
      <c r="AO328" t="s">
        <v>6194</v>
      </c>
      <c r="AP328" t="s">
        <v>6194</v>
      </c>
      <c r="AQ328" t="s">
        <v>6194</v>
      </c>
      <c r="AR328" t="s">
        <v>6194</v>
      </c>
      <c r="AS328" t="s">
        <v>6194</v>
      </c>
      <c r="AT328">
        <v>4</v>
      </c>
      <c r="AU328" t="s">
        <v>6194</v>
      </c>
      <c r="AV328">
        <v>8</v>
      </c>
      <c r="AW328">
        <v>1</v>
      </c>
      <c r="AX328" t="s">
        <v>6194</v>
      </c>
      <c r="AY328" t="s">
        <v>6194</v>
      </c>
      <c r="AZ328" t="s">
        <v>6194</v>
      </c>
      <c r="BA328" t="s">
        <v>6194</v>
      </c>
      <c r="BB328" t="s">
        <v>6194</v>
      </c>
    </row>
    <row r="329" spans="1:54">
      <c r="A329" t="s">
        <v>6197</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6194</v>
      </c>
      <c r="O329">
        <v>395</v>
      </c>
      <c r="P329">
        <v>180</v>
      </c>
      <c r="Q329">
        <v>12.866400000000001</v>
      </c>
      <c r="R329">
        <v>0.45569599999999999</v>
      </c>
      <c r="S329">
        <v>0.03</v>
      </c>
      <c r="T329">
        <v>46.198480000000004</v>
      </c>
      <c r="U329" t="s">
        <v>6194</v>
      </c>
      <c r="V329">
        <v>1</v>
      </c>
      <c r="W329" t="s">
        <v>6194</v>
      </c>
      <c r="X329" t="s">
        <v>6194</v>
      </c>
      <c r="Y329" t="s">
        <v>6194</v>
      </c>
      <c r="Z329">
        <v>1</v>
      </c>
      <c r="AA329" t="s">
        <v>6194</v>
      </c>
      <c r="AB329" t="s">
        <v>6194</v>
      </c>
      <c r="AC329" t="s">
        <v>6194</v>
      </c>
      <c r="AD329" t="s">
        <v>6194</v>
      </c>
      <c r="AE329" t="s">
        <v>6194</v>
      </c>
      <c r="AF329" t="s">
        <v>6194</v>
      </c>
      <c r="AG329">
        <v>1</v>
      </c>
      <c r="AH329">
        <v>1</v>
      </c>
      <c r="AI329" t="s">
        <v>6194</v>
      </c>
      <c r="AJ329" t="s">
        <v>6194</v>
      </c>
      <c r="AK329" t="s">
        <v>6194</v>
      </c>
      <c r="AL329" t="s">
        <v>6194</v>
      </c>
      <c r="AM329" t="s">
        <v>6194</v>
      </c>
      <c r="AN329" t="s">
        <v>6194</v>
      </c>
      <c r="AO329">
        <v>1</v>
      </c>
      <c r="AP329" t="s">
        <v>6194</v>
      </c>
      <c r="AQ329" t="s">
        <v>6194</v>
      </c>
      <c r="AR329" t="s">
        <v>6194</v>
      </c>
      <c r="AS329" t="s">
        <v>6194</v>
      </c>
      <c r="AT329">
        <v>4</v>
      </c>
      <c r="AU329" t="s">
        <v>6194</v>
      </c>
      <c r="AV329">
        <v>8</v>
      </c>
      <c r="AW329">
        <v>1</v>
      </c>
      <c r="AX329" t="s">
        <v>6194</v>
      </c>
      <c r="AY329" t="s">
        <v>6194</v>
      </c>
      <c r="AZ329" t="s">
        <v>6194</v>
      </c>
      <c r="BA329" t="s">
        <v>6194</v>
      </c>
      <c r="BB329" t="s">
        <v>6194</v>
      </c>
    </row>
    <row r="330" spans="1:54">
      <c r="A330" t="s">
        <v>6197</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6194</v>
      </c>
      <c r="O330">
        <v>395</v>
      </c>
      <c r="P330">
        <v>180</v>
      </c>
      <c r="Q330">
        <v>12.8302</v>
      </c>
      <c r="R330">
        <v>0.45569599999999999</v>
      </c>
      <c r="S330">
        <v>0.03</v>
      </c>
      <c r="T330">
        <v>46.106589999999997</v>
      </c>
      <c r="U330" t="s">
        <v>6194</v>
      </c>
      <c r="V330">
        <v>1</v>
      </c>
      <c r="W330" t="s">
        <v>6194</v>
      </c>
      <c r="X330" t="s">
        <v>6194</v>
      </c>
      <c r="Y330" t="s">
        <v>6194</v>
      </c>
      <c r="Z330">
        <v>1</v>
      </c>
      <c r="AA330" t="s">
        <v>6194</v>
      </c>
      <c r="AB330" t="s">
        <v>6194</v>
      </c>
      <c r="AC330" t="s">
        <v>6194</v>
      </c>
      <c r="AD330" t="s">
        <v>6194</v>
      </c>
      <c r="AE330" t="s">
        <v>6194</v>
      </c>
      <c r="AF330" t="s">
        <v>6194</v>
      </c>
      <c r="AG330">
        <v>1</v>
      </c>
      <c r="AH330">
        <v>1</v>
      </c>
      <c r="AI330" t="s">
        <v>6194</v>
      </c>
      <c r="AJ330" t="s">
        <v>6194</v>
      </c>
      <c r="AK330" t="s">
        <v>6194</v>
      </c>
      <c r="AL330" t="s">
        <v>6194</v>
      </c>
      <c r="AM330" t="s">
        <v>6194</v>
      </c>
      <c r="AN330" t="s">
        <v>6194</v>
      </c>
      <c r="AO330">
        <v>1</v>
      </c>
      <c r="AP330" t="s">
        <v>6194</v>
      </c>
      <c r="AQ330" t="s">
        <v>6194</v>
      </c>
      <c r="AR330" t="s">
        <v>6194</v>
      </c>
      <c r="AS330" t="s">
        <v>6194</v>
      </c>
      <c r="AT330">
        <v>4</v>
      </c>
      <c r="AU330" t="s">
        <v>6194</v>
      </c>
      <c r="AV330">
        <v>8</v>
      </c>
      <c r="AW330">
        <v>1</v>
      </c>
      <c r="AX330" t="s">
        <v>6194</v>
      </c>
      <c r="AY330" t="s">
        <v>6194</v>
      </c>
      <c r="AZ330" t="s">
        <v>6194</v>
      </c>
      <c r="BA330" t="s">
        <v>6194</v>
      </c>
      <c r="BB330" t="s">
        <v>6194</v>
      </c>
    </row>
    <row r="331" spans="1:54">
      <c r="A331" t="s">
        <v>6197</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6194</v>
      </c>
      <c r="O331">
        <v>358.95510000000002</v>
      </c>
      <c r="P331">
        <v>233.53190000000001</v>
      </c>
      <c r="Q331">
        <v>11.0162</v>
      </c>
      <c r="R331">
        <v>0.65107999999999999</v>
      </c>
      <c r="S331">
        <v>3.8921999999999998E-2</v>
      </c>
      <c r="T331">
        <v>38.914879999999997</v>
      </c>
      <c r="U331" t="s">
        <v>6194</v>
      </c>
      <c r="V331">
        <v>1</v>
      </c>
      <c r="W331" t="s">
        <v>6194</v>
      </c>
      <c r="X331">
        <v>5.0000000000000001E-3</v>
      </c>
      <c r="Y331" t="s">
        <v>6194</v>
      </c>
      <c r="Z331">
        <v>0.995</v>
      </c>
      <c r="AA331" t="s">
        <v>6194</v>
      </c>
      <c r="AB331" t="s">
        <v>6194</v>
      </c>
      <c r="AC331" t="s">
        <v>6194</v>
      </c>
      <c r="AD331" t="s">
        <v>6194</v>
      </c>
      <c r="AE331">
        <v>0.98399999999999999</v>
      </c>
      <c r="AF331" t="s">
        <v>6194</v>
      </c>
      <c r="AG331">
        <v>1.6E-2</v>
      </c>
      <c r="AH331">
        <v>1.6E-2</v>
      </c>
      <c r="AI331" t="s">
        <v>6194</v>
      </c>
      <c r="AJ331" t="s">
        <v>6194</v>
      </c>
      <c r="AK331" t="s">
        <v>6194</v>
      </c>
      <c r="AL331" t="s">
        <v>6194</v>
      </c>
      <c r="AM331" t="s">
        <v>6194</v>
      </c>
      <c r="AN331">
        <v>0.98399999999999999</v>
      </c>
      <c r="AO331">
        <v>1.6E-2</v>
      </c>
      <c r="AP331" t="s">
        <v>6194</v>
      </c>
      <c r="AQ331" t="s">
        <v>6194</v>
      </c>
      <c r="AR331" t="s">
        <v>6194</v>
      </c>
      <c r="AS331" t="s">
        <v>6194</v>
      </c>
      <c r="AT331">
        <v>4</v>
      </c>
      <c r="AU331" t="s">
        <v>6194</v>
      </c>
      <c r="AV331">
        <v>8</v>
      </c>
      <c r="AW331">
        <v>0.995</v>
      </c>
      <c r="AX331">
        <v>5.0000000000000001E-3</v>
      </c>
      <c r="AY331" t="s">
        <v>6194</v>
      </c>
      <c r="AZ331" t="s">
        <v>6194</v>
      </c>
      <c r="BA331" t="s">
        <v>6194</v>
      </c>
      <c r="BB331" t="s">
        <v>6194</v>
      </c>
    </row>
    <row r="332" spans="1:54">
      <c r="A332" t="s">
        <v>6197</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6194</v>
      </c>
      <c r="O332">
        <v>349.91609999999997</v>
      </c>
      <c r="P332">
        <v>254.3895</v>
      </c>
      <c r="Q332">
        <v>10.4224</v>
      </c>
      <c r="R332">
        <v>0.72702199999999995</v>
      </c>
      <c r="S332">
        <v>4.2397999999999998E-2</v>
      </c>
      <c r="T332">
        <v>41.60136</v>
      </c>
      <c r="U332" t="s">
        <v>6194</v>
      </c>
      <c r="V332">
        <v>1</v>
      </c>
      <c r="W332" t="s">
        <v>6194</v>
      </c>
      <c r="X332">
        <v>1E-3</v>
      </c>
      <c r="Y332" t="s">
        <v>6194</v>
      </c>
      <c r="Z332">
        <v>0.999</v>
      </c>
      <c r="AA332" t="s">
        <v>6194</v>
      </c>
      <c r="AB332" t="s">
        <v>6194</v>
      </c>
      <c r="AC332" t="s">
        <v>6194</v>
      </c>
      <c r="AD332" t="s">
        <v>6194</v>
      </c>
      <c r="AE332">
        <v>1</v>
      </c>
      <c r="AF332" t="s">
        <v>6194</v>
      </c>
      <c r="AG332">
        <v>0</v>
      </c>
      <c r="AH332">
        <v>0</v>
      </c>
      <c r="AI332" t="s">
        <v>6194</v>
      </c>
      <c r="AJ332" t="s">
        <v>6194</v>
      </c>
      <c r="AK332" t="s">
        <v>6194</v>
      </c>
      <c r="AL332" t="s">
        <v>6194</v>
      </c>
      <c r="AM332" t="s">
        <v>6194</v>
      </c>
      <c r="AN332">
        <v>1</v>
      </c>
      <c r="AO332">
        <v>0</v>
      </c>
      <c r="AP332" t="s">
        <v>6194</v>
      </c>
      <c r="AQ332" t="s">
        <v>6194</v>
      </c>
      <c r="AR332" t="s">
        <v>6194</v>
      </c>
      <c r="AS332" t="s">
        <v>6194</v>
      </c>
      <c r="AT332">
        <v>4</v>
      </c>
      <c r="AU332" t="s">
        <v>6194</v>
      </c>
      <c r="AV332">
        <v>8</v>
      </c>
      <c r="AW332">
        <v>0.999</v>
      </c>
      <c r="AX332">
        <v>1E-3</v>
      </c>
      <c r="AY332" t="s">
        <v>6194</v>
      </c>
      <c r="AZ332" t="s">
        <v>6194</v>
      </c>
      <c r="BA332" t="s">
        <v>6194</v>
      </c>
      <c r="BB332" t="s">
        <v>6194</v>
      </c>
    </row>
    <row r="333" spans="1:54">
      <c r="A333" t="s">
        <v>6197</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6194</v>
      </c>
      <c r="O333">
        <v>352.19009999999997</v>
      </c>
      <c r="P333">
        <v>242.2107</v>
      </c>
      <c r="Q333">
        <v>10.244</v>
      </c>
      <c r="R333">
        <v>0.68849800000000005</v>
      </c>
      <c r="S333">
        <v>4.0368000000000001E-2</v>
      </c>
      <c r="T333">
        <v>39.319769999999998</v>
      </c>
      <c r="U333" t="s">
        <v>6194</v>
      </c>
      <c r="V333">
        <v>1</v>
      </c>
      <c r="W333" t="s">
        <v>6194</v>
      </c>
      <c r="X333">
        <v>0.03</v>
      </c>
      <c r="Y333" t="s">
        <v>6194</v>
      </c>
      <c r="Z333">
        <v>0.97</v>
      </c>
      <c r="AA333" t="s">
        <v>6194</v>
      </c>
      <c r="AB333" t="s">
        <v>6194</v>
      </c>
      <c r="AC333" t="s">
        <v>6194</v>
      </c>
      <c r="AD333" t="s">
        <v>6194</v>
      </c>
      <c r="AE333">
        <v>1</v>
      </c>
      <c r="AF333" t="s">
        <v>6194</v>
      </c>
      <c r="AG333" t="s">
        <v>6194</v>
      </c>
      <c r="AH333" t="s">
        <v>6194</v>
      </c>
      <c r="AI333" t="s">
        <v>6194</v>
      </c>
      <c r="AJ333" t="s">
        <v>6194</v>
      </c>
      <c r="AK333" t="s">
        <v>6194</v>
      </c>
      <c r="AL333" t="s">
        <v>6194</v>
      </c>
      <c r="AM333" t="s">
        <v>6194</v>
      </c>
      <c r="AN333">
        <v>1</v>
      </c>
      <c r="AO333" t="s">
        <v>6194</v>
      </c>
      <c r="AP333" t="s">
        <v>6194</v>
      </c>
      <c r="AQ333" t="s">
        <v>6194</v>
      </c>
      <c r="AR333" t="s">
        <v>6194</v>
      </c>
      <c r="AS333" t="s">
        <v>6194</v>
      </c>
      <c r="AT333">
        <v>4</v>
      </c>
      <c r="AU333" t="s">
        <v>6194</v>
      </c>
      <c r="AV333">
        <v>8</v>
      </c>
      <c r="AW333">
        <v>0.97</v>
      </c>
      <c r="AX333">
        <v>0.03</v>
      </c>
      <c r="AY333" t="s">
        <v>6194</v>
      </c>
      <c r="AZ333" t="s">
        <v>6194</v>
      </c>
      <c r="BA333" t="s">
        <v>6194</v>
      </c>
      <c r="BB333" t="s">
        <v>6194</v>
      </c>
    </row>
    <row r="334" spans="1:54">
      <c r="A334" t="s">
        <v>6197</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6194</v>
      </c>
      <c r="O334">
        <v>342.77569999999997</v>
      </c>
      <c r="P334">
        <v>238.8485</v>
      </c>
      <c r="Q334">
        <v>10.0816</v>
      </c>
      <c r="R334">
        <v>0.69807300000000005</v>
      </c>
      <c r="S334">
        <v>3.9808000000000003E-2</v>
      </c>
      <c r="T334">
        <v>39.338000000000001</v>
      </c>
      <c r="U334" t="s">
        <v>6194</v>
      </c>
      <c r="V334">
        <v>1</v>
      </c>
      <c r="W334" t="s">
        <v>6194</v>
      </c>
      <c r="X334">
        <v>0.17</v>
      </c>
      <c r="Y334" t="s">
        <v>6194</v>
      </c>
      <c r="Z334">
        <v>0.83</v>
      </c>
      <c r="AA334" t="s">
        <v>6194</v>
      </c>
      <c r="AB334" t="s">
        <v>6194</v>
      </c>
      <c r="AC334" t="s">
        <v>6194</v>
      </c>
      <c r="AD334" t="s">
        <v>6194</v>
      </c>
      <c r="AE334">
        <v>1</v>
      </c>
      <c r="AF334" t="s">
        <v>6194</v>
      </c>
      <c r="AG334" t="s">
        <v>6194</v>
      </c>
      <c r="AH334" t="s">
        <v>6194</v>
      </c>
      <c r="AI334" t="s">
        <v>6194</v>
      </c>
      <c r="AJ334" t="s">
        <v>6194</v>
      </c>
      <c r="AK334" t="s">
        <v>6194</v>
      </c>
      <c r="AL334" t="s">
        <v>6194</v>
      </c>
      <c r="AM334" t="s">
        <v>6194</v>
      </c>
      <c r="AN334">
        <v>1</v>
      </c>
      <c r="AO334" t="s">
        <v>6194</v>
      </c>
      <c r="AP334" t="s">
        <v>6194</v>
      </c>
      <c r="AQ334" t="s">
        <v>6194</v>
      </c>
      <c r="AR334" t="s">
        <v>6194</v>
      </c>
      <c r="AS334" t="s">
        <v>6194</v>
      </c>
      <c r="AT334">
        <v>4.2</v>
      </c>
      <c r="AU334" t="s">
        <v>6194</v>
      </c>
      <c r="AV334">
        <v>8</v>
      </c>
      <c r="AW334">
        <v>0.83</v>
      </c>
      <c r="AX334">
        <v>0.17</v>
      </c>
      <c r="AY334" t="s">
        <v>6194</v>
      </c>
      <c r="AZ334" t="s">
        <v>6194</v>
      </c>
      <c r="BA334" t="s">
        <v>6194</v>
      </c>
      <c r="BB334" t="s">
        <v>6194</v>
      </c>
    </row>
    <row r="335" spans="1:54">
      <c r="A335" t="s">
        <v>6197</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6194</v>
      </c>
      <c r="O335">
        <v>329.33769999999998</v>
      </c>
      <c r="P335">
        <v>283.16070000000002</v>
      </c>
      <c r="Q335">
        <v>9.3391999999999999</v>
      </c>
      <c r="R335">
        <v>0.86116000000000004</v>
      </c>
      <c r="S335">
        <v>4.7192999999999999E-2</v>
      </c>
      <c r="T335">
        <v>42.899050000000003</v>
      </c>
      <c r="U335" t="s">
        <v>6194</v>
      </c>
      <c r="V335">
        <v>0.71399999999999997</v>
      </c>
      <c r="W335">
        <v>0.28599999999999998</v>
      </c>
      <c r="X335">
        <v>1E-3</v>
      </c>
      <c r="Y335" t="s">
        <v>6194</v>
      </c>
      <c r="Z335">
        <v>0.999</v>
      </c>
      <c r="AA335" t="s">
        <v>6194</v>
      </c>
      <c r="AB335" t="s">
        <v>6194</v>
      </c>
      <c r="AC335" t="s">
        <v>6194</v>
      </c>
      <c r="AD335" t="s">
        <v>6194</v>
      </c>
      <c r="AE335">
        <v>1</v>
      </c>
      <c r="AF335" t="s">
        <v>6194</v>
      </c>
      <c r="AG335" t="s">
        <v>6194</v>
      </c>
      <c r="AH335" t="s">
        <v>6194</v>
      </c>
      <c r="AI335" t="s">
        <v>6194</v>
      </c>
      <c r="AJ335" t="s">
        <v>6194</v>
      </c>
      <c r="AK335" t="s">
        <v>6194</v>
      </c>
      <c r="AL335" t="s">
        <v>6194</v>
      </c>
      <c r="AM335" t="s">
        <v>6194</v>
      </c>
      <c r="AN335">
        <v>1</v>
      </c>
      <c r="AO335" t="s">
        <v>6194</v>
      </c>
      <c r="AP335" t="s">
        <v>6194</v>
      </c>
      <c r="AQ335" t="s">
        <v>6194</v>
      </c>
      <c r="AR335">
        <v>2.3E-2</v>
      </c>
      <c r="AS335" t="s">
        <v>6194</v>
      </c>
      <c r="AT335">
        <v>4</v>
      </c>
      <c r="AU335" t="s">
        <v>6194</v>
      </c>
      <c r="AV335">
        <v>8</v>
      </c>
      <c r="AW335">
        <v>0.999</v>
      </c>
      <c r="AX335">
        <v>1E-3</v>
      </c>
      <c r="AY335" t="s">
        <v>6194</v>
      </c>
      <c r="AZ335" t="s">
        <v>6194</v>
      </c>
      <c r="BA335" t="s">
        <v>6194</v>
      </c>
      <c r="BB335" t="s">
        <v>6194</v>
      </c>
    </row>
    <row r="336" spans="1:54">
      <c r="A336" t="s">
        <v>6197</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6194</v>
      </c>
      <c r="O336">
        <v>329.29640000000001</v>
      </c>
      <c r="P336">
        <v>294.84649999999999</v>
      </c>
      <c r="Q336">
        <v>8.9923999999999999</v>
      </c>
      <c r="R336">
        <v>0.89469100000000001</v>
      </c>
      <c r="S336">
        <v>4.9140999999999997E-2</v>
      </c>
      <c r="T336">
        <v>43.167360000000002</v>
      </c>
      <c r="U336" t="s">
        <v>6194</v>
      </c>
      <c r="V336">
        <v>0.69299999999999995</v>
      </c>
      <c r="W336">
        <v>0.307</v>
      </c>
      <c r="X336">
        <v>0</v>
      </c>
      <c r="Y336" t="s">
        <v>6194</v>
      </c>
      <c r="Z336">
        <v>1</v>
      </c>
      <c r="AA336" t="s">
        <v>6194</v>
      </c>
      <c r="AB336" t="s">
        <v>6194</v>
      </c>
      <c r="AC336" t="s">
        <v>6194</v>
      </c>
      <c r="AD336" t="s">
        <v>6194</v>
      </c>
      <c r="AE336">
        <v>1</v>
      </c>
      <c r="AF336" t="s">
        <v>6194</v>
      </c>
      <c r="AG336" t="s">
        <v>6194</v>
      </c>
      <c r="AH336" t="s">
        <v>6194</v>
      </c>
      <c r="AI336" t="s">
        <v>6194</v>
      </c>
      <c r="AJ336" t="s">
        <v>6194</v>
      </c>
      <c r="AK336" t="s">
        <v>6194</v>
      </c>
      <c r="AL336" t="s">
        <v>6194</v>
      </c>
      <c r="AM336" t="s">
        <v>6194</v>
      </c>
      <c r="AN336">
        <v>1</v>
      </c>
      <c r="AO336" t="s">
        <v>6194</v>
      </c>
      <c r="AP336" t="s">
        <v>6194</v>
      </c>
      <c r="AQ336" t="s">
        <v>6194</v>
      </c>
      <c r="AR336" t="s">
        <v>6194</v>
      </c>
      <c r="AS336" t="s">
        <v>6194</v>
      </c>
      <c r="AT336">
        <v>4.2</v>
      </c>
      <c r="AU336" t="s">
        <v>6194</v>
      </c>
      <c r="AV336">
        <v>8</v>
      </c>
      <c r="AW336">
        <v>0.80700000000000005</v>
      </c>
      <c r="AX336">
        <v>0.193</v>
      </c>
      <c r="AY336" t="s">
        <v>6194</v>
      </c>
      <c r="AZ336" t="s">
        <v>6194</v>
      </c>
      <c r="BA336" t="s">
        <v>6194</v>
      </c>
      <c r="BB336" t="s">
        <v>6194</v>
      </c>
    </row>
    <row r="337" spans="1:54">
      <c r="A337" t="s">
        <v>6197</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6194</v>
      </c>
      <c r="O337">
        <v>324.4923</v>
      </c>
      <c r="P337">
        <v>290.34469999999999</v>
      </c>
      <c r="Q337">
        <v>9.1809999999999992</v>
      </c>
      <c r="R337">
        <v>0.89369900000000002</v>
      </c>
      <c r="S337">
        <v>4.8391000000000003E-2</v>
      </c>
      <c r="T337">
        <v>43.826540000000001</v>
      </c>
      <c r="U337" t="s">
        <v>6194</v>
      </c>
      <c r="V337">
        <v>0.878</v>
      </c>
      <c r="W337">
        <v>0.122</v>
      </c>
      <c r="X337">
        <v>0</v>
      </c>
      <c r="Y337" t="s">
        <v>6194</v>
      </c>
      <c r="Z337">
        <v>1</v>
      </c>
      <c r="AA337" t="s">
        <v>6194</v>
      </c>
      <c r="AB337" t="s">
        <v>6194</v>
      </c>
      <c r="AC337" t="s">
        <v>6194</v>
      </c>
      <c r="AD337" t="s">
        <v>6194</v>
      </c>
      <c r="AE337">
        <v>1</v>
      </c>
      <c r="AF337" t="s">
        <v>6194</v>
      </c>
      <c r="AG337" t="s">
        <v>6194</v>
      </c>
      <c r="AH337" t="s">
        <v>6194</v>
      </c>
      <c r="AI337" t="s">
        <v>6194</v>
      </c>
      <c r="AJ337" t="s">
        <v>6194</v>
      </c>
      <c r="AK337" t="s">
        <v>6194</v>
      </c>
      <c r="AL337" t="s">
        <v>6194</v>
      </c>
      <c r="AM337" t="s">
        <v>6194</v>
      </c>
      <c r="AN337">
        <v>1</v>
      </c>
      <c r="AO337" t="s">
        <v>6194</v>
      </c>
      <c r="AP337" t="s">
        <v>6194</v>
      </c>
      <c r="AQ337" t="s">
        <v>6194</v>
      </c>
      <c r="AR337">
        <v>0.63900000000000001</v>
      </c>
      <c r="AS337">
        <v>0.63900000000000001</v>
      </c>
      <c r="AT337">
        <v>4</v>
      </c>
      <c r="AU337" t="s">
        <v>6194</v>
      </c>
      <c r="AV337">
        <v>8</v>
      </c>
      <c r="AW337">
        <v>0.99099999999999999</v>
      </c>
      <c r="AX337">
        <v>8.9999999999999993E-3</v>
      </c>
      <c r="AY337" t="s">
        <v>6194</v>
      </c>
      <c r="AZ337" t="s">
        <v>6194</v>
      </c>
      <c r="BA337" t="s">
        <v>6194</v>
      </c>
      <c r="BB337" t="s">
        <v>6194</v>
      </c>
    </row>
    <row r="338" spans="1:54">
      <c r="A338" t="s">
        <v>6197</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6194</v>
      </c>
      <c r="O338">
        <v>325.49779999999998</v>
      </c>
      <c r="P338">
        <v>293.78840000000002</v>
      </c>
      <c r="Q338">
        <v>9.0801999999999996</v>
      </c>
      <c r="R338">
        <v>0.90083899999999995</v>
      </c>
      <c r="S338">
        <v>4.8965000000000002E-2</v>
      </c>
      <c r="T338">
        <v>43.531730000000003</v>
      </c>
      <c r="U338" t="s">
        <v>6194</v>
      </c>
      <c r="V338">
        <v>0.88600000000000001</v>
      </c>
      <c r="W338">
        <v>0.114</v>
      </c>
      <c r="X338">
        <v>0</v>
      </c>
      <c r="Y338" t="s">
        <v>6194</v>
      </c>
      <c r="Z338">
        <v>1</v>
      </c>
      <c r="AA338" t="s">
        <v>6194</v>
      </c>
      <c r="AB338" t="s">
        <v>6194</v>
      </c>
      <c r="AC338" t="s">
        <v>6194</v>
      </c>
      <c r="AD338" t="s">
        <v>6194</v>
      </c>
      <c r="AE338">
        <v>1</v>
      </c>
      <c r="AF338" t="s">
        <v>6194</v>
      </c>
      <c r="AG338" t="s">
        <v>6194</v>
      </c>
      <c r="AH338" t="s">
        <v>6194</v>
      </c>
      <c r="AI338" t="s">
        <v>6194</v>
      </c>
      <c r="AJ338" t="s">
        <v>6194</v>
      </c>
      <c r="AK338" t="s">
        <v>6194</v>
      </c>
      <c r="AL338" t="s">
        <v>6194</v>
      </c>
      <c r="AM338" t="s">
        <v>6194</v>
      </c>
      <c r="AN338">
        <v>1</v>
      </c>
      <c r="AO338" t="s">
        <v>6194</v>
      </c>
      <c r="AP338" t="s">
        <v>6194</v>
      </c>
      <c r="AQ338" t="s">
        <v>6194</v>
      </c>
      <c r="AR338">
        <v>0.68</v>
      </c>
      <c r="AS338">
        <v>0.68</v>
      </c>
      <c r="AT338">
        <v>4</v>
      </c>
      <c r="AU338" t="s">
        <v>6194</v>
      </c>
      <c r="AV338">
        <v>8</v>
      </c>
      <c r="AW338">
        <v>0.995</v>
      </c>
      <c r="AX338">
        <v>5.0000000000000001E-3</v>
      </c>
      <c r="AY338">
        <v>0</v>
      </c>
      <c r="AZ338" t="s">
        <v>6194</v>
      </c>
      <c r="BA338" t="s">
        <v>6194</v>
      </c>
      <c r="BB338" t="s">
        <v>6194</v>
      </c>
    </row>
    <row r="339" spans="1:54">
      <c r="A339" t="s">
        <v>6197</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6194</v>
      </c>
      <c r="O339">
        <v>329.05720000000002</v>
      </c>
      <c r="P339">
        <v>298.32069999999999</v>
      </c>
      <c r="Q339">
        <v>9.0335999999999999</v>
      </c>
      <c r="R339">
        <v>0.90583100000000005</v>
      </c>
      <c r="S339">
        <v>4.972E-2</v>
      </c>
      <c r="T339">
        <v>42.689399999999999</v>
      </c>
      <c r="U339" t="s">
        <v>6194</v>
      </c>
      <c r="V339">
        <v>0.93</v>
      </c>
      <c r="W339">
        <v>7.0000000000000007E-2</v>
      </c>
      <c r="X339">
        <v>0</v>
      </c>
      <c r="Y339" t="s">
        <v>6194</v>
      </c>
      <c r="Z339">
        <v>1</v>
      </c>
      <c r="AA339" t="s">
        <v>6194</v>
      </c>
      <c r="AB339" t="s">
        <v>6194</v>
      </c>
      <c r="AC339" t="s">
        <v>6194</v>
      </c>
      <c r="AD339" t="s">
        <v>6194</v>
      </c>
      <c r="AE339">
        <v>1</v>
      </c>
      <c r="AF339" t="s">
        <v>6194</v>
      </c>
      <c r="AG339" t="s">
        <v>6194</v>
      </c>
      <c r="AH339" t="s">
        <v>6194</v>
      </c>
      <c r="AI339" t="s">
        <v>6194</v>
      </c>
      <c r="AJ339" t="s">
        <v>6194</v>
      </c>
      <c r="AK339" t="s">
        <v>6194</v>
      </c>
      <c r="AL339" t="s">
        <v>6194</v>
      </c>
      <c r="AM339" t="s">
        <v>6194</v>
      </c>
      <c r="AN339">
        <v>1</v>
      </c>
      <c r="AO339" t="s">
        <v>6194</v>
      </c>
      <c r="AP339" t="s">
        <v>6194</v>
      </c>
      <c r="AQ339">
        <v>3.0000000000000001E-3</v>
      </c>
      <c r="AR339">
        <v>0.83</v>
      </c>
      <c r="AS339">
        <v>0.83</v>
      </c>
      <c r="AT339">
        <v>4</v>
      </c>
      <c r="AU339" t="s">
        <v>6194</v>
      </c>
      <c r="AV339">
        <v>8</v>
      </c>
      <c r="AW339">
        <v>0.95299999999999996</v>
      </c>
      <c r="AX339">
        <v>4.5999999999999999E-2</v>
      </c>
      <c r="AY339">
        <v>0</v>
      </c>
      <c r="AZ339" t="s">
        <v>6194</v>
      </c>
      <c r="BA339" t="s">
        <v>6194</v>
      </c>
      <c r="BB339" t="s">
        <v>6194</v>
      </c>
    </row>
    <row r="340" spans="1:54">
      <c r="A340" t="s">
        <v>6197</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6194</v>
      </c>
      <c r="O340">
        <v>332.80430000000001</v>
      </c>
      <c r="P340">
        <v>324.7774</v>
      </c>
      <c r="Q340">
        <v>8.5343999999999998</v>
      </c>
      <c r="R340">
        <v>0.97416599999999998</v>
      </c>
      <c r="S340">
        <v>5.4129999999999998E-2</v>
      </c>
      <c r="T340">
        <v>45.038679999999999</v>
      </c>
      <c r="U340" t="s">
        <v>6194</v>
      </c>
      <c r="V340">
        <v>0.83599999999999997</v>
      </c>
      <c r="W340">
        <v>0.16400000000000001</v>
      </c>
      <c r="X340" t="s">
        <v>6194</v>
      </c>
      <c r="Y340" t="s">
        <v>6194</v>
      </c>
      <c r="Z340">
        <v>1</v>
      </c>
      <c r="AA340" t="s">
        <v>6194</v>
      </c>
      <c r="AB340" t="s">
        <v>6194</v>
      </c>
      <c r="AC340" t="s">
        <v>6194</v>
      </c>
      <c r="AD340" t="s">
        <v>6194</v>
      </c>
      <c r="AE340">
        <v>1</v>
      </c>
      <c r="AF340" t="s">
        <v>6194</v>
      </c>
      <c r="AG340" t="s">
        <v>6194</v>
      </c>
      <c r="AH340" t="s">
        <v>6194</v>
      </c>
      <c r="AI340" t="s">
        <v>6194</v>
      </c>
      <c r="AJ340" t="s">
        <v>6194</v>
      </c>
      <c r="AK340" t="s">
        <v>6194</v>
      </c>
      <c r="AL340" t="s">
        <v>6194</v>
      </c>
      <c r="AM340" t="s">
        <v>6194</v>
      </c>
      <c r="AN340">
        <v>1</v>
      </c>
      <c r="AO340" t="s">
        <v>6194</v>
      </c>
      <c r="AP340" t="s">
        <v>6194</v>
      </c>
      <c r="AQ340">
        <v>0.34699999999999998</v>
      </c>
      <c r="AR340">
        <v>0.64500000000000002</v>
      </c>
      <c r="AS340">
        <v>0.64500000000000002</v>
      </c>
      <c r="AT340">
        <v>4.5999999999999996</v>
      </c>
      <c r="AU340" t="s">
        <v>6194</v>
      </c>
      <c r="AV340">
        <v>8</v>
      </c>
      <c r="AW340">
        <v>0.61199999999999999</v>
      </c>
      <c r="AX340">
        <v>0.17599999999999999</v>
      </c>
      <c r="AY340">
        <v>0.21199999999999999</v>
      </c>
      <c r="AZ340" t="s">
        <v>6194</v>
      </c>
      <c r="BA340" t="s">
        <v>6194</v>
      </c>
      <c r="BB340" t="s">
        <v>6194</v>
      </c>
    </row>
    <row r="341" spans="1:54">
      <c r="A341" t="s">
        <v>6197</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6194</v>
      </c>
      <c r="V341">
        <v>0.86199999999999999</v>
      </c>
      <c r="W341">
        <v>0.13800000000000001</v>
      </c>
      <c r="X341" t="s">
        <v>6194</v>
      </c>
      <c r="Y341" t="s">
        <v>6194</v>
      </c>
      <c r="Z341">
        <v>1</v>
      </c>
      <c r="AA341" t="s">
        <v>6194</v>
      </c>
      <c r="AB341" t="s">
        <v>6194</v>
      </c>
      <c r="AC341" t="s">
        <v>6194</v>
      </c>
      <c r="AD341" t="s">
        <v>6194</v>
      </c>
      <c r="AE341">
        <v>1</v>
      </c>
      <c r="AF341" t="s">
        <v>6194</v>
      </c>
      <c r="AG341" t="s">
        <v>6194</v>
      </c>
      <c r="AH341" t="s">
        <v>6194</v>
      </c>
      <c r="AI341" t="s">
        <v>6194</v>
      </c>
      <c r="AJ341" t="s">
        <v>6194</v>
      </c>
      <c r="AK341" t="s">
        <v>6194</v>
      </c>
      <c r="AL341" t="s">
        <v>6194</v>
      </c>
      <c r="AM341" t="s">
        <v>6194</v>
      </c>
      <c r="AN341">
        <v>1</v>
      </c>
      <c r="AO341" t="s">
        <v>6194</v>
      </c>
      <c r="AP341" t="s">
        <v>6194</v>
      </c>
      <c r="AQ341">
        <v>0.16900000000000001</v>
      </c>
      <c r="AR341">
        <v>0.77</v>
      </c>
      <c r="AS341">
        <v>0.78</v>
      </c>
      <c r="AT341">
        <v>4.7</v>
      </c>
      <c r="AU341" t="s">
        <v>6194</v>
      </c>
      <c r="AV341">
        <v>8</v>
      </c>
      <c r="AW341">
        <v>0.60099999999999998</v>
      </c>
      <c r="AX341">
        <v>9.8000000000000004E-2</v>
      </c>
      <c r="AY341">
        <v>0.30199999999999999</v>
      </c>
      <c r="AZ341" t="s">
        <v>6194</v>
      </c>
      <c r="BA341" t="s">
        <v>6194</v>
      </c>
      <c r="BB341" t="s">
        <v>6194</v>
      </c>
    </row>
    <row r="342" spans="1:54">
      <c r="A342" t="s">
        <v>6197</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6194</v>
      </c>
      <c r="V342">
        <v>0.94499999999999995</v>
      </c>
      <c r="W342">
        <v>5.5E-2</v>
      </c>
      <c r="X342" t="s">
        <v>6194</v>
      </c>
      <c r="Y342" t="s">
        <v>6194</v>
      </c>
      <c r="Z342">
        <v>0.98799999999999999</v>
      </c>
      <c r="AA342">
        <v>1.2E-2</v>
      </c>
      <c r="AB342" t="s">
        <v>6194</v>
      </c>
      <c r="AC342" t="s">
        <v>6194</v>
      </c>
      <c r="AD342" t="s">
        <v>6194</v>
      </c>
      <c r="AE342">
        <v>1</v>
      </c>
      <c r="AF342" t="s">
        <v>6194</v>
      </c>
      <c r="AG342" t="s">
        <v>6194</v>
      </c>
      <c r="AH342" t="s">
        <v>6194</v>
      </c>
      <c r="AI342" t="s">
        <v>6194</v>
      </c>
      <c r="AJ342" t="s">
        <v>6194</v>
      </c>
      <c r="AK342" t="s">
        <v>6194</v>
      </c>
      <c r="AL342" t="s">
        <v>6194</v>
      </c>
      <c r="AM342">
        <v>1.2E-2</v>
      </c>
      <c r="AN342">
        <v>0.98799999999999999</v>
      </c>
      <c r="AO342" t="s">
        <v>6194</v>
      </c>
      <c r="AP342" t="s">
        <v>6194</v>
      </c>
      <c r="AQ342">
        <v>0.24099999999999999</v>
      </c>
      <c r="AR342">
        <v>0.67500000000000004</v>
      </c>
      <c r="AS342">
        <v>0.76800000000000002</v>
      </c>
      <c r="AT342">
        <v>5.6</v>
      </c>
      <c r="AU342" t="s">
        <v>6194</v>
      </c>
      <c r="AV342">
        <v>8</v>
      </c>
      <c r="AW342">
        <v>7.5999999999999998E-2</v>
      </c>
      <c r="AX342">
        <v>0.20799999999999999</v>
      </c>
      <c r="AY342">
        <v>0.70299999999999996</v>
      </c>
      <c r="AZ342" t="s">
        <v>6194</v>
      </c>
      <c r="BA342" t="s">
        <v>6194</v>
      </c>
      <c r="BB342" t="s">
        <v>6194</v>
      </c>
    </row>
    <row r="343" spans="1:54">
      <c r="A343" t="s">
        <v>6197</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6194</v>
      </c>
      <c r="V343">
        <v>0.95599999999999996</v>
      </c>
      <c r="W343">
        <v>4.3999999999999997E-2</v>
      </c>
      <c r="X343" t="s">
        <v>6194</v>
      </c>
      <c r="Y343" t="s">
        <v>6194</v>
      </c>
      <c r="Z343">
        <v>0.996</v>
      </c>
      <c r="AA343">
        <v>4.0000000000000001E-3</v>
      </c>
      <c r="AB343" t="s">
        <v>6194</v>
      </c>
      <c r="AC343" t="s">
        <v>6194</v>
      </c>
      <c r="AD343" t="s">
        <v>6194</v>
      </c>
      <c r="AE343">
        <v>1</v>
      </c>
      <c r="AF343" t="s">
        <v>6194</v>
      </c>
      <c r="AG343" t="s">
        <v>6194</v>
      </c>
      <c r="AH343" t="s">
        <v>6194</v>
      </c>
      <c r="AI343" t="s">
        <v>6194</v>
      </c>
      <c r="AJ343" t="s">
        <v>6194</v>
      </c>
      <c r="AK343" t="s">
        <v>6194</v>
      </c>
      <c r="AL343" t="s">
        <v>6194</v>
      </c>
      <c r="AM343">
        <v>4.0000000000000001E-3</v>
      </c>
      <c r="AN343">
        <v>0.996</v>
      </c>
      <c r="AO343" t="s">
        <v>6194</v>
      </c>
      <c r="AP343" t="s">
        <v>6194</v>
      </c>
      <c r="AQ343">
        <v>0.01</v>
      </c>
      <c r="AR343">
        <v>0.94099999999999995</v>
      </c>
      <c r="AS343">
        <v>0.42599999999999999</v>
      </c>
      <c r="AT343">
        <v>5.9</v>
      </c>
      <c r="AU343" t="s">
        <v>6194</v>
      </c>
      <c r="AV343">
        <v>8</v>
      </c>
      <c r="AW343">
        <v>2.7E-2</v>
      </c>
      <c r="AX343">
        <v>0.03</v>
      </c>
      <c r="AY343">
        <v>0.94</v>
      </c>
      <c r="AZ343" t="s">
        <v>6194</v>
      </c>
      <c r="BA343" t="s">
        <v>6194</v>
      </c>
      <c r="BB343" t="s">
        <v>6194</v>
      </c>
    </row>
    <row r="344" spans="1:54">
      <c r="A344" t="s">
        <v>6197</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6194</v>
      </c>
      <c r="V344">
        <v>0.95699999999999996</v>
      </c>
      <c r="W344">
        <v>4.2999999999999997E-2</v>
      </c>
      <c r="X344" t="s">
        <v>6194</v>
      </c>
      <c r="Y344" t="s">
        <v>6194</v>
      </c>
      <c r="Z344">
        <v>0.996</v>
      </c>
      <c r="AA344">
        <v>4.0000000000000001E-3</v>
      </c>
      <c r="AB344" t="s">
        <v>6194</v>
      </c>
      <c r="AC344" t="s">
        <v>6194</v>
      </c>
      <c r="AD344">
        <v>0.26900000000000002</v>
      </c>
      <c r="AE344">
        <v>0.73099999999999998</v>
      </c>
      <c r="AF344" t="s">
        <v>6194</v>
      </c>
      <c r="AG344" t="s">
        <v>6194</v>
      </c>
      <c r="AH344" t="s">
        <v>6194</v>
      </c>
      <c r="AI344" t="s">
        <v>6194</v>
      </c>
      <c r="AJ344" t="s">
        <v>6194</v>
      </c>
      <c r="AK344" t="s">
        <v>6194</v>
      </c>
      <c r="AL344" t="s">
        <v>6194</v>
      </c>
      <c r="AM344">
        <v>4.0000000000000001E-3</v>
      </c>
      <c r="AN344">
        <v>0.996</v>
      </c>
      <c r="AO344">
        <v>0.26900000000000002</v>
      </c>
      <c r="AP344" t="s">
        <v>6194</v>
      </c>
      <c r="AQ344">
        <v>1.9E-2</v>
      </c>
      <c r="AR344">
        <v>0.92800000000000005</v>
      </c>
      <c r="AS344">
        <v>1</v>
      </c>
      <c r="AT344">
        <v>5.9</v>
      </c>
      <c r="AU344" t="s">
        <v>6194</v>
      </c>
      <c r="AV344">
        <v>7.5</v>
      </c>
      <c r="AW344">
        <v>3.7999999999999999E-2</v>
      </c>
      <c r="AX344">
        <v>3.4000000000000002E-2</v>
      </c>
      <c r="AY344">
        <v>0.92400000000000004</v>
      </c>
      <c r="AZ344" t="s">
        <v>6194</v>
      </c>
      <c r="BA344" t="s">
        <v>6194</v>
      </c>
      <c r="BB344" t="s">
        <v>6194</v>
      </c>
    </row>
    <row r="345" spans="1:54">
      <c r="A345" t="s">
        <v>6197</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6194</v>
      </c>
      <c r="V345">
        <v>0.95599999999999996</v>
      </c>
      <c r="W345">
        <v>4.3999999999999997E-2</v>
      </c>
      <c r="X345" t="s">
        <v>6194</v>
      </c>
      <c r="Y345" t="s">
        <v>6194</v>
      </c>
      <c r="Z345">
        <v>0.998</v>
      </c>
      <c r="AA345">
        <v>2E-3</v>
      </c>
      <c r="AB345" t="s">
        <v>6194</v>
      </c>
      <c r="AC345" t="s">
        <v>6194</v>
      </c>
      <c r="AD345">
        <v>0.35</v>
      </c>
      <c r="AE345">
        <v>0.65</v>
      </c>
      <c r="AF345" t="s">
        <v>6194</v>
      </c>
      <c r="AG345" t="s">
        <v>6194</v>
      </c>
      <c r="AH345" t="s">
        <v>6194</v>
      </c>
      <c r="AI345" t="s">
        <v>6194</v>
      </c>
      <c r="AJ345" t="s">
        <v>6194</v>
      </c>
      <c r="AK345" t="s">
        <v>6194</v>
      </c>
      <c r="AL345" t="s">
        <v>6194</v>
      </c>
      <c r="AM345">
        <v>2E-3</v>
      </c>
      <c r="AN345">
        <v>0.998</v>
      </c>
      <c r="AO345">
        <v>0.35</v>
      </c>
      <c r="AP345" t="s">
        <v>6194</v>
      </c>
      <c r="AQ345">
        <v>1.2E-2</v>
      </c>
      <c r="AR345">
        <v>0.95799999999999996</v>
      </c>
      <c r="AS345">
        <v>1</v>
      </c>
      <c r="AT345">
        <v>5.9</v>
      </c>
      <c r="AU345" t="s">
        <v>6194</v>
      </c>
      <c r="AV345">
        <v>7.3</v>
      </c>
      <c r="AW345">
        <v>2.1000000000000001E-2</v>
      </c>
      <c r="AX345">
        <v>4.1000000000000002E-2</v>
      </c>
      <c r="AY345">
        <v>0.93600000000000005</v>
      </c>
      <c r="AZ345" t="s">
        <v>6194</v>
      </c>
      <c r="BA345" t="s">
        <v>6194</v>
      </c>
      <c r="BB345" t="s">
        <v>6194</v>
      </c>
    </row>
    <row r="346" spans="1:54">
      <c r="A346" t="s">
        <v>6197</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6194</v>
      </c>
      <c r="V346">
        <v>0.97</v>
      </c>
      <c r="W346">
        <v>0.03</v>
      </c>
      <c r="X346" t="s">
        <v>6194</v>
      </c>
      <c r="Y346" t="s">
        <v>6194</v>
      </c>
      <c r="Z346">
        <v>0.999</v>
      </c>
      <c r="AA346">
        <v>1E-3</v>
      </c>
      <c r="AB346" t="s">
        <v>6194</v>
      </c>
      <c r="AC346" t="s">
        <v>6194</v>
      </c>
      <c r="AD346">
        <v>0.42</v>
      </c>
      <c r="AE346">
        <v>0.57999999999999996</v>
      </c>
      <c r="AF346" t="s">
        <v>6194</v>
      </c>
      <c r="AG346" t="s">
        <v>6194</v>
      </c>
      <c r="AH346" t="s">
        <v>6194</v>
      </c>
      <c r="AI346" t="s">
        <v>6194</v>
      </c>
      <c r="AJ346" t="s">
        <v>6194</v>
      </c>
      <c r="AK346" t="s">
        <v>6194</v>
      </c>
      <c r="AL346" t="s">
        <v>6194</v>
      </c>
      <c r="AM346">
        <v>1E-3</v>
      </c>
      <c r="AN346">
        <v>0.999</v>
      </c>
      <c r="AO346">
        <v>0.42</v>
      </c>
      <c r="AP346" t="s">
        <v>6194</v>
      </c>
      <c r="AQ346">
        <v>1.7999999999999999E-2</v>
      </c>
      <c r="AR346">
        <v>0.96399999999999997</v>
      </c>
      <c r="AS346">
        <v>1</v>
      </c>
      <c r="AT346">
        <v>6</v>
      </c>
      <c r="AU346" t="s">
        <v>6194</v>
      </c>
      <c r="AV346">
        <v>7.2</v>
      </c>
      <c r="AW346">
        <v>1.2999999999999999E-2</v>
      </c>
      <c r="AX346">
        <v>1.2E-2</v>
      </c>
      <c r="AY346">
        <v>0.96799999999999997</v>
      </c>
      <c r="AZ346" t="s">
        <v>6194</v>
      </c>
      <c r="BA346">
        <v>6.0000000000000001E-3</v>
      </c>
      <c r="BB346" t="s">
        <v>6194</v>
      </c>
    </row>
    <row r="347" spans="1:54">
      <c r="A347" t="s">
        <v>6197</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6194</v>
      </c>
      <c r="V347">
        <v>0.96299999999999997</v>
      </c>
      <c r="W347">
        <v>3.6999999999999998E-2</v>
      </c>
      <c r="X347" t="s">
        <v>6194</v>
      </c>
      <c r="Y347" t="s">
        <v>6194</v>
      </c>
      <c r="Z347">
        <v>1</v>
      </c>
      <c r="AA347" t="s">
        <v>6194</v>
      </c>
      <c r="AB347" t="s">
        <v>6194</v>
      </c>
      <c r="AC347" t="s">
        <v>6194</v>
      </c>
      <c r="AD347">
        <v>0.34300000000000003</v>
      </c>
      <c r="AE347">
        <v>0.65700000000000003</v>
      </c>
      <c r="AF347" t="s">
        <v>6194</v>
      </c>
      <c r="AG347" t="s">
        <v>6194</v>
      </c>
      <c r="AH347" t="s">
        <v>6194</v>
      </c>
      <c r="AI347" t="s">
        <v>6194</v>
      </c>
      <c r="AJ347" t="s">
        <v>6194</v>
      </c>
      <c r="AK347" t="s">
        <v>6194</v>
      </c>
      <c r="AL347" t="s">
        <v>6194</v>
      </c>
      <c r="AM347" t="s">
        <v>6194</v>
      </c>
      <c r="AN347">
        <v>1</v>
      </c>
      <c r="AO347">
        <v>0.252</v>
      </c>
      <c r="AP347" t="s">
        <v>6194</v>
      </c>
      <c r="AQ347">
        <v>0.29099999999999998</v>
      </c>
      <c r="AR347">
        <v>0.70899999999999996</v>
      </c>
      <c r="AS347">
        <v>0.97899999999999998</v>
      </c>
      <c r="AT347">
        <v>6.3</v>
      </c>
      <c r="AU347" t="s">
        <v>6194</v>
      </c>
      <c r="AV347">
        <v>7.5</v>
      </c>
      <c r="AW347" t="s">
        <v>6194</v>
      </c>
      <c r="AX347">
        <v>1.0999999999999999E-2</v>
      </c>
      <c r="AY347">
        <v>0.82099999999999995</v>
      </c>
      <c r="AZ347" t="s">
        <v>6194</v>
      </c>
      <c r="BA347">
        <v>0.16700000000000001</v>
      </c>
      <c r="BB347" t="s">
        <v>6194</v>
      </c>
    </row>
    <row r="348" spans="1:54">
      <c r="A348" t="s">
        <v>6197</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6194</v>
      </c>
      <c r="V348">
        <v>0.90600000000000003</v>
      </c>
      <c r="W348">
        <v>9.4E-2</v>
      </c>
      <c r="X348" t="s">
        <v>6194</v>
      </c>
      <c r="Y348" t="s">
        <v>6194</v>
      </c>
      <c r="Z348">
        <v>1</v>
      </c>
      <c r="AA348" t="s">
        <v>6194</v>
      </c>
      <c r="AB348" t="s">
        <v>6194</v>
      </c>
      <c r="AC348" t="s">
        <v>6194</v>
      </c>
      <c r="AD348">
        <v>0.318</v>
      </c>
      <c r="AE348">
        <v>0.52100000000000002</v>
      </c>
      <c r="AF348" t="s">
        <v>6194</v>
      </c>
      <c r="AG348">
        <v>0.16200000000000001</v>
      </c>
      <c r="AH348">
        <v>0.16200000000000001</v>
      </c>
      <c r="AI348" t="s">
        <v>6194</v>
      </c>
      <c r="AJ348" t="s">
        <v>6194</v>
      </c>
      <c r="AK348" t="s">
        <v>6194</v>
      </c>
      <c r="AL348" t="s">
        <v>6194</v>
      </c>
      <c r="AM348" t="s">
        <v>6194</v>
      </c>
      <c r="AN348">
        <v>0.83799999999999997</v>
      </c>
      <c r="AO348">
        <v>0.16200000000000001</v>
      </c>
      <c r="AP348" t="s">
        <v>6194</v>
      </c>
      <c r="AQ348">
        <v>0.36899999999999999</v>
      </c>
      <c r="AR348">
        <v>0.63100000000000001</v>
      </c>
      <c r="AS348">
        <v>0.83799999999999997</v>
      </c>
      <c r="AT348">
        <v>6.7</v>
      </c>
      <c r="AU348" t="s">
        <v>6194</v>
      </c>
      <c r="AV348">
        <v>7.7</v>
      </c>
      <c r="AW348" t="s">
        <v>6194</v>
      </c>
      <c r="AX348">
        <v>3.2000000000000001E-2</v>
      </c>
      <c r="AY348">
        <v>0.61899999999999999</v>
      </c>
      <c r="AZ348" t="s">
        <v>6194</v>
      </c>
      <c r="BA348">
        <v>0.34899999999999998</v>
      </c>
      <c r="BB348" t="s">
        <v>6194</v>
      </c>
    </row>
    <row r="349" spans="1:54">
      <c r="A349" t="s">
        <v>6197</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6194</v>
      </c>
      <c r="V349">
        <v>0.94899999999999995</v>
      </c>
      <c r="W349">
        <v>5.0999999999999997E-2</v>
      </c>
      <c r="X349" t="s">
        <v>6194</v>
      </c>
      <c r="Y349" t="s">
        <v>6194</v>
      </c>
      <c r="Z349">
        <v>1</v>
      </c>
      <c r="AA349" t="s">
        <v>6194</v>
      </c>
      <c r="AB349" t="s">
        <v>6194</v>
      </c>
      <c r="AC349" t="s">
        <v>6194</v>
      </c>
      <c r="AD349">
        <v>0.56699999999999995</v>
      </c>
      <c r="AE349">
        <v>0.34699999999999998</v>
      </c>
      <c r="AF349" t="s">
        <v>6194</v>
      </c>
      <c r="AG349">
        <v>8.5999999999999993E-2</v>
      </c>
      <c r="AH349">
        <v>8.5999999999999993E-2</v>
      </c>
      <c r="AI349" t="s">
        <v>6194</v>
      </c>
      <c r="AJ349" t="s">
        <v>6194</v>
      </c>
      <c r="AK349" t="s">
        <v>6194</v>
      </c>
      <c r="AL349" t="s">
        <v>6194</v>
      </c>
      <c r="AM349">
        <v>0</v>
      </c>
      <c r="AN349">
        <v>0.91300000000000003</v>
      </c>
      <c r="AO349">
        <v>8.5999999999999993E-2</v>
      </c>
      <c r="AP349" t="s">
        <v>6194</v>
      </c>
      <c r="AQ349">
        <v>0.60799999999999998</v>
      </c>
      <c r="AR349">
        <v>0.39200000000000002</v>
      </c>
      <c r="AS349">
        <v>0.91400000000000003</v>
      </c>
      <c r="AT349">
        <v>6.7</v>
      </c>
      <c r="AU349" t="s">
        <v>6194</v>
      </c>
      <c r="AV349">
        <v>7.8</v>
      </c>
      <c r="AW349" t="s">
        <v>6194</v>
      </c>
      <c r="AX349" t="s">
        <v>6194</v>
      </c>
      <c r="AY349">
        <v>0.65100000000000002</v>
      </c>
      <c r="AZ349" t="s">
        <v>6194</v>
      </c>
      <c r="BA349">
        <v>0.34899999999999998</v>
      </c>
      <c r="BB349" t="s">
        <v>6194</v>
      </c>
    </row>
    <row r="350" spans="1:54">
      <c r="A350" t="s">
        <v>6197</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6194</v>
      </c>
      <c r="V350">
        <v>0.93100000000000005</v>
      </c>
      <c r="W350">
        <v>6.9000000000000006E-2</v>
      </c>
      <c r="X350" t="s">
        <v>6194</v>
      </c>
      <c r="Y350" t="s">
        <v>6194</v>
      </c>
      <c r="Z350">
        <v>1</v>
      </c>
      <c r="AA350" t="s">
        <v>6194</v>
      </c>
      <c r="AB350" t="s">
        <v>6194</v>
      </c>
      <c r="AC350" t="s">
        <v>6194</v>
      </c>
      <c r="AD350">
        <v>0.71499999999999997</v>
      </c>
      <c r="AE350">
        <v>0.25700000000000001</v>
      </c>
      <c r="AF350" t="s">
        <v>6194</v>
      </c>
      <c r="AG350">
        <v>2.8000000000000001E-2</v>
      </c>
      <c r="AH350">
        <v>2.8000000000000001E-2</v>
      </c>
      <c r="AI350" t="s">
        <v>6194</v>
      </c>
      <c r="AJ350" t="s">
        <v>6194</v>
      </c>
      <c r="AK350" t="s">
        <v>6194</v>
      </c>
      <c r="AL350" t="s">
        <v>6194</v>
      </c>
      <c r="AM350">
        <v>2E-3</v>
      </c>
      <c r="AN350">
        <v>0.97</v>
      </c>
      <c r="AO350">
        <v>6.5000000000000002E-2</v>
      </c>
      <c r="AP350">
        <v>3.5999999999999997E-2</v>
      </c>
      <c r="AQ350">
        <v>0.61899999999999999</v>
      </c>
      <c r="AR350">
        <v>0.38100000000000001</v>
      </c>
      <c r="AS350">
        <v>0.97199999999999998</v>
      </c>
      <c r="AT350">
        <v>6.9</v>
      </c>
      <c r="AU350" t="s">
        <v>6194</v>
      </c>
      <c r="AV350">
        <v>7.9</v>
      </c>
      <c r="AW350" t="s">
        <v>6194</v>
      </c>
      <c r="AX350" t="s">
        <v>6194</v>
      </c>
      <c r="AY350">
        <v>0.55300000000000005</v>
      </c>
      <c r="AZ350">
        <v>0.10199999999999999</v>
      </c>
      <c r="BA350">
        <v>0.308</v>
      </c>
      <c r="BB350">
        <v>3.5999999999999997E-2</v>
      </c>
    </row>
    <row r="351" spans="1:54">
      <c r="A351" t="s">
        <v>6197</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6194</v>
      </c>
      <c r="V351">
        <v>0.95599999999999996</v>
      </c>
      <c r="W351">
        <v>4.3999999999999997E-2</v>
      </c>
      <c r="X351" t="s">
        <v>6194</v>
      </c>
      <c r="Y351" t="s">
        <v>6194</v>
      </c>
      <c r="Z351">
        <v>1</v>
      </c>
      <c r="AA351" t="s">
        <v>6194</v>
      </c>
      <c r="AB351" t="s">
        <v>6194</v>
      </c>
      <c r="AC351" t="s">
        <v>6194</v>
      </c>
      <c r="AD351">
        <v>0.75900000000000001</v>
      </c>
      <c r="AE351">
        <v>0.19900000000000001</v>
      </c>
      <c r="AF351" t="s">
        <v>6194</v>
      </c>
      <c r="AG351">
        <v>4.2999999999999997E-2</v>
      </c>
      <c r="AH351">
        <v>4.2999999999999997E-2</v>
      </c>
      <c r="AI351" t="s">
        <v>6194</v>
      </c>
      <c r="AJ351" t="s">
        <v>6194</v>
      </c>
      <c r="AK351" t="s">
        <v>6194</v>
      </c>
      <c r="AL351" t="s">
        <v>6194</v>
      </c>
      <c r="AM351">
        <v>1.4999999999999999E-2</v>
      </c>
      <c r="AN351">
        <v>0.94299999999999995</v>
      </c>
      <c r="AO351">
        <v>9.8000000000000004E-2</v>
      </c>
      <c r="AP351">
        <v>7.2999999999999995E-2</v>
      </c>
      <c r="AQ351">
        <v>0.66300000000000003</v>
      </c>
      <c r="AR351">
        <v>0.33700000000000002</v>
      </c>
      <c r="AS351">
        <v>0.95699999999999996</v>
      </c>
      <c r="AT351">
        <v>6.9</v>
      </c>
      <c r="AU351" t="s">
        <v>6194</v>
      </c>
      <c r="AV351">
        <v>7.8</v>
      </c>
      <c r="AW351" t="s">
        <v>6194</v>
      </c>
      <c r="AX351" t="s">
        <v>6194</v>
      </c>
      <c r="AY351">
        <v>0.58199999999999996</v>
      </c>
      <c r="AZ351">
        <v>5.7000000000000002E-2</v>
      </c>
      <c r="BA351">
        <v>0.28799999999999998</v>
      </c>
      <c r="BB351">
        <v>7.2999999999999995E-2</v>
      </c>
    </row>
    <row r="352" spans="1:54">
      <c r="A352" t="s">
        <v>6197</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6194</v>
      </c>
      <c r="V352">
        <v>0.92600000000000005</v>
      </c>
      <c r="W352">
        <v>7.3999999999999996E-2</v>
      </c>
      <c r="X352" t="s">
        <v>6194</v>
      </c>
      <c r="Y352" t="s">
        <v>6194</v>
      </c>
      <c r="Z352">
        <v>1</v>
      </c>
      <c r="AA352" t="s">
        <v>6194</v>
      </c>
      <c r="AB352" t="s">
        <v>6194</v>
      </c>
      <c r="AC352" t="s">
        <v>6194</v>
      </c>
      <c r="AD352">
        <v>0.35</v>
      </c>
      <c r="AE352">
        <v>0.622</v>
      </c>
      <c r="AF352" t="s">
        <v>6194</v>
      </c>
      <c r="AG352">
        <v>2.8000000000000001E-2</v>
      </c>
      <c r="AH352">
        <v>2.8000000000000001E-2</v>
      </c>
      <c r="AI352" t="s">
        <v>6194</v>
      </c>
      <c r="AJ352" t="s">
        <v>6194</v>
      </c>
      <c r="AK352" t="s">
        <v>6194</v>
      </c>
      <c r="AL352" t="s">
        <v>6194</v>
      </c>
      <c r="AM352">
        <v>1.9E-2</v>
      </c>
      <c r="AN352">
        <v>0.95199999999999996</v>
      </c>
      <c r="AO352">
        <v>0.13100000000000001</v>
      </c>
      <c r="AP352">
        <v>0.251</v>
      </c>
      <c r="AQ352">
        <v>0.35299999999999998</v>
      </c>
      <c r="AR352">
        <v>0.64700000000000002</v>
      </c>
      <c r="AS352">
        <v>0.97199999999999998</v>
      </c>
      <c r="AT352">
        <v>7.6</v>
      </c>
      <c r="AU352" t="s">
        <v>6194</v>
      </c>
      <c r="AV352">
        <v>7.7</v>
      </c>
      <c r="AW352" t="s">
        <v>6194</v>
      </c>
      <c r="AX352" t="s">
        <v>6194</v>
      </c>
      <c r="AY352">
        <v>0.41299999999999998</v>
      </c>
      <c r="AZ352">
        <v>0.109</v>
      </c>
      <c r="BA352">
        <v>0.22700000000000001</v>
      </c>
      <c r="BB352">
        <v>0.251</v>
      </c>
    </row>
    <row r="353" spans="1:54">
      <c r="A353" t="s">
        <v>6197</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6194</v>
      </c>
      <c r="V353">
        <v>0.92300000000000004</v>
      </c>
      <c r="W353">
        <v>7.6999999999999999E-2</v>
      </c>
      <c r="X353" t="s">
        <v>6194</v>
      </c>
      <c r="Y353" t="s">
        <v>6194</v>
      </c>
      <c r="Z353">
        <v>1</v>
      </c>
      <c r="AA353" t="s">
        <v>6194</v>
      </c>
      <c r="AB353" t="s">
        <v>6194</v>
      </c>
      <c r="AC353" t="s">
        <v>6194</v>
      </c>
      <c r="AD353">
        <v>0.33600000000000002</v>
      </c>
      <c r="AE353">
        <v>0.502</v>
      </c>
      <c r="AF353" t="s">
        <v>6194</v>
      </c>
      <c r="AG353">
        <v>0.16300000000000001</v>
      </c>
      <c r="AH353">
        <v>0.16300000000000001</v>
      </c>
      <c r="AI353" t="s">
        <v>6194</v>
      </c>
      <c r="AJ353" t="s">
        <v>6194</v>
      </c>
      <c r="AK353" t="s">
        <v>6194</v>
      </c>
      <c r="AL353" t="s">
        <v>6194</v>
      </c>
      <c r="AM353">
        <v>2.4E-2</v>
      </c>
      <c r="AN353">
        <v>0.81399999999999995</v>
      </c>
      <c r="AO353">
        <v>0.26600000000000001</v>
      </c>
      <c r="AP353">
        <v>0.36499999999999999</v>
      </c>
      <c r="AQ353">
        <v>0.19700000000000001</v>
      </c>
      <c r="AR353">
        <v>0.80300000000000005</v>
      </c>
      <c r="AS353">
        <v>0.83699999999999997</v>
      </c>
      <c r="AT353">
        <v>7.8</v>
      </c>
      <c r="AU353" t="s">
        <v>6194</v>
      </c>
      <c r="AV353">
        <v>7.5</v>
      </c>
      <c r="AW353" t="s">
        <v>6194</v>
      </c>
      <c r="AX353" t="s">
        <v>6194</v>
      </c>
      <c r="AY353">
        <v>0.48499999999999999</v>
      </c>
      <c r="AZ353" t="s">
        <v>6194</v>
      </c>
      <c r="BA353">
        <v>8.8999999999999996E-2</v>
      </c>
      <c r="BB353">
        <v>0.42599999999999999</v>
      </c>
    </row>
    <row r="354" spans="1:54">
      <c r="A354" t="s">
        <v>6197</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6194</v>
      </c>
      <c r="V354">
        <v>0.91700000000000004</v>
      </c>
      <c r="W354">
        <v>8.3000000000000004E-2</v>
      </c>
      <c r="X354" t="s">
        <v>6194</v>
      </c>
      <c r="Y354" t="s">
        <v>6194</v>
      </c>
      <c r="Z354">
        <v>1</v>
      </c>
      <c r="AA354" t="s">
        <v>6194</v>
      </c>
      <c r="AB354" t="s">
        <v>6194</v>
      </c>
      <c r="AC354" t="s">
        <v>6194</v>
      </c>
      <c r="AD354">
        <v>0.4</v>
      </c>
      <c r="AE354">
        <v>0.33600000000000002</v>
      </c>
      <c r="AF354" t="s">
        <v>6194</v>
      </c>
      <c r="AG354">
        <v>0.26400000000000001</v>
      </c>
      <c r="AH354">
        <v>0.26400000000000001</v>
      </c>
      <c r="AI354" t="s">
        <v>6194</v>
      </c>
      <c r="AJ354" t="s">
        <v>6194</v>
      </c>
      <c r="AK354" t="s">
        <v>6194</v>
      </c>
      <c r="AL354" t="s">
        <v>6194</v>
      </c>
      <c r="AM354">
        <v>0.14299999999999999</v>
      </c>
      <c r="AN354">
        <v>0.59299999999999997</v>
      </c>
      <c r="AO354">
        <v>0.40500000000000003</v>
      </c>
      <c r="AP354">
        <v>0.42799999999999999</v>
      </c>
      <c r="AQ354">
        <v>0.14799999999999999</v>
      </c>
      <c r="AR354">
        <v>0.80100000000000005</v>
      </c>
      <c r="AS354">
        <v>0.73599999999999999</v>
      </c>
      <c r="AT354">
        <v>8.4</v>
      </c>
      <c r="AU354" t="s">
        <v>6194</v>
      </c>
      <c r="AV354">
        <v>7.2</v>
      </c>
      <c r="AW354" t="s">
        <v>6194</v>
      </c>
      <c r="AX354" t="s">
        <v>6194</v>
      </c>
      <c r="AY354">
        <v>0.30399999999999999</v>
      </c>
      <c r="AZ354" t="s">
        <v>6194</v>
      </c>
      <c r="BA354">
        <v>0.158</v>
      </c>
      <c r="BB354">
        <v>0.53800000000000003</v>
      </c>
    </row>
    <row r="355" spans="1:54">
      <c r="A355" t="s">
        <v>6197</v>
      </c>
      <c r="B355">
        <v>6000</v>
      </c>
      <c r="C355" t="s">
        <v>6195</v>
      </c>
      <c r="D355" t="s">
        <v>6194</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6194</v>
      </c>
      <c r="V355">
        <v>0.95599999999999996</v>
      </c>
      <c r="W355">
        <v>4.3999999999999997E-2</v>
      </c>
      <c r="X355" t="s">
        <v>6194</v>
      </c>
      <c r="Y355" t="s">
        <v>6194</v>
      </c>
      <c r="Z355">
        <v>1</v>
      </c>
      <c r="AA355" t="s">
        <v>6194</v>
      </c>
      <c r="AB355" t="s">
        <v>6194</v>
      </c>
      <c r="AC355" t="s">
        <v>6194</v>
      </c>
      <c r="AD355">
        <v>0.49</v>
      </c>
      <c r="AE355">
        <v>0.30399999999999999</v>
      </c>
      <c r="AF355" t="s">
        <v>6194</v>
      </c>
      <c r="AG355">
        <v>0.20599999999999999</v>
      </c>
      <c r="AH355">
        <v>0.20599999999999999</v>
      </c>
      <c r="AI355" t="s">
        <v>6194</v>
      </c>
      <c r="AJ355" t="s">
        <v>6194</v>
      </c>
      <c r="AK355" t="s">
        <v>6194</v>
      </c>
      <c r="AL355" t="s">
        <v>6194</v>
      </c>
      <c r="AM355">
        <v>0.184</v>
      </c>
      <c r="AN355">
        <v>0.61</v>
      </c>
      <c r="AO355">
        <v>0.64300000000000002</v>
      </c>
      <c r="AP355">
        <v>0.55500000000000005</v>
      </c>
      <c r="AQ355">
        <v>0.27900000000000003</v>
      </c>
      <c r="AR355">
        <v>0.70699999999999996</v>
      </c>
      <c r="AS355">
        <v>0.79400000000000004</v>
      </c>
      <c r="AT355">
        <v>9.6999999999999993</v>
      </c>
      <c r="AU355" t="s">
        <v>6194</v>
      </c>
      <c r="AV355">
        <v>6.7</v>
      </c>
      <c r="AW355" t="s">
        <v>6194</v>
      </c>
      <c r="AX355" t="s">
        <v>6194</v>
      </c>
      <c r="AY355" t="s">
        <v>6194</v>
      </c>
      <c r="AZ355" t="s">
        <v>6194</v>
      </c>
      <c r="BA355">
        <v>0.10100000000000001</v>
      </c>
      <c r="BB355">
        <v>0.89900000000000002</v>
      </c>
    </row>
    <row r="356" spans="1:54">
      <c r="A356" t="s">
        <v>6193</v>
      </c>
      <c r="B356">
        <v>6500</v>
      </c>
      <c r="C356">
        <v>1975</v>
      </c>
      <c r="D356" t="s">
        <v>6194</v>
      </c>
      <c r="E356" t="s">
        <v>6194</v>
      </c>
      <c r="F356" t="s">
        <v>6194</v>
      </c>
      <c r="G356" t="s">
        <v>6194</v>
      </c>
      <c r="H356" t="str">
        <f t="shared" si="5"/>
        <v/>
      </c>
      <c r="I356" t="s">
        <v>6194</v>
      </c>
      <c r="J356" t="s">
        <v>6194</v>
      </c>
      <c r="K356" t="s">
        <v>6194</v>
      </c>
      <c r="L356" t="s">
        <v>6194</v>
      </c>
      <c r="M356" t="s">
        <v>6194</v>
      </c>
      <c r="N356" t="s">
        <v>6194</v>
      </c>
      <c r="O356" t="s">
        <v>6194</v>
      </c>
      <c r="P356" t="s">
        <v>6194</v>
      </c>
      <c r="Q356" t="s">
        <v>6194</v>
      </c>
      <c r="R356" t="s">
        <v>6194</v>
      </c>
      <c r="S356" t="s">
        <v>6194</v>
      </c>
      <c r="T356" t="s">
        <v>6194</v>
      </c>
      <c r="U356" t="s">
        <v>6194</v>
      </c>
      <c r="V356" t="s">
        <v>6194</v>
      </c>
      <c r="W356" t="s">
        <v>6194</v>
      </c>
      <c r="X356" t="s">
        <v>6194</v>
      </c>
      <c r="Y356" t="s">
        <v>6194</v>
      </c>
      <c r="Z356" t="s">
        <v>6194</v>
      </c>
      <c r="AA356" t="s">
        <v>6194</v>
      </c>
      <c r="AB356" t="s">
        <v>6194</v>
      </c>
      <c r="AC356" t="s">
        <v>6194</v>
      </c>
      <c r="AD356" t="s">
        <v>6194</v>
      </c>
      <c r="AE356" t="s">
        <v>6194</v>
      </c>
      <c r="AF356" t="s">
        <v>6194</v>
      </c>
      <c r="AG356" t="s">
        <v>6194</v>
      </c>
      <c r="AH356" t="s">
        <v>6194</v>
      </c>
      <c r="AI356" t="s">
        <v>6194</v>
      </c>
      <c r="AJ356" t="s">
        <v>6194</v>
      </c>
      <c r="AK356" t="s">
        <v>6194</v>
      </c>
      <c r="AL356" t="s">
        <v>6194</v>
      </c>
      <c r="AM356" t="s">
        <v>6194</v>
      </c>
      <c r="AN356" t="s">
        <v>6194</v>
      </c>
      <c r="AO356" t="s">
        <v>6194</v>
      </c>
      <c r="AP356" t="s">
        <v>6194</v>
      </c>
      <c r="AQ356" t="s">
        <v>6194</v>
      </c>
      <c r="AR356" t="s">
        <v>6194</v>
      </c>
      <c r="AS356" t="s">
        <v>6194</v>
      </c>
      <c r="AT356" t="s">
        <v>6194</v>
      </c>
      <c r="AU356" t="s">
        <v>6194</v>
      </c>
      <c r="AV356" t="s">
        <v>6194</v>
      </c>
      <c r="AW356" t="s">
        <v>6194</v>
      </c>
      <c r="AX356" t="s">
        <v>6194</v>
      </c>
      <c r="AY356" t="s">
        <v>6194</v>
      </c>
      <c r="AZ356" t="s">
        <v>6194</v>
      </c>
      <c r="BA356" t="s">
        <v>6194</v>
      </c>
      <c r="BB356" t="s">
        <v>6194</v>
      </c>
    </row>
    <row r="357" spans="1:54">
      <c r="A357" t="s">
        <v>6193</v>
      </c>
      <c r="B357">
        <v>6500</v>
      </c>
      <c r="C357">
        <v>1976</v>
      </c>
      <c r="D357" t="s">
        <v>6194</v>
      </c>
      <c r="E357" t="s">
        <v>6194</v>
      </c>
      <c r="F357" t="s">
        <v>6194</v>
      </c>
      <c r="G357" t="s">
        <v>6194</v>
      </c>
      <c r="H357" t="str">
        <f t="shared" si="5"/>
        <v/>
      </c>
      <c r="I357" t="s">
        <v>6194</v>
      </c>
      <c r="J357" t="s">
        <v>6194</v>
      </c>
      <c r="K357" t="s">
        <v>6194</v>
      </c>
      <c r="L357" t="s">
        <v>6194</v>
      </c>
      <c r="M357" t="s">
        <v>6194</v>
      </c>
      <c r="N357" t="s">
        <v>6194</v>
      </c>
      <c r="O357" t="s">
        <v>6194</v>
      </c>
      <c r="P357" t="s">
        <v>6194</v>
      </c>
      <c r="Q357" t="s">
        <v>6194</v>
      </c>
      <c r="R357" t="s">
        <v>6194</v>
      </c>
      <c r="S357" t="s">
        <v>6194</v>
      </c>
      <c r="T357" t="s">
        <v>6194</v>
      </c>
      <c r="U357" t="s">
        <v>6194</v>
      </c>
      <c r="V357" t="s">
        <v>6194</v>
      </c>
      <c r="W357" t="s">
        <v>6194</v>
      </c>
      <c r="X357" t="s">
        <v>6194</v>
      </c>
      <c r="Y357" t="s">
        <v>6194</v>
      </c>
      <c r="Z357" t="s">
        <v>6194</v>
      </c>
      <c r="AA357" t="s">
        <v>6194</v>
      </c>
      <c r="AB357" t="s">
        <v>6194</v>
      </c>
      <c r="AC357" t="s">
        <v>6194</v>
      </c>
      <c r="AD357" t="s">
        <v>6194</v>
      </c>
      <c r="AE357" t="s">
        <v>6194</v>
      </c>
      <c r="AF357" t="s">
        <v>6194</v>
      </c>
      <c r="AG357" t="s">
        <v>6194</v>
      </c>
      <c r="AH357" t="s">
        <v>6194</v>
      </c>
      <c r="AI357" t="s">
        <v>6194</v>
      </c>
      <c r="AJ357" t="s">
        <v>6194</v>
      </c>
      <c r="AK357" t="s">
        <v>6194</v>
      </c>
      <c r="AL357" t="s">
        <v>6194</v>
      </c>
      <c r="AM357" t="s">
        <v>6194</v>
      </c>
      <c r="AN357" t="s">
        <v>6194</v>
      </c>
      <c r="AO357" t="s">
        <v>6194</v>
      </c>
      <c r="AP357" t="s">
        <v>6194</v>
      </c>
      <c r="AQ357" t="s">
        <v>6194</v>
      </c>
      <c r="AR357" t="s">
        <v>6194</v>
      </c>
      <c r="AS357" t="s">
        <v>6194</v>
      </c>
      <c r="AT357" t="s">
        <v>6194</v>
      </c>
      <c r="AU357" t="s">
        <v>6194</v>
      </c>
      <c r="AV357" t="s">
        <v>6194</v>
      </c>
      <c r="AW357" t="s">
        <v>6194</v>
      </c>
      <c r="AX357" t="s">
        <v>6194</v>
      </c>
      <c r="AY357" t="s">
        <v>6194</v>
      </c>
      <c r="AZ357" t="s">
        <v>6194</v>
      </c>
      <c r="BA357" t="s">
        <v>6194</v>
      </c>
      <c r="BB357" t="s">
        <v>6194</v>
      </c>
    </row>
    <row r="358" spans="1:54">
      <c r="A358" t="s">
        <v>6193</v>
      </c>
      <c r="B358">
        <v>6500</v>
      </c>
      <c r="C358">
        <v>1977</v>
      </c>
      <c r="D358" t="s">
        <v>6194</v>
      </c>
      <c r="E358" t="s">
        <v>6194</v>
      </c>
      <c r="F358" t="s">
        <v>6194</v>
      </c>
      <c r="G358" t="s">
        <v>6194</v>
      </c>
      <c r="H358" t="str">
        <f t="shared" si="5"/>
        <v/>
      </c>
      <c r="I358" t="s">
        <v>6194</v>
      </c>
      <c r="J358" t="s">
        <v>6194</v>
      </c>
      <c r="K358" t="s">
        <v>6194</v>
      </c>
      <c r="L358" t="s">
        <v>6194</v>
      </c>
      <c r="M358" t="s">
        <v>6194</v>
      </c>
      <c r="N358" t="s">
        <v>6194</v>
      </c>
      <c r="O358" t="s">
        <v>6194</v>
      </c>
      <c r="P358" t="s">
        <v>6194</v>
      </c>
      <c r="Q358" t="s">
        <v>6194</v>
      </c>
      <c r="R358" t="s">
        <v>6194</v>
      </c>
      <c r="S358" t="s">
        <v>6194</v>
      </c>
      <c r="T358" t="s">
        <v>6194</v>
      </c>
      <c r="U358" t="s">
        <v>6194</v>
      </c>
      <c r="V358" t="s">
        <v>6194</v>
      </c>
      <c r="W358" t="s">
        <v>6194</v>
      </c>
      <c r="X358" t="s">
        <v>6194</v>
      </c>
      <c r="Y358" t="s">
        <v>6194</v>
      </c>
      <c r="Z358" t="s">
        <v>6194</v>
      </c>
      <c r="AA358" t="s">
        <v>6194</v>
      </c>
      <c r="AB358" t="s">
        <v>6194</v>
      </c>
      <c r="AC358" t="s">
        <v>6194</v>
      </c>
      <c r="AD358" t="s">
        <v>6194</v>
      </c>
      <c r="AE358" t="s">
        <v>6194</v>
      </c>
      <c r="AF358" t="s">
        <v>6194</v>
      </c>
      <c r="AG358" t="s">
        <v>6194</v>
      </c>
      <c r="AH358" t="s">
        <v>6194</v>
      </c>
      <c r="AI358" t="s">
        <v>6194</v>
      </c>
      <c r="AJ358" t="s">
        <v>6194</v>
      </c>
      <c r="AK358" t="s">
        <v>6194</v>
      </c>
      <c r="AL358" t="s">
        <v>6194</v>
      </c>
      <c r="AM358" t="s">
        <v>6194</v>
      </c>
      <c r="AN358" t="s">
        <v>6194</v>
      </c>
      <c r="AO358" t="s">
        <v>6194</v>
      </c>
      <c r="AP358" t="s">
        <v>6194</v>
      </c>
      <c r="AQ358" t="s">
        <v>6194</v>
      </c>
      <c r="AR358" t="s">
        <v>6194</v>
      </c>
      <c r="AS358" t="s">
        <v>6194</v>
      </c>
      <c r="AT358" t="s">
        <v>6194</v>
      </c>
      <c r="AU358" t="s">
        <v>6194</v>
      </c>
      <c r="AV358" t="s">
        <v>6194</v>
      </c>
      <c r="AW358" t="s">
        <v>6194</v>
      </c>
      <c r="AX358" t="s">
        <v>6194</v>
      </c>
      <c r="AY358" t="s">
        <v>6194</v>
      </c>
      <c r="AZ358" t="s">
        <v>6194</v>
      </c>
      <c r="BA358" t="s">
        <v>6194</v>
      </c>
      <c r="BB358" t="s">
        <v>6194</v>
      </c>
    </row>
    <row r="359" spans="1:54">
      <c r="A359" t="s">
        <v>6193</v>
      </c>
      <c r="B359">
        <v>6500</v>
      </c>
      <c r="C359">
        <v>1978</v>
      </c>
      <c r="D359" t="s">
        <v>6194</v>
      </c>
      <c r="E359" t="s">
        <v>6194</v>
      </c>
      <c r="F359" t="s">
        <v>6194</v>
      </c>
      <c r="G359" t="s">
        <v>6194</v>
      </c>
      <c r="H359" t="str">
        <f t="shared" si="5"/>
        <v/>
      </c>
      <c r="I359" t="s">
        <v>6194</v>
      </c>
      <c r="J359" t="s">
        <v>6194</v>
      </c>
      <c r="K359" t="s">
        <v>6194</v>
      </c>
      <c r="L359" t="s">
        <v>6194</v>
      </c>
      <c r="M359" t="s">
        <v>6194</v>
      </c>
      <c r="N359" t="s">
        <v>6194</v>
      </c>
      <c r="O359" t="s">
        <v>6194</v>
      </c>
      <c r="P359" t="s">
        <v>6194</v>
      </c>
      <c r="Q359" t="s">
        <v>6194</v>
      </c>
      <c r="R359" t="s">
        <v>6194</v>
      </c>
      <c r="S359" t="s">
        <v>6194</v>
      </c>
      <c r="T359" t="s">
        <v>6194</v>
      </c>
      <c r="U359" t="s">
        <v>6194</v>
      </c>
      <c r="V359" t="s">
        <v>6194</v>
      </c>
      <c r="W359" t="s">
        <v>6194</v>
      </c>
      <c r="X359" t="s">
        <v>6194</v>
      </c>
      <c r="Y359" t="s">
        <v>6194</v>
      </c>
      <c r="Z359" t="s">
        <v>6194</v>
      </c>
      <c r="AA359" t="s">
        <v>6194</v>
      </c>
      <c r="AB359" t="s">
        <v>6194</v>
      </c>
      <c r="AC359" t="s">
        <v>6194</v>
      </c>
      <c r="AD359" t="s">
        <v>6194</v>
      </c>
      <c r="AE359" t="s">
        <v>6194</v>
      </c>
      <c r="AF359" t="s">
        <v>6194</v>
      </c>
      <c r="AG359" t="s">
        <v>6194</v>
      </c>
      <c r="AH359" t="s">
        <v>6194</v>
      </c>
      <c r="AI359" t="s">
        <v>6194</v>
      </c>
      <c r="AJ359" t="s">
        <v>6194</v>
      </c>
      <c r="AK359" t="s">
        <v>6194</v>
      </c>
      <c r="AL359" t="s">
        <v>6194</v>
      </c>
      <c r="AM359" t="s">
        <v>6194</v>
      </c>
      <c r="AN359" t="s">
        <v>6194</v>
      </c>
      <c r="AO359" t="s">
        <v>6194</v>
      </c>
      <c r="AP359" t="s">
        <v>6194</v>
      </c>
      <c r="AQ359" t="s">
        <v>6194</v>
      </c>
      <c r="AR359" t="s">
        <v>6194</v>
      </c>
      <c r="AS359" t="s">
        <v>6194</v>
      </c>
      <c r="AT359" t="s">
        <v>6194</v>
      </c>
      <c r="AU359" t="s">
        <v>6194</v>
      </c>
      <c r="AV359" t="s">
        <v>6194</v>
      </c>
      <c r="AW359" t="s">
        <v>6194</v>
      </c>
      <c r="AX359" t="s">
        <v>6194</v>
      </c>
      <c r="AY359" t="s">
        <v>6194</v>
      </c>
      <c r="AZ359" t="s">
        <v>6194</v>
      </c>
      <c r="BA359" t="s">
        <v>6194</v>
      </c>
      <c r="BB359" t="s">
        <v>6194</v>
      </c>
    </row>
    <row r="360" spans="1:54">
      <c r="A360" t="s">
        <v>6193</v>
      </c>
      <c r="B360">
        <v>6500</v>
      </c>
      <c r="C360">
        <v>1979</v>
      </c>
      <c r="D360" t="s">
        <v>6194</v>
      </c>
      <c r="E360" t="s">
        <v>6194</v>
      </c>
      <c r="F360" t="s">
        <v>6194</v>
      </c>
      <c r="G360" t="s">
        <v>6194</v>
      </c>
      <c r="H360" t="str">
        <f t="shared" si="5"/>
        <v/>
      </c>
      <c r="I360" t="s">
        <v>6194</v>
      </c>
      <c r="J360" t="s">
        <v>6194</v>
      </c>
      <c r="K360" t="s">
        <v>6194</v>
      </c>
      <c r="L360" t="s">
        <v>6194</v>
      </c>
      <c r="M360" t="s">
        <v>6194</v>
      </c>
      <c r="N360" t="s">
        <v>6194</v>
      </c>
      <c r="O360" t="s">
        <v>6194</v>
      </c>
      <c r="P360" t="s">
        <v>6194</v>
      </c>
      <c r="Q360" t="s">
        <v>6194</v>
      </c>
      <c r="R360" t="s">
        <v>6194</v>
      </c>
      <c r="S360" t="s">
        <v>6194</v>
      </c>
      <c r="T360" t="s">
        <v>6194</v>
      </c>
      <c r="U360" t="s">
        <v>6194</v>
      </c>
      <c r="V360" t="s">
        <v>6194</v>
      </c>
      <c r="W360" t="s">
        <v>6194</v>
      </c>
      <c r="X360" t="s">
        <v>6194</v>
      </c>
      <c r="Y360" t="s">
        <v>6194</v>
      </c>
      <c r="Z360" t="s">
        <v>6194</v>
      </c>
      <c r="AA360" t="s">
        <v>6194</v>
      </c>
      <c r="AB360" t="s">
        <v>6194</v>
      </c>
      <c r="AC360" t="s">
        <v>6194</v>
      </c>
      <c r="AD360" t="s">
        <v>6194</v>
      </c>
      <c r="AE360" t="s">
        <v>6194</v>
      </c>
      <c r="AF360" t="s">
        <v>6194</v>
      </c>
      <c r="AG360" t="s">
        <v>6194</v>
      </c>
      <c r="AH360" t="s">
        <v>6194</v>
      </c>
      <c r="AI360" t="s">
        <v>6194</v>
      </c>
      <c r="AJ360" t="s">
        <v>6194</v>
      </c>
      <c r="AK360" t="s">
        <v>6194</v>
      </c>
      <c r="AL360" t="s">
        <v>6194</v>
      </c>
      <c r="AM360" t="s">
        <v>6194</v>
      </c>
      <c r="AN360" t="s">
        <v>6194</v>
      </c>
      <c r="AO360" t="s">
        <v>6194</v>
      </c>
      <c r="AP360" t="s">
        <v>6194</v>
      </c>
      <c r="AQ360" t="s">
        <v>6194</v>
      </c>
      <c r="AR360" t="s">
        <v>6194</v>
      </c>
      <c r="AS360" t="s">
        <v>6194</v>
      </c>
      <c r="AT360" t="s">
        <v>6194</v>
      </c>
      <c r="AU360" t="s">
        <v>6194</v>
      </c>
      <c r="AV360" t="s">
        <v>6194</v>
      </c>
      <c r="AW360" t="s">
        <v>6194</v>
      </c>
      <c r="AX360" t="s">
        <v>6194</v>
      </c>
      <c r="AY360" t="s">
        <v>6194</v>
      </c>
      <c r="AZ360" t="s">
        <v>6194</v>
      </c>
      <c r="BA360" t="s">
        <v>6194</v>
      </c>
      <c r="BB360" t="s">
        <v>6194</v>
      </c>
    </row>
    <row r="361" spans="1:54">
      <c r="A361" t="s">
        <v>6193</v>
      </c>
      <c r="B361">
        <v>6500</v>
      </c>
      <c r="C361">
        <v>1980</v>
      </c>
      <c r="D361" t="s">
        <v>6194</v>
      </c>
      <c r="E361" t="s">
        <v>6194</v>
      </c>
      <c r="F361" t="s">
        <v>6194</v>
      </c>
      <c r="G361" t="s">
        <v>6194</v>
      </c>
      <c r="H361" t="str">
        <f t="shared" si="5"/>
        <v/>
      </c>
      <c r="I361" t="s">
        <v>6194</v>
      </c>
      <c r="J361" t="s">
        <v>6194</v>
      </c>
      <c r="K361" t="s">
        <v>6194</v>
      </c>
      <c r="L361" t="s">
        <v>6194</v>
      </c>
      <c r="M361" t="s">
        <v>6194</v>
      </c>
      <c r="N361" t="s">
        <v>6194</v>
      </c>
      <c r="O361" t="s">
        <v>6194</v>
      </c>
      <c r="P361" t="s">
        <v>6194</v>
      </c>
      <c r="Q361" t="s">
        <v>6194</v>
      </c>
      <c r="R361" t="s">
        <v>6194</v>
      </c>
      <c r="S361" t="s">
        <v>6194</v>
      </c>
      <c r="T361" t="s">
        <v>6194</v>
      </c>
      <c r="U361" t="s">
        <v>6194</v>
      </c>
      <c r="V361" t="s">
        <v>6194</v>
      </c>
      <c r="W361" t="s">
        <v>6194</v>
      </c>
      <c r="X361" t="s">
        <v>6194</v>
      </c>
      <c r="Y361" t="s">
        <v>6194</v>
      </c>
      <c r="Z361" t="s">
        <v>6194</v>
      </c>
      <c r="AA361" t="s">
        <v>6194</v>
      </c>
      <c r="AB361" t="s">
        <v>6194</v>
      </c>
      <c r="AC361" t="s">
        <v>6194</v>
      </c>
      <c r="AD361" t="s">
        <v>6194</v>
      </c>
      <c r="AE361" t="s">
        <v>6194</v>
      </c>
      <c r="AF361" t="s">
        <v>6194</v>
      </c>
      <c r="AG361" t="s">
        <v>6194</v>
      </c>
      <c r="AH361" t="s">
        <v>6194</v>
      </c>
      <c r="AI361" t="s">
        <v>6194</v>
      </c>
      <c r="AJ361" t="s">
        <v>6194</v>
      </c>
      <c r="AK361" t="s">
        <v>6194</v>
      </c>
      <c r="AL361" t="s">
        <v>6194</v>
      </c>
      <c r="AM361" t="s">
        <v>6194</v>
      </c>
      <c r="AN361" t="s">
        <v>6194</v>
      </c>
      <c r="AO361" t="s">
        <v>6194</v>
      </c>
      <c r="AP361" t="s">
        <v>6194</v>
      </c>
      <c r="AQ361" t="s">
        <v>6194</v>
      </c>
      <c r="AR361" t="s">
        <v>6194</v>
      </c>
      <c r="AS361" t="s">
        <v>6194</v>
      </c>
      <c r="AT361" t="s">
        <v>6194</v>
      </c>
      <c r="AU361" t="s">
        <v>6194</v>
      </c>
      <c r="AV361" t="s">
        <v>6194</v>
      </c>
      <c r="AW361" t="s">
        <v>6194</v>
      </c>
      <c r="AX361" t="s">
        <v>6194</v>
      </c>
      <c r="AY361" t="s">
        <v>6194</v>
      </c>
      <c r="AZ361" t="s">
        <v>6194</v>
      </c>
      <c r="BA361" t="s">
        <v>6194</v>
      </c>
      <c r="BB361" t="s">
        <v>6194</v>
      </c>
    </row>
    <row r="362" spans="1:54">
      <c r="A362" t="s">
        <v>6193</v>
      </c>
      <c r="B362">
        <v>6500</v>
      </c>
      <c r="C362">
        <v>1981</v>
      </c>
      <c r="D362" t="s">
        <v>6194</v>
      </c>
      <c r="E362" t="s">
        <v>6194</v>
      </c>
      <c r="F362" t="s">
        <v>6194</v>
      </c>
      <c r="G362" t="s">
        <v>6194</v>
      </c>
      <c r="H362" t="str">
        <f t="shared" si="5"/>
        <v/>
      </c>
      <c r="I362" t="s">
        <v>6194</v>
      </c>
      <c r="J362" t="s">
        <v>6194</v>
      </c>
      <c r="K362" t="s">
        <v>6194</v>
      </c>
      <c r="L362" t="s">
        <v>6194</v>
      </c>
      <c r="M362" t="s">
        <v>6194</v>
      </c>
      <c r="N362" t="s">
        <v>6194</v>
      </c>
      <c r="O362" t="s">
        <v>6194</v>
      </c>
      <c r="P362" t="s">
        <v>6194</v>
      </c>
      <c r="Q362" t="s">
        <v>6194</v>
      </c>
      <c r="R362" t="s">
        <v>6194</v>
      </c>
      <c r="S362" t="s">
        <v>6194</v>
      </c>
      <c r="T362" t="s">
        <v>6194</v>
      </c>
      <c r="U362" t="s">
        <v>6194</v>
      </c>
      <c r="V362" t="s">
        <v>6194</v>
      </c>
      <c r="W362" t="s">
        <v>6194</v>
      </c>
      <c r="X362" t="s">
        <v>6194</v>
      </c>
      <c r="Y362" t="s">
        <v>6194</v>
      </c>
      <c r="Z362" t="s">
        <v>6194</v>
      </c>
      <c r="AA362" t="s">
        <v>6194</v>
      </c>
      <c r="AB362" t="s">
        <v>6194</v>
      </c>
      <c r="AC362" t="s">
        <v>6194</v>
      </c>
      <c r="AD362" t="s">
        <v>6194</v>
      </c>
      <c r="AE362" t="s">
        <v>6194</v>
      </c>
      <c r="AF362" t="s">
        <v>6194</v>
      </c>
      <c r="AG362" t="s">
        <v>6194</v>
      </c>
      <c r="AH362" t="s">
        <v>6194</v>
      </c>
      <c r="AI362" t="s">
        <v>6194</v>
      </c>
      <c r="AJ362" t="s">
        <v>6194</v>
      </c>
      <c r="AK362" t="s">
        <v>6194</v>
      </c>
      <c r="AL362" t="s">
        <v>6194</v>
      </c>
      <c r="AM362" t="s">
        <v>6194</v>
      </c>
      <c r="AN362" t="s">
        <v>6194</v>
      </c>
      <c r="AO362" t="s">
        <v>6194</v>
      </c>
      <c r="AP362" t="s">
        <v>6194</v>
      </c>
      <c r="AQ362" t="s">
        <v>6194</v>
      </c>
      <c r="AR362" t="s">
        <v>6194</v>
      </c>
      <c r="AS362" t="s">
        <v>6194</v>
      </c>
      <c r="AT362" t="s">
        <v>6194</v>
      </c>
      <c r="AU362" t="s">
        <v>6194</v>
      </c>
      <c r="AV362" t="s">
        <v>6194</v>
      </c>
      <c r="AW362" t="s">
        <v>6194</v>
      </c>
      <c r="AX362" t="s">
        <v>6194</v>
      </c>
      <c r="AY362" t="s">
        <v>6194</v>
      </c>
      <c r="AZ362" t="s">
        <v>6194</v>
      </c>
      <c r="BA362" t="s">
        <v>6194</v>
      </c>
      <c r="BB362" t="s">
        <v>6194</v>
      </c>
    </row>
    <row r="363" spans="1:54">
      <c r="A363" t="s">
        <v>6193</v>
      </c>
      <c r="B363">
        <v>6500</v>
      </c>
      <c r="C363">
        <v>1982</v>
      </c>
      <c r="D363" t="s">
        <v>6194</v>
      </c>
      <c r="E363" t="s">
        <v>6194</v>
      </c>
      <c r="F363" t="s">
        <v>6194</v>
      </c>
      <c r="G363" t="s">
        <v>6194</v>
      </c>
      <c r="H363" t="str">
        <f t="shared" si="5"/>
        <v/>
      </c>
      <c r="I363" t="s">
        <v>6194</v>
      </c>
      <c r="J363" t="s">
        <v>6194</v>
      </c>
      <c r="K363" t="s">
        <v>6194</v>
      </c>
      <c r="L363" t="s">
        <v>6194</v>
      </c>
      <c r="M363" t="s">
        <v>6194</v>
      </c>
      <c r="N363" t="s">
        <v>6194</v>
      </c>
      <c r="O363" t="s">
        <v>6194</v>
      </c>
      <c r="P363" t="s">
        <v>6194</v>
      </c>
      <c r="Q363" t="s">
        <v>6194</v>
      </c>
      <c r="R363" t="s">
        <v>6194</v>
      </c>
      <c r="S363" t="s">
        <v>6194</v>
      </c>
      <c r="T363" t="s">
        <v>6194</v>
      </c>
      <c r="U363" t="s">
        <v>6194</v>
      </c>
      <c r="V363" t="s">
        <v>6194</v>
      </c>
      <c r="W363" t="s">
        <v>6194</v>
      </c>
      <c r="X363" t="s">
        <v>6194</v>
      </c>
      <c r="Y363" t="s">
        <v>6194</v>
      </c>
      <c r="Z363" t="s">
        <v>6194</v>
      </c>
      <c r="AA363" t="s">
        <v>6194</v>
      </c>
      <c r="AB363" t="s">
        <v>6194</v>
      </c>
      <c r="AC363" t="s">
        <v>6194</v>
      </c>
      <c r="AD363" t="s">
        <v>6194</v>
      </c>
      <c r="AE363" t="s">
        <v>6194</v>
      </c>
      <c r="AF363" t="s">
        <v>6194</v>
      </c>
      <c r="AG363" t="s">
        <v>6194</v>
      </c>
      <c r="AH363" t="s">
        <v>6194</v>
      </c>
      <c r="AI363" t="s">
        <v>6194</v>
      </c>
      <c r="AJ363" t="s">
        <v>6194</v>
      </c>
      <c r="AK363" t="s">
        <v>6194</v>
      </c>
      <c r="AL363" t="s">
        <v>6194</v>
      </c>
      <c r="AM363" t="s">
        <v>6194</v>
      </c>
      <c r="AN363" t="s">
        <v>6194</v>
      </c>
      <c r="AO363" t="s">
        <v>6194</v>
      </c>
      <c r="AP363" t="s">
        <v>6194</v>
      </c>
      <c r="AQ363" t="s">
        <v>6194</v>
      </c>
      <c r="AR363" t="s">
        <v>6194</v>
      </c>
      <c r="AS363" t="s">
        <v>6194</v>
      </c>
      <c r="AT363" t="s">
        <v>6194</v>
      </c>
      <c r="AU363" t="s">
        <v>6194</v>
      </c>
      <c r="AV363" t="s">
        <v>6194</v>
      </c>
      <c r="AW363" t="s">
        <v>6194</v>
      </c>
      <c r="AX363" t="s">
        <v>6194</v>
      </c>
      <c r="AY363" t="s">
        <v>6194</v>
      </c>
      <c r="AZ363" t="s">
        <v>6194</v>
      </c>
      <c r="BA363" t="s">
        <v>6194</v>
      </c>
      <c r="BB363" t="s">
        <v>6194</v>
      </c>
    </row>
    <row r="364" spans="1:54">
      <c r="A364" t="s">
        <v>6193</v>
      </c>
      <c r="B364">
        <v>6500</v>
      </c>
      <c r="C364">
        <v>1983</v>
      </c>
      <c r="D364" t="s">
        <v>6194</v>
      </c>
      <c r="E364" t="s">
        <v>6194</v>
      </c>
      <c r="F364" t="s">
        <v>6194</v>
      </c>
      <c r="G364" t="s">
        <v>6194</v>
      </c>
      <c r="H364" t="str">
        <f t="shared" si="5"/>
        <v/>
      </c>
      <c r="I364" t="s">
        <v>6194</v>
      </c>
      <c r="J364" t="s">
        <v>6194</v>
      </c>
      <c r="K364" t="s">
        <v>6194</v>
      </c>
      <c r="L364" t="s">
        <v>6194</v>
      </c>
      <c r="M364" t="s">
        <v>6194</v>
      </c>
      <c r="N364" t="s">
        <v>6194</v>
      </c>
      <c r="O364" t="s">
        <v>6194</v>
      </c>
      <c r="P364" t="s">
        <v>6194</v>
      </c>
      <c r="Q364" t="s">
        <v>6194</v>
      </c>
      <c r="R364" t="s">
        <v>6194</v>
      </c>
      <c r="S364" t="s">
        <v>6194</v>
      </c>
      <c r="T364" t="s">
        <v>6194</v>
      </c>
      <c r="U364" t="s">
        <v>6194</v>
      </c>
      <c r="V364" t="s">
        <v>6194</v>
      </c>
      <c r="W364" t="s">
        <v>6194</v>
      </c>
      <c r="X364" t="s">
        <v>6194</v>
      </c>
      <c r="Y364" t="s">
        <v>6194</v>
      </c>
      <c r="Z364" t="s">
        <v>6194</v>
      </c>
      <c r="AA364" t="s">
        <v>6194</v>
      </c>
      <c r="AB364" t="s">
        <v>6194</v>
      </c>
      <c r="AC364" t="s">
        <v>6194</v>
      </c>
      <c r="AD364" t="s">
        <v>6194</v>
      </c>
      <c r="AE364" t="s">
        <v>6194</v>
      </c>
      <c r="AF364" t="s">
        <v>6194</v>
      </c>
      <c r="AG364" t="s">
        <v>6194</v>
      </c>
      <c r="AH364" t="s">
        <v>6194</v>
      </c>
      <c r="AI364" t="s">
        <v>6194</v>
      </c>
      <c r="AJ364" t="s">
        <v>6194</v>
      </c>
      <c r="AK364" t="s">
        <v>6194</v>
      </c>
      <c r="AL364" t="s">
        <v>6194</v>
      </c>
      <c r="AM364" t="s">
        <v>6194</v>
      </c>
      <c r="AN364" t="s">
        <v>6194</v>
      </c>
      <c r="AO364" t="s">
        <v>6194</v>
      </c>
      <c r="AP364" t="s">
        <v>6194</v>
      </c>
      <c r="AQ364" t="s">
        <v>6194</v>
      </c>
      <c r="AR364" t="s">
        <v>6194</v>
      </c>
      <c r="AS364" t="s">
        <v>6194</v>
      </c>
      <c r="AT364" t="s">
        <v>6194</v>
      </c>
      <c r="AU364" t="s">
        <v>6194</v>
      </c>
      <c r="AV364" t="s">
        <v>6194</v>
      </c>
      <c r="AW364" t="s">
        <v>6194</v>
      </c>
      <c r="AX364" t="s">
        <v>6194</v>
      </c>
      <c r="AY364" t="s">
        <v>6194</v>
      </c>
      <c r="AZ364" t="s">
        <v>6194</v>
      </c>
      <c r="BA364" t="s">
        <v>6194</v>
      </c>
      <c r="BB364" t="s">
        <v>6194</v>
      </c>
    </row>
    <row r="365" spans="1:54">
      <c r="A365" t="s">
        <v>6193</v>
      </c>
      <c r="B365">
        <v>6500</v>
      </c>
      <c r="C365">
        <v>1984</v>
      </c>
      <c r="D365" t="s">
        <v>6194</v>
      </c>
      <c r="E365" t="s">
        <v>6194</v>
      </c>
      <c r="F365" t="s">
        <v>6194</v>
      </c>
      <c r="G365" t="s">
        <v>6194</v>
      </c>
      <c r="H365" t="str">
        <f t="shared" si="5"/>
        <v/>
      </c>
      <c r="I365" t="s">
        <v>6194</v>
      </c>
      <c r="J365" t="s">
        <v>6194</v>
      </c>
      <c r="K365" t="s">
        <v>6194</v>
      </c>
      <c r="L365" t="s">
        <v>6194</v>
      </c>
      <c r="M365" t="s">
        <v>6194</v>
      </c>
      <c r="N365" t="s">
        <v>6194</v>
      </c>
      <c r="O365" t="s">
        <v>6194</v>
      </c>
      <c r="P365" t="s">
        <v>6194</v>
      </c>
      <c r="Q365" t="s">
        <v>6194</v>
      </c>
      <c r="R365" t="s">
        <v>6194</v>
      </c>
      <c r="S365" t="s">
        <v>6194</v>
      </c>
      <c r="T365" t="s">
        <v>6194</v>
      </c>
      <c r="U365" t="s">
        <v>6194</v>
      </c>
      <c r="V365" t="s">
        <v>6194</v>
      </c>
      <c r="W365" t="s">
        <v>6194</v>
      </c>
      <c r="X365" t="s">
        <v>6194</v>
      </c>
      <c r="Y365" t="s">
        <v>6194</v>
      </c>
      <c r="Z365" t="s">
        <v>6194</v>
      </c>
      <c r="AA365" t="s">
        <v>6194</v>
      </c>
      <c r="AB365" t="s">
        <v>6194</v>
      </c>
      <c r="AC365" t="s">
        <v>6194</v>
      </c>
      <c r="AD365" t="s">
        <v>6194</v>
      </c>
      <c r="AE365" t="s">
        <v>6194</v>
      </c>
      <c r="AF365" t="s">
        <v>6194</v>
      </c>
      <c r="AG365" t="s">
        <v>6194</v>
      </c>
      <c r="AH365" t="s">
        <v>6194</v>
      </c>
      <c r="AI365" t="s">
        <v>6194</v>
      </c>
      <c r="AJ365" t="s">
        <v>6194</v>
      </c>
      <c r="AK365" t="s">
        <v>6194</v>
      </c>
      <c r="AL365" t="s">
        <v>6194</v>
      </c>
      <c r="AM365" t="s">
        <v>6194</v>
      </c>
      <c r="AN365" t="s">
        <v>6194</v>
      </c>
      <c r="AO365" t="s">
        <v>6194</v>
      </c>
      <c r="AP365" t="s">
        <v>6194</v>
      </c>
      <c r="AQ365" t="s">
        <v>6194</v>
      </c>
      <c r="AR365" t="s">
        <v>6194</v>
      </c>
      <c r="AS365" t="s">
        <v>6194</v>
      </c>
      <c r="AT365" t="s">
        <v>6194</v>
      </c>
      <c r="AU365" t="s">
        <v>6194</v>
      </c>
      <c r="AV365" t="s">
        <v>6194</v>
      </c>
      <c r="AW365" t="s">
        <v>6194</v>
      </c>
      <c r="AX365" t="s">
        <v>6194</v>
      </c>
      <c r="AY365" t="s">
        <v>6194</v>
      </c>
      <c r="AZ365" t="s">
        <v>6194</v>
      </c>
      <c r="BA365" t="s">
        <v>6194</v>
      </c>
      <c r="BB365" t="s">
        <v>6194</v>
      </c>
    </row>
    <row r="366" spans="1:54">
      <c r="A366" t="s">
        <v>6193</v>
      </c>
      <c r="B366">
        <v>6500</v>
      </c>
      <c r="C366">
        <v>1985</v>
      </c>
      <c r="D366" t="s">
        <v>6194</v>
      </c>
      <c r="E366" t="s">
        <v>6194</v>
      </c>
      <c r="F366" t="s">
        <v>6194</v>
      </c>
      <c r="G366" t="s">
        <v>6194</v>
      </c>
      <c r="H366" t="str">
        <f t="shared" si="5"/>
        <v/>
      </c>
      <c r="I366" t="s">
        <v>6194</v>
      </c>
      <c r="J366" t="s">
        <v>6194</v>
      </c>
      <c r="K366" t="s">
        <v>6194</v>
      </c>
      <c r="L366" t="s">
        <v>6194</v>
      </c>
      <c r="M366" t="s">
        <v>6194</v>
      </c>
      <c r="N366" t="s">
        <v>6194</v>
      </c>
      <c r="O366" t="s">
        <v>6194</v>
      </c>
      <c r="P366" t="s">
        <v>6194</v>
      </c>
      <c r="Q366" t="s">
        <v>6194</v>
      </c>
      <c r="R366" t="s">
        <v>6194</v>
      </c>
      <c r="S366" t="s">
        <v>6194</v>
      </c>
      <c r="T366" t="s">
        <v>6194</v>
      </c>
      <c r="U366" t="s">
        <v>6194</v>
      </c>
      <c r="V366" t="s">
        <v>6194</v>
      </c>
      <c r="W366" t="s">
        <v>6194</v>
      </c>
      <c r="X366" t="s">
        <v>6194</v>
      </c>
      <c r="Y366" t="s">
        <v>6194</v>
      </c>
      <c r="Z366" t="s">
        <v>6194</v>
      </c>
      <c r="AA366" t="s">
        <v>6194</v>
      </c>
      <c r="AB366" t="s">
        <v>6194</v>
      </c>
      <c r="AC366" t="s">
        <v>6194</v>
      </c>
      <c r="AD366" t="s">
        <v>6194</v>
      </c>
      <c r="AE366" t="s">
        <v>6194</v>
      </c>
      <c r="AF366" t="s">
        <v>6194</v>
      </c>
      <c r="AG366" t="s">
        <v>6194</v>
      </c>
      <c r="AH366" t="s">
        <v>6194</v>
      </c>
      <c r="AI366" t="s">
        <v>6194</v>
      </c>
      <c r="AJ366" t="s">
        <v>6194</v>
      </c>
      <c r="AK366" t="s">
        <v>6194</v>
      </c>
      <c r="AL366" t="s">
        <v>6194</v>
      </c>
      <c r="AM366" t="s">
        <v>6194</v>
      </c>
      <c r="AN366" t="s">
        <v>6194</v>
      </c>
      <c r="AO366" t="s">
        <v>6194</v>
      </c>
      <c r="AP366" t="s">
        <v>6194</v>
      </c>
      <c r="AQ366" t="s">
        <v>6194</v>
      </c>
      <c r="AR366" t="s">
        <v>6194</v>
      </c>
      <c r="AS366" t="s">
        <v>6194</v>
      </c>
      <c r="AT366" t="s">
        <v>6194</v>
      </c>
      <c r="AU366" t="s">
        <v>6194</v>
      </c>
      <c r="AV366" t="s">
        <v>6194</v>
      </c>
      <c r="AW366" t="s">
        <v>6194</v>
      </c>
      <c r="AX366" t="s">
        <v>6194</v>
      </c>
      <c r="AY366" t="s">
        <v>6194</v>
      </c>
      <c r="AZ366" t="s">
        <v>6194</v>
      </c>
      <c r="BA366" t="s">
        <v>6194</v>
      </c>
      <c r="BB366" t="s">
        <v>6194</v>
      </c>
    </row>
    <row r="367" spans="1:54">
      <c r="A367" t="s">
        <v>6193</v>
      </c>
      <c r="B367">
        <v>6500</v>
      </c>
      <c r="C367">
        <v>1986</v>
      </c>
      <c r="D367" t="s">
        <v>6194</v>
      </c>
      <c r="E367" t="s">
        <v>6194</v>
      </c>
      <c r="F367" t="s">
        <v>6194</v>
      </c>
      <c r="G367" t="s">
        <v>6194</v>
      </c>
      <c r="H367" t="str">
        <f t="shared" si="5"/>
        <v/>
      </c>
      <c r="I367" t="s">
        <v>6194</v>
      </c>
      <c r="J367" t="s">
        <v>6194</v>
      </c>
      <c r="K367" t="s">
        <v>6194</v>
      </c>
      <c r="L367" t="s">
        <v>6194</v>
      </c>
      <c r="M367" t="s">
        <v>6194</v>
      </c>
      <c r="N367" t="s">
        <v>6194</v>
      </c>
      <c r="O367" t="s">
        <v>6194</v>
      </c>
      <c r="P367" t="s">
        <v>6194</v>
      </c>
      <c r="Q367" t="s">
        <v>6194</v>
      </c>
      <c r="R367" t="s">
        <v>6194</v>
      </c>
      <c r="S367" t="s">
        <v>6194</v>
      </c>
      <c r="T367" t="s">
        <v>6194</v>
      </c>
      <c r="U367" t="s">
        <v>6194</v>
      </c>
      <c r="V367" t="s">
        <v>6194</v>
      </c>
      <c r="W367" t="s">
        <v>6194</v>
      </c>
      <c r="X367" t="s">
        <v>6194</v>
      </c>
      <c r="Y367" t="s">
        <v>6194</v>
      </c>
      <c r="Z367" t="s">
        <v>6194</v>
      </c>
      <c r="AA367" t="s">
        <v>6194</v>
      </c>
      <c r="AB367" t="s">
        <v>6194</v>
      </c>
      <c r="AC367" t="s">
        <v>6194</v>
      </c>
      <c r="AD367" t="s">
        <v>6194</v>
      </c>
      <c r="AE367" t="s">
        <v>6194</v>
      </c>
      <c r="AF367" t="s">
        <v>6194</v>
      </c>
      <c r="AG367" t="s">
        <v>6194</v>
      </c>
      <c r="AH367" t="s">
        <v>6194</v>
      </c>
      <c r="AI367" t="s">
        <v>6194</v>
      </c>
      <c r="AJ367" t="s">
        <v>6194</v>
      </c>
      <c r="AK367" t="s">
        <v>6194</v>
      </c>
      <c r="AL367" t="s">
        <v>6194</v>
      </c>
      <c r="AM367" t="s">
        <v>6194</v>
      </c>
      <c r="AN367" t="s">
        <v>6194</v>
      </c>
      <c r="AO367" t="s">
        <v>6194</v>
      </c>
      <c r="AP367" t="s">
        <v>6194</v>
      </c>
      <c r="AQ367" t="s">
        <v>6194</v>
      </c>
      <c r="AR367" t="s">
        <v>6194</v>
      </c>
      <c r="AS367" t="s">
        <v>6194</v>
      </c>
      <c r="AT367" t="s">
        <v>6194</v>
      </c>
      <c r="AU367" t="s">
        <v>6194</v>
      </c>
      <c r="AV367" t="s">
        <v>6194</v>
      </c>
      <c r="AW367" t="s">
        <v>6194</v>
      </c>
      <c r="AX367" t="s">
        <v>6194</v>
      </c>
      <c r="AY367" t="s">
        <v>6194</v>
      </c>
      <c r="AZ367" t="s">
        <v>6194</v>
      </c>
      <c r="BA367" t="s">
        <v>6194</v>
      </c>
      <c r="BB367" t="s">
        <v>6194</v>
      </c>
    </row>
    <row r="368" spans="1:54">
      <c r="A368" t="s">
        <v>6193</v>
      </c>
      <c r="B368">
        <v>6500</v>
      </c>
      <c r="C368">
        <v>1987</v>
      </c>
      <c r="D368" t="s">
        <v>6194</v>
      </c>
      <c r="E368" t="s">
        <v>6194</v>
      </c>
      <c r="F368" t="s">
        <v>6194</v>
      </c>
      <c r="G368" t="s">
        <v>6194</v>
      </c>
      <c r="H368" t="str">
        <f t="shared" si="5"/>
        <v/>
      </c>
      <c r="I368" t="s">
        <v>6194</v>
      </c>
      <c r="J368" t="s">
        <v>6194</v>
      </c>
      <c r="K368" t="s">
        <v>6194</v>
      </c>
      <c r="L368" t="s">
        <v>6194</v>
      </c>
      <c r="M368" t="s">
        <v>6194</v>
      </c>
      <c r="N368" t="s">
        <v>6194</v>
      </c>
      <c r="O368" t="s">
        <v>6194</v>
      </c>
      <c r="P368" t="s">
        <v>6194</v>
      </c>
      <c r="Q368" t="s">
        <v>6194</v>
      </c>
      <c r="R368" t="s">
        <v>6194</v>
      </c>
      <c r="S368" t="s">
        <v>6194</v>
      </c>
      <c r="T368" t="s">
        <v>6194</v>
      </c>
      <c r="U368" t="s">
        <v>6194</v>
      </c>
      <c r="V368" t="s">
        <v>6194</v>
      </c>
      <c r="W368" t="s">
        <v>6194</v>
      </c>
      <c r="X368" t="s">
        <v>6194</v>
      </c>
      <c r="Y368" t="s">
        <v>6194</v>
      </c>
      <c r="Z368" t="s">
        <v>6194</v>
      </c>
      <c r="AA368" t="s">
        <v>6194</v>
      </c>
      <c r="AB368" t="s">
        <v>6194</v>
      </c>
      <c r="AC368" t="s">
        <v>6194</v>
      </c>
      <c r="AD368" t="s">
        <v>6194</v>
      </c>
      <c r="AE368" t="s">
        <v>6194</v>
      </c>
      <c r="AF368" t="s">
        <v>6194</v>
      </c>
      <c r="AG368" t="s">
        <v>6194</v>
      </c>
      <c r="AH368" t="s">
        <v>6194</v>
      </c>
      <c r="AI368" t="s">
        <v>6194</v>
      </c>
      <c r="AJ368" t="s">
        <v>6194</v>
      </c>
      <c r="AK368" t="s">
        <v>6194</v>
      </c>
      <c r="AL368" t="s">
        <v>6194</v>
      </c>
      <c r="AM368" t="s">
        <v>6194</v>
      </c>
      <c r="AN368" t="s">
        <v>6194</v>
      </c>
      <c r="AO368" t="s">
        <v>6194</v>
      </c>
      <c r="AP368" t="s">
        <v>6194</v>
      </c>
      <c r="AQ368" t="s">
        <v>6194</v>
      </c>
      <c r="AR368" t="s">
        <v>6194</v>
      </c>
      <c r="AS368" t="s">
        <v>6194</v>
      </c>
      <c r="AT368" t="s">
        <v>6194</v>
      </c>
      <c r="AU368" t="s">
        <v>6194</v>
      </c>
      <c r="AV368" t="s">
        <v>6194</v>
      </c>
      <c r="AW368" t="s">
        <v>6194</v>
      </c>
      <c r="AX368" t="s">
        <v>6194</v>
      </c>
      <c r="AY368" t="s">
        <v>6194</v>
      </c>
      <c r="AZ368" t="s">
        <v>6194</v>
      </c>
      <c r="BA368" t="s">
        <v>6194</v>
      </c>
      <c r="BB368" t="s">
        <v>6194</v>
      </c>
    </row>
    <row r="369" spans="1:54">
      <c r="A369" t="s">
        <v>6193</v>
      </c>
      <c r="B369">
        <v>6500</v>
      </c>
      <c r="C369">
        <v>1988</v>
      </c>
      <c r="D369" t="s">
        <v>6194</v>
      </c>
      <c r="E369" t="s">
        <v>6194</v>
      </c>
      <c r="F369" t="s">
        <v>6194</v>
      </c>
      <c r="G369" t="s">
        <v>6194</v>
      </c>
      <c r="H369" t="str">
        <f t="shared" si="5"/>
        <v/>
      </c>
      <c r="I369" t="s">
        <v>6194</v>
      </c>
      <c r="J369" t="s">
        <v>6194</v>
      </c>
      <c r="K369" t="s">
        <v>6194</v>
      </c>
      <c r="L369" t="s">
        <v>6194</v>
      </c>
      <c r="M369" t="s">
        <v>6194</v>
      </c>
      <c r="N369" t="s">
        <v>6194</v>
      </c>
      <c r="O369" t="s">
        <v>6194</v>
      </c>
      <c r="P369" t="s">
        <v>6194</v>
      </c>
      <c r="Q369" t="s">
        <v>6194</v>
      </c>
      <c r="R369" t="s">
        <v>6194</v>
      </c>
      <c r="S369" t="s">
        <v>6194</v>
      </c>
      <c r="T369" t="s">
        <v>6194</v>
      </c>
      <c r="U369" t="s">
        <v>6194</v>
      </c>
      <c r="V369" t="s">
        <v>6194</v>
      </c>
      <c r="W369" t="s">
        <v>6194</v>
      </c>
      <c r="X369" t="s">
        <v>6194</v>
      </c>
      <c r="Y369" t="s">
        <v>6194</v>
      </c>
      <c r="Z369" t="s">
        <v>6194</v>
      </c>
      <c r="AA369" t="s">
        <v>6194</v>
      </c>
      <c r="AB369" t="s">
        <v>6194</v>
      </c>
      <c r="AC369" t="s">
        <v>6194</v>
      </c>
      <c r="AD369" t="s">
        <v>6194</v>
      </c>
      <c r="AE369" t="s">
        <v>6194</v>
      </c>
      <c r="AF369" t="s">
        <v>6194</v>
      </c>
      <c r="AG369" t="s">
        <v>6194</v>
      </c>
      <c r="AH369" t="s">
        <v>6194</v>
      </c>
      <c r="AI369" t="s">
        <v>6194</v>
      </c>
      <c r="AJ369" t="s">
        <v>6194</v>
      </c>
      <c r="AK369" t="s">
        <v>6194</v>
      </c>
      <c r="AL369" t="s">
        <v>6194</v>
      </c>
      <c r="AM369" t="s">
        <v>6194</v>
      </c>
      <c r="AN369" t="s">
        <v>6194</v>
      </c>
      <c r="AO369" t="s">
        <v>6194</v>
      </c>
      <c r="AP369" t="s">
        <v>6194</v>
      </c>
      <c r="AQ369" t="s">
        <v>6194</v>
      </c>
      <c r="AR369" t="s">
        <v>6194</v>
      </c>
      <c r="AS369" t="s">
        <v>6194</v>
      </c>
      <c r="AT369" t="s">
        <v>6194</v>
      </c>
      <c r="AU369" t="s">
        <v>6194</v>
      </c>
      <c r="AV369" t="s">
        <v>6194</v>
      </c>
      <c r="AW369" t="s">
        <v>6194</v>
      </c>
      <c r="AX369" t="s">
        <v>6194</v>
      </c>
      <c r="AY369" t="s">
        <v>6194</v>
      </c>
      <c r="AZ369" t="s">
        <v>6194</v>
      </c>
      <c r="BA369" t="s">
        <v>6194</v>
      </c>
      <c r="BB369" t="s">
        <v>6194</v>
      </c>
    </row>
    <row r="370" spans="1:54">
      <c r="A370" t="s">
        <v>6193</v>
      </c>
      <c r="B370">
        <v>6500</v>
      </c>
      <c r="C370">
        <v>1989</v>
      </c>
      <c r="D370" t="s">
        <v>6194</v>
      </c>
      <c r="E370" t="s">
        <v>6194</v>
      </c>
      <c r="F370" t="s">
        <v>6194</v>
      </c>
      <c r="G370" t="s">
        <v>6194</v>
      </c>
      <c r="H370" t="str">
        <f t="shared" si="5"/>
        <v/>
      </c>
      <c r="I370" t="s">
        <v>6194</v>
      </c>
      <c r="J370" t="s">
        <v>6194</v>
      </c>
      <c r="K370" t="s">
        <v>6194</v>
      </c>
      <c r="L370" t="s">
        <v>6194</v>
      </c>
      <c r="M370" t="s">
        <v>6194</v>
      </c>
      <c r="N370" t="s">
        <v>6194</v>
      </c>
      <c r="O370" t="s">
        <v>6194</v>
      </c>
      <c r="P370" t="s">
        <v>6194</v>
      </c>
      <c r="Q370" t="s">
        <v>6194</v>
      </c>
      <c r="R370" t="s">
        <v>6194</v>
      </c>
      <c r="S370" t="s">
        <v>6194</v>
      </c>
      <c r="T370" t="s">
        <v>6194</v>
      </c>
      <c r="U370" t="s">
        <v>6194</v>
      </c>
      <c r="V370" t="s">
        <v>6194</v>
      </c>
      <c r="W370" t="s">
        <v>6194</v>
      </c>
      <c r="X370" t="s">
        <v>6194</v>
      </c>
      <c r="Y370" t="s">
        <v>6194</v>
      </c>
      <c r="Z370" t="s">
        <v>6194</v>
      </c>
      <c r="AA370" t="s">
        <v>6194</v>
      </c>
      <c r="AB370" t="s">
        <v>6194</v>
      </c>
      <c r="AC370" t="s">
        <v>6194</v>
      </c>
      <c r="AD370" t="s">
        <v>6194</v>
      </c>
      <c r="AE370" t="s">
        <v>6194</v>
      </c>
      <c r="AF370" t="s">
        <v>6194</v>
      </c>
      <c r="AG370" t="s">
        <v>6194</v>
      </c>
      <c r="AH370" t="s">
        <v>6194</v>
      </c>
      <c r="AI370" t="s">
        <v>6194</v>
      </c>
      <c r="AJ370" t="s">
        <v>6194</v>
      </c>
      <c r="AK370" t="s">
        <v>6194</v>
      </c>
      <c r="AL370" t="s">
        <v>6194</v>
      </c>
      <c r="AM370" t="s">
        <v>6194</v>
      </c>
      <c r="AN370" t="s">
        <v>6194</v>
      </c>
      <c r="AO370" t="s">
        <v>6194</v>
      </c>
      <c r="AP370" t="s">
        <v>6194</v>
      </c>
      <c r="AQ370" t="s">
        <v>6194</v>
      </c>
      <c r="AR370" t="s">
        <v>6194</v>
      </c>
      <c r="AS370" t="s">
        <v>6194</v>
      </c>
      <c r="AT370" t="s">
        <v>6194</v>
      </c>
      <c r="AU370" t="s">
        <v>6194</v>
      </c>
      <c r="AV370" t="s">
        <v>6194</v>
      </c>
      <c r="AW370" t="s">
        <v>6194</v>
      </c>
      <c r="AX370" t="s">
        <v>6194</v>
      </c>
      <c r="AY370" t="s">
        <v>6194</v>
      </c>
      <c r="AZ370" t="s">
        <v>6194</v>
      </c>
      <c r="BA370" t="s">
        <v>6194</v>
      </c>
      <c r="BB370" t="s">
        <v>6194</v>
      </c>
    </row>
    <row r="371" spans="1:54">
      <c r="A371" t="s">
        <v>6193</v>
      </c>
      <c r="B371">
        <v>6500</v>
      </c>
      <c r="C371">
        <v>1990</v>
      </c>
      <c r="D371" t="s">
        <v>6194</v>
      </c>
      <c r="E371" t="s">
        <v>6194</v>
      </c>
      <c r="F371" t="s">
        <v>6194</v>
      </c>
      <c r="G371" t="s">
        <v>6194</v>
      </c>
      <c r="H371" t="str">
        <f t="shared" si="5"/>
        <v/>
      </c>
      <c r="I371" t="s">
        <v>6194</v>
      </c>
      <c r="J371" t="s">
        <v>6194</v>
      </c>
      <c r="K371" t="s">
        <v>6194</v>
      </c>
      <c r="L371" t="s">
        <v>6194</v>
      </c>
      <c r="M371" t="s">
        <v>6194</v>
      </c>
      <c r="N371" t="s">
        <v>6194</v>
      </c>
      <c r="O371" t="s">
        <v>6194</v>
      </c>
      <c r="P371" t="s">
        <v>6194</v>
      </c>
      <c r="Q371" t="s">
        <v>6194</v>
      </c>
      <c r="R371" t="s">
        <v>6194</v>
      </c>
      <c r="S371" t="s">
        <v>6194</v>
      </c>
      <c r="T371" t="s">
        <v>6194</v>
      </c>
      <c r="U371" t="s">
        <v>6194</v>
      </c>
      <c r="V371" t="s">
        <v>6194</v>
      </c>
      <c r="W371" t="s">
        <v>6194</v>
      </c>
      <c r="X371" t="s">
        <v>6194</v>
      </c>
      <c r="Y371" t="s">
        <v>6194</v>
      </c>
      <c r="Z371" t="s">
        <v>6194</v>
      </c>
      <c r="AA371" t="s">
        <v>6194</v>
      </c>
      <c r="AB371" t="s">
        <v>6194</v>
      </c>
      <c r="AC371" t="s">
        <v>6194</v>
      </c>
      <c r="AD371" t="s">
        <v>6194</v>
      </c>
      <c r="AE371" t="s">
        <v>6194</v>
      </c>
      <c r="AF371" t="s">
        <v>6194</v>
      </c>
      <c r="AG371" t="s">
        <v>6194</v>
      </c>
      <c r="AH371" t="s">
        <v>6194</v>
      </c>
      <c r="AI371" t="s">
        <v>6194</v>
      </c>
      <c r="AJ371" t="s">
        <v>6194</v>
      </c>
      <c r="AK371" t="s">
        <v>6194</v>
      </c>
      <c r="AL371" t="s">
        <v>6194</v>
      </c>
      <c r="AM371" t="s">
        <v>6194</v>
      </c>
      <c r="AN371" t="s">
        <v>6194</v>
      </c>
      <c r="AO371" t="s">
        <v>6194</v>
      </c>
      <c r="AP371" t="s">
        <v>6194</v>
      </c>
      <c r="AQ371" t="s">
        <v>6194</v>
      </c>
      <c r="AR371" t="s">
        <v>6194</v>
      </c>
      <c r="AS371" t="s">
        <v>6194</v>
      </c>
      <c r="AT371" t="s">
        <v>6194</v>
      </c>
      <c r="AU371" t="s">
        <v>6194</v>
      </c>
      <c r="AV371" t="s">
        <v>6194</v>
      </c>
      <c r="AW371" t="s">
        <v>6194</v>
      </c>
      <c r="AX371" t="s">
        <v>6194</v>
      </c>
      <c r="AY371" t="s">
        <v>6194</v>
      </c>
      <c r="AZ371" t="s">
        <v>6194</v>
      </c>
      <c r="BA371" t="s">
        <v>6194</v>
      </c>
      <c r="BB371" t="s">
        <v>6194</v>
      </c>
    </row>
    <row r="372" spans="1:54">
      <c r="A372" t="s">
        <v>6193</v>
      </c>
      <c r="B372">
        <v>6500</v>
      </c>
      <c r="C372">
        <v>1991</v>
      </c>
      <c r="D372" t="s">
        <v>6194</v>
      </c>
      <c r="E372" t="s">
        <v>6194</v>
      </c>
      <c r="F372" t="s">
        <v>6194</v>
      </c>
      <c r="G372" t="s">
        <v>6194</v>
      </c>
      <c r="H372" t="str">
        <f t="shared" si="5"/>
        <v/>
      </c>
      <c r="I372" t="s">
        <v>6194</v>
      </c>
      <c r="J372" t="s">
        <v>6194</v>
      </c>
      <c r="K372" t="s">
        <v>6194</v>
      </c>
      <c r="L372" t="s">
        <v>6194</v>
      </c>
      <c r="M372" t="s">
        <v>6194</v>
      </c>
      <c r="N372" t="s">
        <v>6194</v>
      </c>
      <c r="O372" t="s">
        <v>6194</v>
      </c>
      <c r="P372" t="s">
        <v>6194</v>
      </c>
      <c r="Q372" t="s">
        <v>6194</v>
      </c>
      <c r="R372" t="s">
        <v>6194</v>
      </c>
      <c r="S372" t="s">
        <v>6194</v>
      </c>
      <c r="T372" t="s">
        <v>6194</v>
      </c>
      <c r="U372" t="s">
        <v>6194</v>
      </c>
      <c r="V372" t="s">
        <v>6194</v>
      </c>
      <c r="W372" t="s">
        <v>6194</v>
      </c>
      <c r="X372" t="s">
        <v>6194</v>
      </c>
      <c r="Y372" t="s">
        <v>6194</v>
      </c>
      <c r="Z372" t="s">
        <v>6194</v>
      </c>
      <c r="AA372" t="s">
        <v>6194</v>
      </c>
      <c r="AB372" t="s">
        <v>6194</v>
      </c>
      <c r="AC372" t="s">
        <v>6194</v>
      </c>
      <c r="AD372" t="s">
        <v>6194</v>
      </c>
      <c r="AE372" t="s">
        <v>6194</v>
      </c>
      <c r="AF372" t="s">
        <v>6194</v>
      </c>
      <c r="AG372" t="s">
        <v>6194</v>
      </c>
      <c r="AH372" t="s">
        <v>6194</v>
      </c>
      <c r="AI372" t="s">
        <v>6194</v>
      </c>
      <c r="AJ372" t="s">
        <v>6194</v>
      </c>
      <c r="AK372" t="s">
        <v>6194</v>
      </c>
      <c r="AL372" t="s">
        <v>6194</v>
      </c>
      <c r="AM372" t="s">
        <v>6194</v>
      </c>
      <c r="AN372" t="s">
        <v>6194</v>
      </c>
      <c r="AO372" t="s">
        <v>6194</v>
      </c>
      <c r="AP372" t="s">
        <v>6194</v>
      </c>
      <c r="AQ372" t="s">
        <v>6194</v>
      </c>
      <c r="AR372" t="s">
        <v>6194</v>
      </c>
      <c r="AS372" t="s">
        <v>6194</v>
      </c>
      <c r="AT372" t="s">
        <v>6194</v>
      </c>
      <c r="AU372" t="s">
        <v>6194</v>
      </c>
      <c r="AV372" t="s">
        <v>6194</v>
      </c>
      <c r="AW372" t="s">
        <v>6194</v>
      </c>
      <c r="AX372" t="s">
        <v>6194</v>
      </c>
      <c r="AY372" t="s">
        <v>6194</v>
      </c>
      <c r="AZ372" t="s">
        <v>6194</v>
      </c>
      <c r="BA372" t="s">
        <v>6194</v>
      </c>
      <c r="BB372" t="s">
        <v>6194</v>
      </c>
    </row>
    <row r="373" spans="1:54">
      <c r="A373" t="s">
        <v>6193</v>
      </c>
      <c r="B373">
        <v>6500</v>
      </c>
      <c r="C373">
        <v>1992</v>
      </c>
      <c r="D373" t="s">
        <v>6194</v>
      </c>
      <c r="E373" t="s">
        <v>6194</v>
      </c>
      <c r="F373" t="s">
        <v>6194</v>
      </c>
      <c r="G373" t="s">
        <v>6194</v>
      </c>
      <c r="H373" t="str">
        <f t="shared" si="5"/>
        <v/>
      </c>
      <c r="I373" t="s">
        <v>6194</v>
      </c>
      <c r="J373" t="s">
        <v>6194</v>
      </c>
      <c r="K373" t="s">
        <v>6194</v>
      </c>
      <c r="L373" t="s">
        <v>6194</v>
      </c>
      <c r="M373" t="s">
        <v>6194</v>
      </c>
      <c r="N373" t="s">
        <v>6194</v>
      </c>
      <c r="O373" t="s">
        <v>6194</v>
      </c>
      <c r="P373" t="s">
        <v>6194</v>
      </c>
      <c r="Q373" t="s">
        <v>6194</v>
      </c>
      <c r="R373" t="s">
        <v>6194</v>
      </c>
      <c r="S373" t="s">
        <v>6194</v>
      </c>
      <c r="T373" t="s">
        <v>6194</v>
      </c>
      <c r="U373" t="s">
        <v>6194</v>
      </c>
      <c r="V373" t="s">
        <v>6194</v>
      </c>
      <c r="W373" t="s">
        <v>6194</v>
      </c>
      <c r="X373" t="s">
        <v>6194</v>
      </c>
      <c r="Y373" t="s">
        <v>6194</v>
      </c>
      <c r="Z373" t="s">
        <v>6194</v>
      </c>
      <c r="AA373" t="s">
        <v>6194</v>
      </c>
      <c r="AB373" t="s">
        <v>6194</v>
      </c>
      <c r="AC373" t="s">
        <v>6194</v>
      </c>
      <c r="AD373" t="s">
        <v>6194</v>
      </c>
      <c r="AE373" t="s">
        <v>6194</v>
      </c>
      <c r="AF373" t="s">
        <v>6194</v>
      </c>
      <c r="AG373" t="s">
        <v>6194</v>
      </c>
      <c r="AH373" t="s">
        <v>6194</v>
      </c>
      <c r="AI373" t="s">
        <v>6194</v>
      </c>
      <c r="AJ373" t="s">
        <v>6194</v>
      </c>
      <c r="AK373" t="s">
        <v>6194</v>
      </c>
      <c r="AL373" t="s">
        <v>6194</v>
      </c>
      <c r="AM373" t="s">
        <v>6194</v>
      </c>
      <c r="AN373" t="s">
        <v>6194</v>
      </c>
      <c r="AO373" t="s">
        <v>6194</v>
      </c>
      <c r="AP373" t="s">
        <v>6194</v>
      </c>
      <c r="AQ373" t="s">
        <v>6194</v>
      </c>
      <c r="AR373" t="s">
        <v>6194</v>
      </c>
      <c r="AS373" t="s">
        <v>6194</v>
      </c>
      <c r="AT373" t="s">
        <v>6194</v>
      </c>
      <c r="AU373" t="s">
        <v>6194</v>
      </c>
      <c r="AV373" t="s">
        <v>6194</v>
      </c>
      <c r="AW373" t="s">
        <v>6194</v>
      </c>
      <c r="AX373" t="s">
        <v>6194</v>
      </c>
      <c r="AY373" t="s">
        <v>6194</v>
      </c>
      <c r="AZ373" t="s">
        <v>6194</v>
      </c>
      <c r="BA373" t="s">
        <v>6194</v>
      </c>
      <c r="BB373" t="s">
        <v>6194</v>
      </c>
    </row>
    <row r="374" spans="1:54">
      <c r="A374" t="s">
        <v>6193</v>
      </c>
      <c r="B374">
        <v>6500</v>
      </c>
      <c r="C374">
        <v>1993</v>
      </c>
      <c r="D374" t="s">
        <v>6194</v>
      </c>
      <c r="E374" t="s">
        <v>6194</v>
      </c>
      <c r="F374" t="s">
        <v>6194</v>
      </c>
      <c r="G374" t="s">
        <v>6194</v>
      </c>
      <c r="H374" t="str">
        <f t="shared" si="5"/>
        <v/>
      </c>
      <c r="I374" t="s">
        <v>6194</v>
      </c>
      <c r="J374" t="s">
        <v>6194</v>
      </c>
      <c r="K374" t="s">
        <v>6194</v>
      </c>
      <c r="L374" t="s">
        <v>6194</v>
      </c>
      <c r="M374" t="s">
        <v>6194</v>
      </c>
      <c r="N374" t="s">
        <v>6194</v>
      </c>
      <c r="O374" t="s">
        <v>6194</v>
      </c>
      <c r="P374" t="s">
        <v>6194</v>
      </c>
      <c r="Q374" t="s">
        <v>6194</v>
      </c>
      <c r="R374" t="s">
        <v>6194</v>
      </c>
      <c r="S374" t="s">
        <v>6194</v>
      </c>
      <c r="T374" t="s">
        <v>6194</v>
      </c>
      <c r="U374" t="s">
        <v>6194</v>
      </c>
      <c r="V374" t="s">
        <v>6194</v>
      </c>
      <c r="W374" t="s">
        <v>6194</v>
      </c>
      <c r="X374" t="s">
        <v>6194</v>
      </c>
      <c r="Y374" t="s">
        <v>6194</v>
      </c>
      <c r="Z374" t="s">
        <v>6194</v>
      </c>
      <c r="AA374" t="s">
        <v>6194</v>
      </c>
      <c r="AB374" t="s">
        <v>6194</v>
      </c>
      <c r="AC374" t="s">
        <v>6194</v>
      </c>
      <c r="AD374" t="s">
        <v>6194</v>
      </c>
      <c r="AE374" t="s">
        <v>6194</v>
      </c>
      <c r="AF374" t="s">
        <v>6194</v>
      </c>
      <c r="AG374" t="s">
        <v>6194</v>
      </c>
      <c r="AH374" t="s">
        <v>6194</v>
      </c>
      <c r="AI374" t="s">
        <v>6194</v>
      </c>
      <c r="AJ374" t="s">
        <v>6194</v>
      </c>
      <c r="AK374" t="s">
        <v>6194</v>
      </c>
      <c r="AL374" t="s">
        <v>6194</v>
      </c>
      <c r="AM374" t="s">
        <v>6194</v>
      </c>
      <c r="AN374" t="s">
        <v>6194</v>
      </c>
      <c r="AO374" t="s">
        <v>6194</v>
      </c>
      <c r="AP374" t="s">
        <v>6194</v>
      </c>
      <c r="AQ374" t="s">
        <v>6194</v>
      </c>
      <c r="AR374" t="s">
        <v>6194</v>
      </c>
      <c r="AS374" t="s">
        <v>6194</v>
      </c>
      <c r="AT374" t="s">
        <v>6194</v>
      </c>
      <c r="AU374" t="s">
        <v>6194</v>
      </c>
      <c r="AV374" t="s">
        <v>6194</v>
      </c>
      <c r="AW374" t="s">
        <v>6194</v>
      </c>
      <c r="AX374" t="s">
        <v>6194</v>
      </c>
      <c r="AY374" t="s">
        <v>6194</v>
      </c>
      <c r="AZ374" t="s">
        <v>6194</v>
      </c>
      <c r="BA374" t="s">
        <v>6194</v>
      </c>
      <c r="BB374" t="s">
        <v>6194</v>
      </c>
    </row>
    <row r="375" spans="1:54">
      <c r="A375" t="s">
        <v>6193</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6194</v>
      </c>
      <c r="O375">
        <v>412</v>
      </c>
      <c r="P375">
        <v>241</v>
      </c>
      <c r="Q375">
        <v>9.5746000000000002</v>
      </c>
      <c r="R375">
        <v>0.584951</v>
      </c>
      <c r="S375">
        <v>3.7076999999999999E-2</v>
      </c>
      <c r="T375">
        <v>37.134010000000004</v>
      </c>
      <c r="U375" t="s">
        <v>6194</v>
      </c>
      <c r="V375" t="s">
        <v>6194</v>
      </c>
      <c r="W375">
        <v>1</v>
      </c>
      <c r="X375" t="s">
        <v>6194</v>
      </c>
      <c r="Y375" t="s">
        <v>6194</v>
      </c>
      <c r="Z375">
        <v>1</v>
      </c>
      <c r="AA375" t="s">
        <v>6194</v>
      </c>
      <c r="AB375" t="s">
        <v>6194</v>
      </c>
      <c r="AC375" t="s">
        <v>6194</v>
      </c>
      <c r="AD375" t="s">
        <v>6194</v>
      </c>
      <c r="AE375">
        <v>1</v>
      </c>
      <c r="AF375" t="s">
        <v>6194</v>
      </c>
      <c r="AG375" t="s">
        <v>6194</v>
      </c>
      <c r="AH375" t="s">
        <v>6194</v>
      </c>
      <c r="AI375" t="s">
        <v>6194</v>
      </c>
      <c r="AJ375" t="s">
        <v>6194</v>
      </c>
      <c r="AK375" t="s">
        <v>6194</v>
      </c>
      <c r="AL375" t="s">
        <v>6194</v>
      </c>
      <c r="AM375" t="s">
        <v>6194</v>
      </c>
      <c r="AN375">
        <v>1</v>
      </c>
      <c r="AO375" t="s">
        <v>6194</v>
      </c>
      <c r="AP375" t="s">
        <v>6194</v>
      </c>
      <c r="AQ375" t="s">
        <v>6194</v>
      </c>
      <c r="AR375" t="s">
        <v>6194</v>
      </c>
      <c r="AS375" t="s">
        <v>6194</v>
      </c>
      <c r="AT375">
        <v>4</v>
      </c>
      <c r="AU375" t="s">
        <v>6194</v>
      </c>
      <c r="AV375">
        <v>8</v>
      </c>
      <c r="AW375">
        <v>1</v>
      </c>
      <c r="AX375" t="s">
        <v>6194</v>
      </c>
      <c r="AY375" t="s">
        <v>6194</v>
      </c>
      <c r="AZ375" t="s">
        <v>6194</v>
      </c>
      <c r="BA375" t="s">
        <v>6194</v>
      </c>
      <c r="BB375" t="s">
        <v>6194</v>
      </c>
    </row>
    <row r="376" spans="1:54">
      <c r="A376" t="s">
        <v>6193</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6194</v>
      </c>
      <c r="O376">
        <v>412</v>
      </c>
      <c r="P376">
        <v>241</v>
      </c>
      <c r="Q376">
        <v>9.8117999999999999</v>
      </c>
      <c r="R376">
        <v>0.584951</v>
      </c>
      <c r="S376">
        <v>3.7076999999999999E-2</v>
      </c>
      <c r="T376">
        <v>37.058839999999996</v>
      </c>
      <c r="U376" t="s">
        <v>6194</v>
      </c>
      <c r="V376" t="s">
        <v>6194</v>
      </c>
      <c r="W376">
        <v>1</v>
      </c>
      <c r="X376" t="s">
        <v>6194</v>
      </c>
      <c r="Y376" t="s">
        <v>6194</v>
      </c>
      <c r="Z376">
        <v>1</v>
      </c>
      <c r="AA376" t="s">
        <v>6194</v>
      </c>
      <c r="AB376" t="s">
        <v>6194</v>
      </c>
      <c r="AC376" t="s">
        <v>6194</v>
      </c>
      <c r="AD376" t="s">
        <v>6194</v>
      </c>
      <c r="AE376">
        <v>1</v>
      </c>
      <c r="AF376" t="s">
        <v>6194</v>
      </c>
      <c r="AG376" t="s">
        <v>6194</v>
      </c>
      <c r="AH376" t="s">
        <v>6194</v>
      </c>
      <c r="AI376" t="s">
        <v>6194</v>
      </c>
      <c r="AJ376" t="s">
        <v>6194</v>
      </c>
      <c r="AK376" t="s">
        <v>6194</v>
      </c>
      <c r="AL376" t="s">
        <v>6194</v>
      </c>
      <c r="AM376" t="s">
        <v>6194</v>
      </c>
      <c r="AN376">
        <v>1</v>
      </c>
      <c r="AO376" t="s">
        <v>6194</v>
      </c>
      <c r="AP376" t="s">
        <v>6194</v>
      </c>
      <c r="AQ376" t="s">
        <v>6194</v>
      </c>
      <c r="AR376" t="s">
        <v>6194</v>
      </c>
      <c r="AS376" t="s">
        <v>6194</v>
      </c>
      <c r="AT376">
        <v>4</v>
      </c>
      <c r="AU376" t="s">
        <v>6194</v>
      </c>
      <c r="AV376">
        <v>8</v>
      </c>
      <c r="AW376">
        <v>1</v>
      </c>
      <c r="AX376" t="s">
        <v>6194</v>
      </c>
      <c r="AY376" t="s">
        <v>6194</v>
      </c>
      <c r="AZ376" t="s">
        <v>6194</v>
      </c>
      <c r="BA376" t="s">
        <v>6194</v>
      </c>
      <c r="BB376" t="s">
        <v>6194</v>
      </c>
    </row>
    <row r="377" spans="1:54">
      <c r="A377" t="s">
        <v>6193</v>
      </c>
      <c r="B377">
        <v>6500</v>
      </c>
      <c r="C377">
        <v>1996</v>
      </c>
      <c r="D377" t="s">
        <v>6194</v>
      </c>
      <c r="E377" t="s">
        <v>6194</v>
      </c>
      <c r="F377" t="s">
        <v>6194</v>
      </c>
      <c r="G377" t="s">
        <v>6194</v>
      </c>
      <c r="H377" t="str">
        <f t="shared" si="5"/>
        <v/>
      </c>
      <c r="I377" t="s">
        <v>6194</v>
      </c>
      <c r="J377" t="s">
        <v>6194</v>
      </c>
      <c r="K377" t="s">
        <v>6194</v>
      </c>
      <c r="L377" t="s">
        <v>6194</v>
      </c>
      <c r="M377" t="s">
        <v>6194</v>
      </c>
      <c r="N377" t="s">
        <v>6194</v>
      </c>
      <c r="O377" t="s">
        <v>6194</v>
      </c>
      <c r="P377" t="s">
        <v>6194</v>
      </c>
      <c r="Q377" t="s">
        <v>6194</v>
      </c>
      <c r="R377" t="s">
        <v>6194</v>
      </c>
      <c r="S377" t="s">
        <v>6194</v>
      </c>
      <c r="T377" t="s">
        <v>6194</v>
      </c>
      <c r="U377" t="s">
        <v>6194</v>
      </c>
      <c r="V377" t="s">
        <v>6194</v>
      </c>
      <c r="W377" t="s">
        <v>6194</v>
      </c>
      <c r="X377" t="s">
        <v>6194</v>
      </c>
      <c r="Y377" t="s">
        <v>6194</v>
      </c>
      <c r="Z377" t="s">
        <v>6194</v>
      </c>
      <c r="AA377" t="s">
        <v>6194</v>
      </c>
      <c r="AB377" t="s">
        <v>6194</v>
      </c>
      <c r="AC377" t="s">
        <v>6194</v>
      </c>
      <c r="AD377" t="s">
        <v>6194</v>
      </c>
      <c r="AE377" t="s">
        <v>6194</v>
      </c>
      <c r="AF377" t="s">
        <v>6194</v>
      </c>
      <c r="AG377" t="s">
        <v>6194</v>
      </c>
      <c r="AH377" t="s">
        <v>6194</v>
      </c>
      <c r="AI377" t="s">
        <v>6194</v>
      </c>
      <c r="AJ377" t="s">
        <v>6194</v>
      </c>
      <c r="AK377" t="s">
        <v>6194</v>
      </c>
      <c r="AL377" t="s">
        <v>6194</v>
      </c>
      <c r="AM377" t="s">
        <v>6194</v>
      </c>
      <c r="AN377" t="s">
        <v>6194</v>
      </c>
      <c r="AO377" t="s">
        <v>6194</v>
      </c>
      <c r="AP377" t="s">
        <v>6194</v>
      </c>
      <c r="AQ377" t="s">
        <v>6194</v>
      </c>
      <c r="AR377" t="s">
        <v>6194</v>
      </c>
      <c r="AS377" t="s">
        <v>6194</v>
      </c>
      <c r="AT377" t="s">
        <v>6194</v>
      </c>
      <c r="AU377" t="s">
        <v>6194</v>
      </c>
      <c r="AV377" t="s">
        <v>6194</v>
      </c>
      <c r="AW377" t="s">
        <v>6194</v>
      </c>
      <c r="AX377" t="s">
        <v>6194</v>
      </c>
      <c r="AY377" t="s">
        <v>6194</v>
      </c>
      <c r="AZ377" t="s">
        <v>6194</v>
      </c>
      <c r="BA377" t="s">
        <v>6194</v>
      </c>
      <c r="BB377" t="s">
        <v>6194</v>
      </c>
    </row>
    <row r="378" spans="1:54">
      <c r="A378" t="s">
        <v>6193</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6194</v>
      </c>
      <c r="O378">
        <v>412</v>
      </c>
      <c r="P378">
        <v>241</v>
      </c>
      <c r="Q378">
        <v>10.2186</v>
      </c>
      <c r="R378">
        <v>0.584951</v>
      </c>
      <c r="S378">
        <v>3.7076999999999999E-2</v>
      </c>
      <c r="T378">
        <v>40.293379999999999</v>
      </c>
      <c r="U378" t="s">
        <v>6194</v>
      </c>
      <c r="V378" t="s">
        <v>6194</v>
      </c>
      <c r="W378">
        <v>1</v>
      </c>
      <c r="X378" t="s">
        <v>6194</v>
      </c>
      <c r="Y378" t="s">
        <v>6194</v>
      </c>
      <c r="Z378">
        <v>1</v>
      </c>
      <c r="AA378" t="s">
        <v>6194</v>
      </c>
      <c r="AB378" t="s">
        <v>6194</v>
      </c>
      <c r="AC378" t="s">
        <v>6194</v>
      </c>
      <c r="AD378" t="s">
        <v>6194</v>
      </c>
      <c r="AE378">
        <v>1</v>
      </c>
      <c r="AF378" t="s">
        <v>6194</v>
      </c>
      <c r="AG378" t="s">
        <v>6194</v>
      </c>
      <c r="AH378" t="s">
        <v>6194</v>
      </c>
      <c r="AI378" t="s">
        <v>6194</v>
      </c>
      <c r="AJ378" t="s">
        <v>6194</v>
      </c>
      <c r="AK378" t="s">
        <v>6194</v>
      </c>
      <c r="AL378" t="s">
        <v>6194</v>
      </c>
      <c r="AM378" t="s">
        <v>6194</v>
      </c>
      <c r="AN378">
        <v>1</v>
      </c>
      <c r="AO378" t="s">
        <v>6194</v>
      </c>
      <c r="AP378" t="s">
        <v>6194</v>
      </c>
      <c r="AQ378" t="s">
        <v>6194</v>
      </c>
      <c r="AR378" t="s">
        <v>6194</v>
      </c>
      <c r="AS378" t="s">
        <v>6194</v>
      </c>
      <c r="AT378">
        <v>4</v>
      </c>
      <c r="AU378" t="s">
        <v>6194</v>
      </c>
      <c r="AV378">
        <v>8</v>
      </c>
      <c r="AW378">
        <v>1</v>
      </c>
      <c r="AX378" t="s">
        <v>6194</v>
      </c>
      <c r="AY378" t="s">
        <v>6194</v>
      </c>
      <c r="AZ378" t="s">
        <v>6194</v>
      </c>
      <c r="BA378" t="s">
        <v>6194</v>
      </c>
      <c r="BB378" t="s">
        <v>6194</v>
      </c>
    </row>
    <row r="379" spans="1:54">
      <c r="A379" t="s">
        <v>6193</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6194</v>
      </c>
      <c r="O379">
        <v>412</v>
      </c>
      <c r="P379">
        <v>300</v>
      </c>
      <c r="Q379">
        <v>9.1929999999999996</v>
      </c>
      <c r="R379">
        <v>0.728155</v>
      </c>
      <c r="S379">
        <v>4.6154000000000001E-2</v>
      </c>
      <c r="T379">
        <v>37.45299</v>
      </c>
      <c r="U379" t="s">
        <v>6194</v>
      </c>
      <c r="V379" t="s">
        <v>6194</v>
      </c>
      <c r="W379">
        <v>1</v>
      </c>
      <c r="X379" t="s">
        <v>6194</v>
      </c>
      <c r="Y379" t="s">
        <v>6194</v>
      </c>
      <c r="Z379">
        <v>1</v>
      </c>
      <c r="AA379" t="s">
        <v>6194</v>
      </c>
      <c r="AB379" t="s">
        <v>6194</v>
      </c>
      <c r="AC379" t="s">
        <v>6194</v>
      </c>
      <c r="AD379" t="s">
        <v>6194</v>
      </c>
      <c r="AE379">
        <v>1</v>
      </c>
      <c r="AF379" t="s">
        <v>6194</v>
      </c>
      <c r="AG379" t="s">
        <v>6194</v>
      </c>
      <c r="AH379" t="s">
        <v>6194</v>
      </c>
      <c r="AI379" t="s">
        <v>6194</v>
      </c>
      <c r="AJ379" t="s">
        <v>6194</v>
      </c>
      <c r="AK379" t="s">
        <v>6194</v>
      </c>
      <c r="AL379" t="s">
        <v>6194</v>
      </c>
      <c r="AM379" t="s">
        <v>6194</v>
      </c>
      <c r="AN379">
        <v>1</v>
      </c>
      <c r="AO379" t="s">
        <v>6194</v>
      </c>
      <c r="AP379" t="s">
        <v>6194</v>
      </c>
      <c r="AQ379" t="s">
        <v>6194</v>
      </c>
      <c r="AR379" t="s">
        <v>6194</v>
      </c>
      <c r="AS379" t="s">
        <v>6194</v>
      </c>
      <c r="AT379">
        <v>4</v>
      </c>
      <c r="AU379" t="s">
        <v>6194</v>
      </c>
      <c r="AV379">
        <v>8</v>
      </c>
      <c r="AW379">
        <v>1</v>
      </c>
      <c r="AX379" t="s">
        <v>6194</v>
      </c>
      <c r="AY379" t="s">
        <v>6194</v>
      </c>
      <c r="AZ379" t="s">
        <v>6194</v>
      </c>
      <c r="BA379" t="s">
        <v>6194</v>
      </c>
      <c r="BB379" t="s">
        <v>6194</v>
      </c>
    </row>
    <row r="380" spans="1:54">
      <c r="A380" t="s">
        <v>6193</v>
      </c>
      <c r="B380">
        <v>6500</v>
      </c>
      <c r="C380">
        <v>1999</v>
      </c>
      <c r="D380" t="s">
        <v>6194</v>
      </c>
      <c r="E380" t="s">
        <v>6194</v>
      </c>
      <c r="F380" t="s">
        <v>6194</v>
      </c>
      <c r="G380" t="s">
        <v>6194</v>
      </c>
      <c r="H380" t="str">
        <f t="shared" si="5"/>
        <v/>
      </c>
      <c r="I380" t="s">
        <v>6194</v>
      </c>
      <c r="J380" t="s">
        <v>6194</v>
      </c>
      <c r="K380" t="s">
        <v>6194</v>
      </c>
      <c r="L380" t="s">
        <v>6194</v>
      </c>
      <c r="M380" t="s">
        <v>6194</v>
      </c>
      <c r="N380" t="s">
        <v>6194</v>
      </c>
      <c r="O380" t="s">
        <v>6194</v>
      </c>
      <c r="P380" t="s">
        <v>6194</v>
      </c>
      <c r="Q380" t="s">
        <v>6194</v>
      </c>
      <c r="R380" t="s">
        <v>6194</v>
      </c>
      <c r="S380" t="s">
        <v>6194</v>
      </c>
      <c r="T380" t="s">
        <v>6194</v>
      </c>
      <c r="U380" t="s">
        <v>6194</v>
      </c>
      <c r="V380" t="s">
        <v>6194</v>
      </c>
      <c r="W380" t="s">
        <v>6194</v>
      </c>
      <c r="X380" t="s">
        <v>6194</v>
      </c>
      <c r="Y380" t="s">
        <v>6194</v>
      </c>
      <c r="Z380" t="s">
        <v>6194</v>
      </c>
      <c r="AA380" t="s">
        <v>6194</v>
      </c>
      <c r="AB380" t="s">
        <v>6194</v>
      </c>
      <c r="AC380" t="s">
        <v>6194</v>
      </c>
      <c r="AD380" t="s">
        <v>6194</v>
      </c>
      <c r="AE380" t="s">
        <v>6194</v>
      </c>
      <c r="AF380" t="s">
        <v>6194</v>
      </c>
      <c r="AG380" t="s">
        <v>6194</v>
      </c>
      <c r="AH380" t="s">
        <v>6194</v>
      </c>
      <c r="AI380" t="s">
        <v>6194</v>
      </c>
      <c r="AJ380" t="s">
        <v>6194</v>
      </c>
      <c r="AK380" t="s">
        <v>6194</v>
      </c>
      <c r="AL380" t="s">
        <v>6194</v>
      </c>
      <c r="AM380" t="s">
        <v>6194</v>
      </c>
      <c r="AN380" t="s">
        <v>6194</v>
      </c>
      <c r="AO380" t="s">
        <v>6194</v>
      </c>
      <c r="AP380" t="s">
        <v>6194</v>
      </c>
      <c r="AQ380" t="s">
        <v>6194</v>
      </c>
      <c r="AR380" t="s">
        <v>6194</v>
      </c>
      <c r="AS380" t="s">
        <v>6194</v>
      </c>
      <c r="AT380" t="s">
        <v>6194</v>
      </c>
      <c r="AU380" t="s">
        <v>6194</v>
      </c>
      <c r="AV380" t="s">
        <v>6194</v>
      </c>
      <c r="AW380" t="s">
        <v>6194</v>
      </c>
      <c r="AX380" t="s">
        <v>6194</v>
      </c>
      <c r="AY380" t="s">
        <v>6194</v>
      </c>
      <c r="AZ380" t="s">
        <v>6194</v>
      </c>
      <c r="BA380" t="s">
        <v>6194</v>
      </c>
      <c r="BB380" t="s">
        <v>6194</v>
      </c>
    </row>
    <row r="381" spans="1:54">
      <c r="A381" t="s">
        <v>6193</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6194</v>
      </c>
      <c r="O381">
        <v>412</v>
      </c>
      <c r="P381">
        <v>325</v>
      </c>
      <c r="Q381">
        <v>8.3444000000000003</v>
      </c>
      <c r="R381">
        <v>0.78883499999999995</v>
      </c>
      <c r="S381">
        <v>0.05</v>
      </c>
      <c r="T381">
        <v>41.013390000000001</v>
      </c>
      <c r="U381" t="s">
        <v>6194</v>
      </c>
      <c r="V381" t="s">
        <v>6194</v>
      </c>
      <c r="W381">
        <v>1</v>
      </c>
      <c r="X381" t="s">
        <v>6194</v>
      </c>
      <c r="Y381" t="s">
        <v>6194</v>
      </c>
      <c r="Z381">
        <v>1</v>
      </c>
      <c r="AA381" t="s">
        <v>6194</v>
      </c>
      <c r="AB381" t="s">
        <v>6194</v>
      </c>
      <c r="AC381" t="s">
        <v>6194</v>
      </c>
      <c r="AD381" t="s">
        <v>6194</v>
      </c>
      <c r="AE381">
        <v>1</v>
      </c>
      <c r="AF381" t="s">
        <v>6194</v>
      </c>
      <c r="AG381" t="s">
        <v>6194</v>
      </c>
      <c r="AH381" t="s">
        <v>6194</v>
      </c>
      <c r="AI381" t="s">
        <v>6194</v>
      </c>
      <c r="AJ381" t="s">
        <v>6194</v>
      </c>
      <c r="AK381" t="s">
        <v>6194</v>
      </c>
      <c r="AL381" t="s">
        <v>6194</v>
      </c>
      <c r="AM381" t="s">
        <v>6194</v>
      </c>
      <c r="AN381">
        <v>1</v>
      </c>
      <c r="AO381" t="s">
        <v>6194</v>
      </c>
      <c r="AP381" t="s">
        <v>6194</v>
      </c>
      <c r="AQ381" t="s">
        <v>6194</v>
      </c>
      <c r="AR381" t="s">
        <v>6194</v>
      </c>
      <c r="AS381" t="s">
        <v>6194</v>
      </c>
      <c r="AT381">
        <v>4</v>
      </c>
      <c r="AU381" t="s">
        <v>6194</v>
      </c>
      <c r="AV381">
        <v>8</v>
      </c>
      <c r="AW381">
        <v>1</v>
      </c>
      <c r="AX381" t="s">
        <v>6194</v>
      </c>
      <c r="AY381" t="s">
        <v>6194</v>
      </c>
      <c r="AZ381" t="s">
        <v>6194</v>
      </c>
      <c r="BA381" t="s">
        <v>6194</v>
      </c>
      <c r="BB381" t="s">
        <v>6194</v>
      </c>
    </row>
    <row r="382" spans="1:54">
      <c r="A382" t="s">
        <v>6193</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6194</v>
      </c>
      <c r="O382">
        <v>412</v>
      </c>
      <c r="P382">
        <v>376.72410000000002</v>
      </c>
      <c r="Q382">
        <v>7.5612000000000004</v>
      </c>
      <c r="R382">
        <v>0.91437900000000005</v>
      </c>
      <c r="S382">
        <v>5.7958000000000003E-2</v>
      </c>
      <c r="T382">
        <v>40.925750000000001</v>
      </c>
      <c r="U382" t="s">
        <v>6194</v>
      </c>
      <c r="V382" t="s">
        <v>6194</v>
      </c>
      <c r="W382">
        <v>1</v>
      </c>
      <c r="X382" t="s">
        <v>6194</v>
      </c>
      <c r="Y382" t="s">
        <v>6194</v>
      </c>
      <c r="Z382">
        <v>1</v>
      </c>
      <c r="AA382" t="s">
        <v>6194</v>
      </c>
      <c r="AB382" t="s">
        <v>6194</v>
      </c>
      <c r="AC382" t="s">
        <v>6194</v>
      </c>
      <c r="AD382" t="s">
        <v>6194</v>
      </c>
      <c r="AE382">
        <v>1</v>
      </c>
      <c r="AF382" t="s">
        <v>6194</v>
      </c>
      <c r="AG382" t="s">
        <v>6194</v>
      </c>
      <c r="AH382" t="s">
        <v>6194</v>
      </c>
      <c r="AI382" t="s">
        <v>6194</v>
      </c>
      <c r="AJ382" t="s">
        <v>6194</v>
      </c>
      <c r="AK382" t="s">
        <v>6194</v>
      </c>
      <c r="AL382" t="s">
        <v>6194</v>
      </c>
      <c r="AM382" t="s">
        <v>6194</v>
      </c>
      <c r="AN382">
        <v>1</v>
      </c>
      <c r="AO382" t="s">
        <v>6194</v>
      </c>
      <c r="AP382" t="s">
        <v>6194</v>
      </c>
      <c r="AQ382" t="s">
        <v>6194</v>
      </c>
      <c r="AR382" t="s">
        <v>6194</v>
      </c>
      <c r="AS382" t="s">
        <v>6194</v>
      </c>
      <c r="AT382">
        <v>4</v>
      </c>
      <c r="AU382" t="s">
        <v>6194</v>
      </c>
      <c r="AV382">
        <v>8</v>
      </c>
      <c r="AW382">
        <v>1</v>
      </c>
      <c r="AX382" t="s">
        <v>6194</v>
      </c>
      <c r="AY382" t="s">
        <v>6194</v>
      </c>
      <c r="AZ382" t="s">
        <v>6194</v>
      </c>
      <c r="BA382" t="s">
        <v>6194</v>
      </c>
      <c r="BB382" t="s">
        <v>6194</v>
      </c>
    </row>
    <row r="383" spans="1:54">
      <c r="A383" t="s">
        <v>6193</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6194</v>
      </c>
      <c r="O383">
        <v>412</v>
      </c>
      <c r="P383">
        <v>325</v>
      </c>
      <c r="Q383">
        <v>8.3461999999999996</v>
      </c>
      <c r="R383">
        <v>0.78883499999999995</v>
      </c>
      <c r="S383">
        <v>0.05</v>
      </c>
      <c r="T383">
        <v>40.838120000000004</v>
      </c>
      <c r="U383" t="s">
        <v>6194</v>
      </c>
      <c r="V383" t="s">
        <v>6194</v>
      </c>
      <c r="W383">
        <v>1</v>
      </c>
      <c r="X383" t="s">
        <v>6194</v>
      </c>
      <c r="Y383" t="s">
        <v>6194</v>
      </c>
      <c r="Z383">
        <v>1</v>
      </c>
      <c r="AA383" t="s">
        <v>6194</v>
      </c>
      <c r="AB383" t="s">
        <v>6194</v>
      </c>
      <c r="AC383" t="s">
        <v>6194</v>
      </c>
      <c r="AD383" t="s">
        <v>6194</v>
      </c>
      <c r="AE383">
        <v>1</v>
      </c>
      <c r="AF383" t="s">
        <v>6194</v>
      </c>
      <c r="AG383" t="s">
        <v>6194</v>
      </c>
      <c r="AH383" t="s">
        <v>6194</v>
      </c>
      <c r="AI383" t="s">
        <v>6194</v>
      </c>
      <c r="AJ383" t="s">
        <v>6194</v>
      </c>
      <c r="AK383" t="s">
        <v>6194</v>
      </c>
      <c r="AL383" t="s">
        <v>6194</v>
      </c>
      <c r="AM383" t="s">
        <v>6194</v>
      </c>
      <c r="AN383">
        <v>1</v>
      </c>
      <c r="AO383" t="s">
        <v>6194</v>
      </c>
      <c r="AP383" t="s">
        <v>6194</v>
      </c>
      <c r="AQ383" t="s">
        <v>6194</v>
      </c>
      <c r="AR383" t="s">
        <v>6194</v>
      </c>
      <c r="AS383" t="s">
        <v>6194</v>
      </c>
      <c r="AT383">
        <v>4</v>
      </c>
      <c r="AU383" t="s">
        <v>6194</v>
      </c>
      <c r="AV383">
        <v>8</v>
      </c>
      <c r="AW383">
        <v>1</v>
      </c>
      <c r="AX383" t="s">
        <v>6194</v>
      </c>
      <c r="AY383" t="s">
        <v>6194</v>
      </c>
      <c r="AZ383" t="s">
        <v>6194</v>
      </c>
      <c r="BA383" t="s">
        <v>6194</v>
      </c>
      <c r="BB383" t="s">
        <v>6194</v>
      </c>
    </row>
    <row r="384" spans="1:54">
      <c r="A384" t="s">
        <v>6193</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6194</v>
      </c>
      <c r="O384">
        <v>412</v>
      </c>
      <c r="P384">
        <v>325</v>
      </c>
      <c r="Q384">
        <v>8.2737999999999996</v>
      </c>
      <c r="R384">
        <v>0.78883499999999995</v>
      </c>
      <c r="S384">
        <v>0.05</v>
      </c>
      <c r="T384">
        <v>40.750480000000003</v>
      </c>
      <c r="U384" t="s">
        <v>6194</v>
      </c>
      <c r="V384" t="s">
        <v>6194</v>
      </c>
      <c r="W384">
        <v>1</v>
      </c>
      <c r="X384" t="s">
        <v>6194</v>
      </c>
      <c r="Y384" t="s">
        <v>6194</v>
      </c>
      <c r="Z384">
        <v>1</v>
      </c>
      <c r="AA384" t="s">
        <v>6194</v>
      </c>
      <c r="AB384" t="s">
        <v>6194</v>
      </c>
      <c r="AC384" t="s">
        <v>6194</v>
      </c>
      <c r="AD384" t="s">
        <v>6194</v>
      </c>
      <c r="AE384">
        <v>1</v>
      </c>
      <c r="AF384" t="s">
        <v>6194</v>
      </c>
      <c r="AG384" t="s">
        <v>6194</v>
      </c>
      <c r="AH384" t="s">
        <v>6194</v>
      </c>
      <c r="AI384" t="s">
        <v>6194</v>
      </c>
      <c r="AJ384" t="s">
        <v>6194</v>
      </c>
      <c r="AK384" t="s">
        <v>6194</v>
      </c>
      <c r="AL384" t="s">
        <v>6194</v>
      </c>
      <c r="AM384" t="s">
        <v>6194</v>
      </c>
      <c r="AN384">
        <v>1</v>
      </c>
      <c r="AO384" t="s">
        <v>6194</v>
      </c>
      <c r="AP384" t="s">
        <v>6194</v>
      </c>
      <c r="AQ384" t="s">
        <v>6194</v>
      </c>
      <c r="AR384" t="s">
        <v>6194</v>
      </c>
      <c r="AS384" t="s">
        <v>6194</v>
      </c>
      <c r="AT384">
        <v>4</v>
      </c>
      <c r="AU384" t="s">
        <v>6194</v>
      </c>
      <c r="AV384">
        <v>8</v>
      </c>
      <c r="AW384">
        <v>1</v>
      </c>
      <c r="AX384" t="s">
        <v>6194</v>
      </c>
      <c r="AY384" t="s">
        <v>6194</v>
      </c>
      <c r="AZ384" t="s">
        <v>6194</v>
      </c>
      <c r="BA384" t="s">
        <v>6194</v>
      </c>
      <c r="BB384" t="s">
        <v>6194</v>
      </c>
    </row>
    <row r="385" spans="1:54">
      <c r="A385" t="s">
        <v>6193</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6194</v>
      </c>
      <c r="O385">
        <v>281</v>
      </c>
      <c r="P385">
        <v>234</v>
      </c>
      <c r="Q385">
        <v>10.414899999999999</v>
      </c>
      <c r="R385">
        <v>0.83274000000000004</v>
      </c>
      <c r="S385">
        <v>3.5999999999999997E-2</v>
      </c>
      <c r="T385">
        <v>50.537709999999997</v>
      </c>
      <c r="U385" t="s">
        <v>6194</v>
      </c>
      <c r="V385" t="s">
        <v>6194</v>
      </c>
      <c r="W385">
        <v>1</v>
      </c>
      <c r="X385" t="s">
        <v>6194</v>
      </c>
      <c r="Y385" t="s">
        <v>6194</v>
      </c>
      <c r="Z385">
        <v>1</v>
      </c>
      <c r="AA385" t="s">
        <v>6194</v>
      </c>
      <c r="AB385" t="s">
        <v>6194</v>
      </c>
      <c r="AC385" t="s">
        <v>6194</v>
      </c>
      <c r="AD385" t="s">
        <v>6194</v>
      </c>
      <c r="AE385">
        <v>1</v>
      </c>
      <c r="AF385" t="s">
        <v>6194</v>
      </c>
      <c r="AG385" t="s">
        <v>6194</v>
      </c>
      <c r="AH385" t="s">
        <v>6194</v>
      </c>
      <c r="AI385" t="s">
        <v>6194</v>
      </c>
      <c r="AJ385" t="s">
        <v>6194</v>
      </c>
      <c r="AK385" t="s">
        <v>6194</v>
      </c>
      <c r="AL385" t="s">
        <v>6194</v>
      </c>
      <c r="AM385" t="s">
        <v>6194</v>
      </c>
      <c r="AN385">
        <v>1</v>
      </c>
      <c r="AO385" t="s">
        <v>6194</v>
      </c>
      <c r="AP385" t="s">
        <v>6194</v>
      </c>
      <c r="AQ385" t="s">
        <v>6194</v>
      </c>
      <c r="AR385" t="s">
        <v>6194</v>
      </c>
      <c r="AS385" t="s">
        <v>6194</v>
      </c>
      <c r="AT385">
        <v>4</v>
      </c>
      <c r="AU385" t="s">
        <v>6194</v>
      </c>
      <c r="AV385">
        <v>8</v>
      </c>
      <c r="AW385">
        <v>1</v>
      </c>
      <c r="AX385" t="s">
        <v>6194</v>
      </c>
      <c r="AY385" t="s">
        <v>6194</v>
      </c>
      <c r="AZ385" t="s">
        <v>6194</v>
      </c>
      <c r="BA385" t="s">
        <v>6194</v>
      </c>
      <c r="BB385" t="s">
        <v>6194</v>
      </c>
    </row>
    <row r="386" spans="1:54">
      <c r="A386" t="s">
        <v>6193</v>
      </c>
      <c r="B386">
        <v>6500</v>
      </c>
      <c r="C386">
        <v>2005</v>
      </c>
      <c r="D386" t="s">
        <v>6194</v>
      </c>
      <c r="E386" t="s">
        <v>6194</v>
      </c>
      <c r="F386" t="s">
        <v>6194</v>
      </c>
      <c r="G386" t="s">
        <v>6194</v>
      </c>
      <c r="H386" t="str">
        <f t="shared" si="5"/>
        <v/>
      </c>
      <c r="I386" t="s">
        <v>6194</v>
      </c>
      <c r="J386" t="s">
        <v>6194</v>
      </c>
      <c r="K386" t="s">
        <v>6194</v>
      </c>
      <c r="L386" t="s">
        <v>6194</v>
      </c>
      <c r="M386" t="s">
        <v>6194</v>
      </c>
      <c r="N386" t="s">
        <v>6194</v>
      </c>
      <c r="O386" t="s">
        <v>6194</v>
      </c>
      <c r="P386" t="s">
        <v>6194</v>
      </c>
      <c r="Q386" t="s">
        <v>6194</v>
      </c>
      <c r="R386" t="s">
        <v>6194</v>
      </c>
      <c r="S386" t="s">
        <v>6194</v>
      </c>
      <c r="T386" t="s">
        <v>6194</v>
      </c>
      <c r="U386" t="s">
        <v>6194</v>
      </c>
      <c r="V386" t="s">
        <v>6194</v>
      </c>
      <c r="W386" t="s">
        <v>6194</v>
      </c>
      <c r="X386" t="s">
        <v>6194</v>
      </c>
      <c r="Y386" t="s">
        <v>6194</v>
      </c>
      <c r="Z386" t="s">
        <v>6194</v>
      </c>
      <c r="AA386" t="s">
        <v>6194</v>
      </c>
      <c r="AB386" t="s">
        <v>6194</v>
      </c>
      <c r="AC386" t="s">
        <v>6194</v>
      </c>
      <c r="AD386" t="s">
        <v>6194</v>
      </c>
      <c r="AE386" t="s">
        <v>6194</v>
      </c>
      <c r="AF386" t="s">
        <v>6194</v>
      </c>
      <c r="AG386" t="s">
        <v>6194</v>
      </c>
      <c r="AH386" t="s">
        <v>6194</v>
      </c>
      <c r="AI386" t="s">
        <v>6194</v>
      </c>
      <c r="AJ386" t="s">
        <v>6194</v>
      </c>
      <c r="AK386" t="s">
        <v>6194</v>
      </c>
      <c r="AL386" t="s">
        <v>6194</v>
      </c>
      <c r="AM386" t="s">
        <v>6194</v>
      </c>
      <c r="AN386" t="s">
        <v>6194</v>
      </c>
      <c r="AO386" t="s">
        <v>6194</v>
      </c>
      <c r="AP386" t="s">
        <v>6194</v>
      </c>
      <c r="AQ386" t="s">
        <v>6194</v>
      </c>
      <c r="AR386" t="s">
        <v>6194</v>
      </c>
      <c r="AS386" t="s">
        <v>6194</v>
      </c>
      <c r="AT386" t="s">
        <v>6194</v>
      </c>
      <c r="AU386" t="s">
        <v>6194</v>
      </c>
      <c r="AV386" t="s">
        <v>6194</v>
      </c>
      <c r="AW386" t="s">
        <v>6194</v>
      </c>
      <c r="AX386" t="s">
        <v>6194</v>
      </c>
      <c r="AY386" t="s">
        <v>6194</v>
      </c>
      <c r="AZ386" t="s">
        <v>6194</v>
      </c>
      <c r="BA386" t="s">
        <v>6194</v>
      </c>
      <c r="BB386" t="s">
        <v>6194</v>
      </c>
    </row>
    <row r="387" spans="1:54">
      <c r="A387" t="s">
        <v>6193</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6194</v>
      </c>
      <c r="O387">
        <v>279</v>
      </c>
      <c r="P387">
        <v>275</v>
      </c>
      <c r="Q387">
        <v>9.3917000000000002</v>
      </c>
      <c r="R387">
        <v>0.98566299999999996</v>
      </c>
      <c r="S387">
        <v>4.2307999999999998E-2</v>
      </c>
      <c r="T387">
        <v>47.558199999999999</v>
      </c>
      <c r="U387">
        <v>1</v>
      </c>
      <c r="V387" t="s">
        <v>6194</v>
      </c>
      <c r="W387" t="s">
        <v>6194</v>
      </c>
      <c r="X387" t="s">
        <v>6194</v>
      </c>
      <c r="Y387" t="s">
        <v>6194</v>
      </c>
      <c r="Z387">
        <v>1</v>
      </c>
      <c r="AA387" t="s">
        <v>6194</v>
      </c>
      <c r="AB387" t="s">
        <v>6194</v>
      </c>
      <c r="AC387" t="s">
        <v>6194</v>
      </c>
      <c r="AD387" t="s">
        <v>6194</v>
      </c>
      <c r="AE387">
        <v>1</v>
      </c>
      <c r="AF387" t="s">
        <v>6194</v>
      </c>
      <c r="AG387" t="s">
        <v>6194</v>
      </c>
      <c r="AH387" t="s">
        <v>6194</v>
      </c>
      <c r="AI387" t="s">
        <v>6194</v>
      </c>
      <c r="AJ387" t="s">
        <v>6194</v>
      </c>
      <c r="AK387" t="s">
        <v>6194</v>
      </c>
      <c r="AL387" t="s">
        <v>6194</v>
      </c>
      <c r="AM387" t="s">
        <v>6194</v>
      </c>
      <c r="AN387">
        <v>1</v>
      </c>
      <c r="AO387" t="s">
        <v>6194</v>
      </c>
      <c r="AP387" t="s">
        <v>6194</v>
      </c>
      <c r="AQ387" t="s">
        <v>6194</v>
      </c>
      <c r="AR387">
        <v>1</v>
      </c>
      <c r="AS387" t="s">
        <v>6194</v>
      </c>
      <c r="AT387">
        <v>4</v>
      </c>
      <c r="AU387" t="s">
        <v>6194</v>
      </c>
      <c r="AV387">
        <v>8</v>
      </c>
      <c r="AW387">
        <v>1</v>
      </c>
      <c r="AX387" t="s">
        <v>6194</v>
      </c>
      <c r="AY387" t="s">
        <v>6194</v>
      </c>
      <c r="AZ387" t="s">
        <v>6194</v>
      </c>
      <c r="BA387" t="s">
        <v>6194</v>
      </c>
      <c r="BB387" t="s">
        <v>6194</v>
      </c>
    </row>
    <row r="388" spans="1:54">
      <c r="A388" t="s">
        <v>6193</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6194</v>
      </c>
      <c r="O388">
        <v>281.14030000000002</v>
      </c>
      <c r="P388">
        <v>234.28489999999999</v>
      </c>
      <c r="Q388">
        <v>10.526</v>
      </c>
      <c r="R388">
        <v>0.833148</v>
      </c>
      <c r="S388">
        <v>3.6044E-2</v>
      </c>
      <c r="T388">
        <v>50.785089999999997</v>
      </c>
      <c r="U388" t="s">
        <v>6194</v>
      </c>
      <c r="V388" t="s">
        <v>6194</v>
      </c>
      <c r="W388">
        <v>1</v>
      </c>
      <c r="X388" t="s">
        <v>6194</v>
      </c>
      <c r="Y388" t="s">
        <v>6194</v>
      </c>
      <c r="Z388">
        <v>1</v>
      </c>
      <c r="AA388" t="s">
        <v>6194</v>
      </c>
      <c r="AB388" t="s">
        <v>6194</v>
      </c>
      <c r="AC388" t="s">
        <v>6194</v>
      </c>
      <c r="AD388" t="s">
        <v>6194</v>
      </c>
      <c r="AE388">
        <v>1</v>
      </c>
      <c r="AF388" t="s">
        <v>6194</v>
      </c>
      <c r="AG388" t="s">
        <v>6194</v>
      </c>
      <c r="AH388" t="s">
        <v>6194</v>
      </c>
      <c r="AI388" t="s">
        <v>6194</v>
      </c>
      <c r="AJ388" t="s">
        <v>6194</v>
      </c>
      <c r="AK388" t="s">
        <v>6194</v>
      </c>
      <c r="AL388" t="s">
        <v>6194</v>
      </c>
      <c r="AM388" t="s">
        <v>6194</v>
      </c>
      <c r="AN388">
        <v>1</v>
      </c>
      <c r="AO388">
        <v>1E-3</v>
      </c>
      <c r="AP388" t="s">
        <v>6194</v>
      </c>
      <c r="AQ388" t="s">
        <v>6194</v>
      </c>
      <c r="AR388">
        <v>1E-3</v>
      </c>
      <c r="AS388" t="s">
        <v>6194</v>
      </c>
      <c r="AT388">
        <v>4</v>
      </c>
      <c r="AU388" t="s">
        <v>6194</v>
      </c>
      <c r="AV388">
        <v>8</v>
      </c>
      <c r="AW388">
        <v>0.999</v>
      </c>
      <c r="AX388" t="s">
        <v>6194</v>
      </c>
      <c r="AY388">
        <v>1E-3</v>
      </c>
      <c r="AZ388" t="s">
        <v>6194</v>
      </c>
      <c r="BA388" t="s">
        <v>6194</v>
      </c>
      <c r="BB388" t="s">
        <v>6194</v>
      </c>
    </row>
    <row r="389" spans="1:54">
      <c r="A389" t="s">
        <v>6193</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6194</v>
      </c>
      <c r="W389">
        <v>0.40600000000000003</v>
      </c>
      <c r="X389" t="s">
        <v>6194</v>
      </c>
      <c r="Y389" t="s">
        <v>6194</v>
      </c>
      <c r="Z389">
        <v>1</v>
      </c>
      <c r="AA389" t="s">
        <v>6194</v>
      </c>
      <c r="AB389" t="s">
        <v>6194</v>
      </c>
      <c r="AC389" t="s">
        <v>6194</v>
      </c>
      <c r="AD389" t="s">
        <v>6194</v>
      </c>
      <c r="AE389">
        <v>1</v>
      </c>
      <c r="AF389" t="s">
        <v>6194</v>
      </c>
      <c r="AG389" t="s">
        <v>6194</v>
      </c>
      <c r="AH389" t="s">
        <v>6194</v>
      </c>
      <c r="AI389" t="s">
        <v>6194</v>
      </c>
      <c r="AJ389" t="s">
        <v>6194</v>
      </c>
      <c r="AK389" t="s">
        <v>6194</v>
      </c>
      <c r="AL389" t="s">
        <v>6194</v>
      </c>
      <c r="AM389" t="s">
        <v>6194</v>
      </c>
      <c r="AN389">
        <v>1</v>
      </c>
      <c r="AO389">
        <v>0.40600000000000003</v>
      </c>
      <c r="AP389" t="s">
        <v>6194</v>
      </c>
      <c r="AQ389" t="s">
        <v>6194</v>
      </c>
      <c r="AR389">
        <v>0.80300000000000005</v>
      </c>
      <c r="AS389" t="s">
        <v>6194</v>
      </c>
      <c r="AT389">
        <v>4.5999999999999996</v>
      </c>
      <c r="AU389" t="s">
        <v>6194</v>
      </c>
      <c r="AV389">
        <v>8.8000000000000007</v>
      </c>
      <c r="AW389">
        <v>0.59399999999999997</v>
      </c>
      <c r="AX389">
        <v>0.20899999999999999</v>
      </c>
      <c r="AY389">
        <v>0.19700000000000001</v>
      </c>
      <c r="AZ389" t="s">
        <v>6194</v>
      </c>
      <c r="BA389" t="s">
        <v>6194</v>
      </c>
      <c r="BB389" t="s">
        <v>6194</v>
      </c>
    </row>
    <row r="390" spans="1:54">
      <c r="A390" t="s">
        <v>6193</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6194</v>
      </c>
      <c r="W390">
        <v>0.26500000000000001</v>
      </c>
      <c r="X390" t="s">
        <v>6194</v>
      </c>
      <c r="Y390" t="s">
        <v>6194</v>
      </c>
      <c r="Z390">
        <v>1</v>
      </c>
      <c r="AA390" t="s">
        <v>6194</v>
      </c>
      <c r="AB390" t="s">
        <v>6194</v>
      </c>
      <c r="AC390" t="s">
        <v>6194</v>
      </c>
      <c r="AD390" t="s">
        <v>6194</v>
      </c>
      <c r="AE390">
        <v>1</v>
      </c>
      <c r="AF390" t="s">
        <v>6194</v>
      </c>
      <c r="AG390" t="s">
        <v>6194</v>
      </c>
      <c r="AH390" t="s">
        <v>6194</v>
      </c>
      <c r="AI390" t="s">
        <v>6194</v>
      </c>
      <c r="AJ390" t="s">
        <v>6194</v>
      </c>
      <c r="AK390" t="s">
        <v>6194</v>
      </c>
      <c r="AL390" t="s">
        <v>6194</v>
      </c>
      <c r="AM390" t="s">
        <v>6194</v>
      </c>
      <c r="AN390">
        <v>1</v>
      </c>
      <c r="AO390">
        <v>0.26500000000000001</v>
      </c>
      <c r="AP390" t="s">
        <v>6194</v>
      </c>
      <c r="AQ390" t="s">
        <v>6194</v>
      </c>
      <c r="AR390">
        <v>0.84599999999999997</v>
      </c>
      <c r="AS390" t="s">
        <v>6194</v>
      </c>
      <c r="AT390">
        <v>4.4000000000000004</v>
      </c>
      <c r="AU390" t="s">
        <v>6194</v>
      </c>
      <c r="AV390">
        <v>8.4</v>
      </c>
      <c r="AW390">
        <v>0.73499999999999999</v>
      </c>
      <c r="AX390">
        <v>0.111</v>
      </c>
      <c r="AY390">
        <v>0.154</v>
      </c>
      <c r="AZ390" t="s">
        <v>6194</v>
      </c>
      <c r="BA390" t="s">
        <v>6194</v>
      </c>
      <c r="BB390" t="s">
        <v>6194</v>
      </c>
    </row>
    <row r="391" spans="1:54">
      <c r="A391" t="s">
        <v>6193</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6194</v>
      </c>
      <c r="V391" t="s">
        <v>6194</v>
      </c>
      <c r="W391">
        <v>1</v>
      </c>
      <c r="X391" t="s">
        <v>6194</v>
      </c>
      <c r="Y391" t="s">
        <v>6194</v>
      </c>
      <c r="Z391">
        <v>1</v>
      </c>
      <c r="AA391" t="s">
        <v>6194</v>
      </c>
      <c r="AB391" t="s">
        <v>6194</v>
      </c>
      <c r="AC391" t="s">
        <v>6194</v>
      </c>
      <c r="AD391" t="s">
        <v>6194</v>
      </c>
      <c r="AE391">
        <v>1</v>
      </c>
      <c r="AF391" t="s">
        <v>6194</v>
      </c>
      <c r="AG391" t="s">
        <v>6194</v>
      </c>
      <c r="AH391" t="s">
        <v>6194</v>
      </c>
      <c r="AI391" t="s">
        <v>6194</v>
      </c>
      <c r="AJ391" t="s">
        <v>6194</v>
      </c>
      <c r="AK391" t="s">
        <v>6194</v>
      </c>
      <c r="AL391" t="s">
        <v>6194</v>
      </c>
      <c r="AM391" t="s">
        <v>6194</v>
      </c>
      <c r="AN391">
        <v>1</v>
      </c>
      <c r="AO391">
        <v>1</v>
      </c>
      <c r="AP391" t="s">
        <v>6194</v>
      </c>
      <c r="AQ391" t="s">
        <v>6194</v>
      </c>
      <c r="AR391">
        <v>2.4E-2</v>
      </c>
      <c r="AS391">
        <v>2.4E-2</v>
      </c>
      <c r="AT391">
        <v>6</v>
      </c>
      <c r="AU391" t="s">
        <v>6194</v>
      </c>
      <c r="AV391">
        <v>8.1</v>
      </c>
      <c r="AW391" t="s">
        <v>6194</v>
      </c>
      <c r="AX391">
        <v>2.4E-2</v>
      </c>
      <c r="AY391">
        <v>0.97599999999999998</v>
      </c>
      <c r="AZ391" t="s">
        <v>6194</v>
      </c>
      <c r="BA391" t="s">
        <v>6194</v>
      </c>
      <c r="BB391" t="s">
        <v>6194</v>
      </c>
    </row>
    <row r="392" spans="1:54">
      <c r="A392" t="s">
        <v>6193</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6194</v>
      </c>
      <c r="V392" t="s">
        <v>6194</v>
      </c>
      <c r="W392">
        <v>1</v>
      </c>
      <c r="X392" t="s">
        <v>6194</v>
      </c>
      <c r="Y392" t="s">
        <v>6194</v>
      </c>
      <c r="Z392">
        <v>1</v>
      </c>
      <c r="AA392" t="s">
        <v>6194</v>
      </c>
      <c r="AB392" t="s">
        <v>6194</v>
      </c>
      <c r="AC392" t="s">
        <v>6194</v>
      </c>
      <c r="AD392" t="s">
        <v>6194</v>
      </c>
      <c r="AE392">
        <v>1</v>
      </c>
      <c r="AF392" t="s">
        <v>6194</v>
      </c>
      <c r="AG392" t="s">
        <v>6194</v>
      </c>
      <c r="AH392" t="s">
        <v>6194</v>
      </c>
      <c r="AI392" t="s">
        <v>6194</v>
      </c>
      <c r="AJ392" t="s">
        <v>6194</v>
      </c>
      <c r="AK392" t="s">
        <v>6194</v>
      </c>
      <c r="AL392" t="s">
        <v>6194</v>
      </c>
      <c r="AM392" t="s">
        <v>6194</v>
      </c>
      <c r="AN392">
        <v>1</v>
      </c>
      <c r="AO392">
        <v>3.6999999999999998E-2</v>
      </c>
      <c r="AP392" t="s">
        <v>6194</v>
      </c>
      <c r="AQ392" t="s">
        <v>6194</v>
      </c>
      <c r="AR392">
        <v>3.6999999999999998E-2</v>
      </c>
      <c r="AS392">
        <v>3.6999999999999998E-2</v>
      </c>
      <c r="AT392">
        <v>4</v>
      </c>
      <c r="AU392" t="s">
        <v>6194</v>
      </c>
      <c r="AV392">
        <v>8.1</v>
      </c>
      <c r="AW392">
        <v>0.96299999999999997</v>
      </c>
      <c r="AX392">
        <v>3.6999999999999998E-2</v>
      </c>
      <c r="AY392" t="s">
        <v>6194</v>
      </c>
      <c r="AZ392" t="s">
        <v>6194</v>
      </c>
      <c r="BA392" t="s">
        <v>6194</v>
      </c>
      <c r="BB392" t="s">
        <v>6194</v>
      </c>
    </row>
    <row r="393" spans="1:54">
      <c r="A393" t="s">
        <v>6193</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6194</v>
      </c>
      <c r="V393" t="s">
        <v>6194</v>
      </c>
      <c r="W393">
        <v>1</v>
      </c>
      <c r="X393" t="s">
        <v>6194</v>
      </c>
      <c r="Y393" t="s">
        <v>6194</v>
      </c>
      <c r="Z393">
        <v>1</v>
      </c>
      <c r="AA393" t="s">
        <v>6194</v>
      </c>
      <c r="AB393" t="s">
        <v>6194</v>
      </c>
      <c r="AC393" t="s">
        <v>6194</v>
      </c>
      <c r="AD393" t="s">
        <v>6194</v>
      </c>
      <c r="AE393">
        <v>1</v>
      </c>
      <c r="AF393" t="s">
        <v>6194</v>
      </c>
      <c r="AG393" t="s">
        <v>6194</v>
      </c>
      <c r="AH393" t="s">
        <v>6194</v>
      </c>
      <c r="AI393" t="s">
        <v>6194</v>
      </c>
      <c r="AJ393" t="s">
        <v>6194</v>
      </c>
      <c r="AK393" t="s">
        <v>6194</v>
      </c>
      <c r="AL393" t="s">
        <v>6194</v>
      </c>
      <c r="AM393" t="s">
        <v>6194</v>
      </c>
      <c r="AN393">
        <v>1</v>
      </c>
      <c r="AO393">
        <v>1</v>
      </c>
      <c r="AP393" t="s">
        <v>6194</v>
      </c>
      <c r="AQ393" t="s">
        <v>6194</v>
      </c>
      <c r="AR393">
        <v>1</v>
      </c>
      <c r="AS393">
        <v>1</v>
      </c>
      <c r="AT393">
        <v>5</v>
      </c>
      <c r="AU393" t="s">
        <v>6194</v>
      </c>
      <c r="AV393">
        <v>12</v>
      </c>
      <c r="AW393" t="s">
        <v>6194</v>
      </c>
      <c r="AX393">
        <v>1</v>
      </c>
      <c r="AY393" t="s">
        <v>6194</v>
      </c>
      <c r="AZ393" t="s">
        <v>6194</v>
      </c>
      <c r="BA393" t="s">
        <v>6194</v>
      </c>
      <c r="BB393" t="s">
        <v>6194</v>
      </c>
    </row>
    <row r="394" spans="1:54">
      <c r="A394" t="s">
        <v>6193</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6194</v>
      </c>
      <c r="V394" t="s">
        <v>6194</v>
      </c>
      <c r="W394">
        <v>1</v>
      </c>
      <c r="X394" t="s">
        <v>6194</v>
      </c>
      <c r="Y394" t="s">
        <v>6194</v>
      </c>
      <c r="Z394">
        <v>1</v>
      </c>
      <c r="AA394" t="s">
        <v>6194</v>
      </c>
      <c r="AB394" t="s">
        <v>6194</v>
      </c>
      <c r="AC394" t="s">
        <v>6194</v>
      </c>
      <c r="AD394">
        <v>0.35399999999999998</v>
      </c>
      <c r="AE394">
        <v>0.64600000000000002</v>
      </c>
      <c r="AF394" t="s">
        <v>6194</v>
      </c>
      <c r="AG394" t="s">
        <v>6194</v>
      </c>
      <c r="AH394" t="s">
        <v>6194</v>
      </c>
      <c r="AI394" t="s">
        <v>6194</v>
      </c>
      <c r="AJ394" t="s">
        <v>6194</v>
      </c>
      <c r="AK394" t="s">
        <v>6194</v>
      </c>
      <c r="AL394" t="s">
        <v>6194</v>
      </c>
      <c r="AM394" t="s">
        <v>6194</v>
      </c>
      <c r="AN394">
        <v>1</v>
      </c>
      <c r="AO394">
        <v>0.64600000000000002</v>
      </c>
      <c r="AP394" t="s">
        <v>6194</v>
      </c>
      <c r="AQ394">
        <v>0.64600000000000002</v>
      </c>
      <c r="AR394">
        <v>0.35399999999999998</v>
      </c>
      <c r="AS394">
        <v>1</v>
      </c>
      <c r="AT394">
        <v>8</v>
      </c>
      <c r="AU394" t="s">
        <v>6194</v>
      </c>
      <c r="AV394">
        <v>9.4</v>
      </c>
      <c r="AW394" t="s">
        <v>6194</v>
      </c>
      <c r="AX394" t="s">
        <v>6194</v>
      </c>
      <c r="AY394" t="s">
        <v>6194</v>
      </c>
      <c r="AZ394" t="s">
        <v>6194</v>
      </c>
      <c r="BA394">
        <v>1</v>
      </c>
      <c r="BB394" t="s">
        <v>6194</v>
      </c>
    </row>
    <row r="395" spans="1:54">
      <c r="A395" t="s">
        <v>6193</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6194</v>
      </c>
      <c r="V395" t="s">
        <v>6194</v>
      </c>
      <c r="W395">
        <v>1</v>
      </c>
      <c r="X395" t="s">
        <v>6194</v>
      </c>
      <c r="Y395" t="s">
        <v>6194</v>
      </c>
      <c r="Z395">
        <v>1</v>
      </c>
      <c r="AA395" t="s">
        <v>6194</v>
      </c>
      <c r="AB395" t="s">
        <v>6194</v>
      </c>
      <c r="AC395" t="s">
        <v>6194</v>
      </c>
      <c r="AD395">
        <v>0.35699999999999998</v>
      </c>
      <c r="AE395">
        <v>0.64300000000000002</v>
      </c>
      <c r="AF395" t="s">
        <v>6194</v>
      </c>
      <c r="AG395" t="s">
        <v>6194</v>
      </c>
      <c r="AH395" t="s">
        <v>6194</v>
      </c>
      <c r="AI395" t="s">
        <v>6194</v>
      </c>
      <c r="AJ395" t="s">
        <v>6194</v>
      </c>
      <c r="AK395" t="s">
        <v>6194</v>
      </c>
      <c r="AL395" t="s">
        <v>6194</v>
      </c>
      <c r="AM395" t="s">
        <v>6194</v>
      </c>
      <c r="AN395">
        <v>1</v>
      </c>
      <c r="AO395">
        <v>0.64300000000000002</v>
      </c>
      <c r="AP395" t="s">
        <v>6194</v>
      </c>
      <c r="AQ395">
        <v>0.64300000000000002</v>
      </c>
      <c r="AR395">
        <v>0.35699999999999998</v>
      </c>
      <c r="AS395">
        <v>1</v>
      </c>
      <c r="AT395">
        <v>8</v>
      </c>
      <c r="AU395" t="s">
        <v>6194</v>
      </c>
      <c r="AV395">
        <v>9.4</v>
      </c>
      <c r="AW395" t="s">
        <v>6194</v>
      </c>
      <c r="AX395" t="s">
        <v>6194</v>
      </c>
      <c r="AY395" t="s">
        <v>6194</v>
      </c>
      <c r="AZ395" t="s">
        <v>6194</v>
      </c>
      <c r="BA395">
        <v>1</v>
      </c>
      <c r="BB395" t="s">
        <v>6194</v>
      </c>
    </row>
    <row r="396" spans="1:54">
      <c r="A396" t="s">
        <v>6193</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6194</v>
      </c>
      <c r="V396" t="s">
        <v>6194</v>
      </c>
      <c r="W396">
        <v>1</v>
      </c>
      <c r="X396" t="s">
        <v>6194</v>
      </c>
      <c r="Y396" t="s">
        <v>6194</v>
      </c>
      <c r="Z396">
        <v>1</v>
      </c>
      <c r="AA396" t="s">
        <v>6194</v>
      </c>
      <c r="AB396" t="s">
        <v>6194</v>
      </c>
      <c r="AC396" t="s">
        <v>6194</v>
      </c>
      <c r="AD396">
        <v>0.59899999999999998</v>
      </c>
      <c r="AE396">
        <v>0.40100000000000002</v>
      </c>
      <c r="AF396" t="s">
        <v>6194</v>
      </c>
      <c r="AG396" t="s">
        <v>6194</v>
      </c>
      <c r="AH396" t="s">
        <v>6194</v>
      </c>
      <c r="AI396" t="s">
        <v>6194</v>
      </c>
      <c r="AJ396" t="s">
        <v>6194</v>
      </c>
      <c r="AK396" t="s">
        <v>6194</v>
      </c>
      <c r="AL396" t="s">
        <v>6194</v>
      </c>
      <c r="AM396" t="s">
        <v>6194</v>
      </c>
      <c r="AN396">
        <v>1</v>
      </c>
      <c r="AO396">
        <v>0.40100000000000002</v>
      </c>
      <c r="AP396" t="s">
        <v>6194</v>
      </c>
      <c r="AQ396">
        <v>0.40100000000000002</v>
      </c>
      <c r="AR396">
        <v>0.59899999999999998</v>
      </c>
      <c r="AS396">
        <v>1</v>
      </c>
      <c r="AT396">
        <v>8</v>
      </c>
      <c r="AU396" t="s">
        <v>6194</v>
      </c>
      <c r="AV396">
        <v>10.4</v>
      </c>
      <c r="AW396" t="s">
        <v>6194</v>
      </c>
      <c r="AX396" t="s">
        <v>6194</v>
      </c>
      <c r="AY396" t="s">
        <v>6194</v>
      </c>
      <c r="AZ396" t="s">
        <v>6194</v>
      </c>
      <c r="BA396">
        <v>1</v>
      </c>
      <c r="BB396" t="s">
        <v>6194</v>
      </c>
    </row>
    <row r="397" spans="1:54">
      <c r="A397" t="s">
        <v>6193</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6194</v>
      </c>
      <c r="V397" t="s">
        <v>6194</v>
      </c>
      <c r="W397">
        <v>1</v>
      </c>
      <c r="X397" t="s">
        <v>6194</v>
      </c>
      <c r="Y397" t="s">
        <v>6194</v>
      </c>
      <c r="Z397">
        <v>1</v>
      </c>
      <c r="AA397" t="s">
        <v>6194</v>
      </c>
      <c r="AB397" t="s">
        <v>6194</v>
      </c>
      <c r="AC397" t="s">
        <v>6194</v>
      </c>
      <c r="AD397">
        <v>0.17799999999999999</v>
      </c>
      <c r="AE397">
        <v>0.82199999999999995</v>
      </c>
      <c r="AF397" t="s">
        <v>6194</v>
      </c>
      <c r="AG397" t="s">
        <v>6194</v>
      </c>
      <c r="AH397" t="s">
        <v>6194</v>
      </c>
      <c r="AI397" t="s">
        <v>6194</v>
      </c>
      <c r="AJ397" t="s">
        <v>6194</v>
      </c>
      <c r="AK397" t="s">
        <v>6194</v>
      </c>
      <c r="AL397" t="s">
        <v>6194</v>
      </c>
      <c r="AM397" t="s">
        <v>6194</v>
      </c>
      <c r="AN397">
        <v>1</v>
      </c>
      <c r="AO397">
        <v>0.82199999999999995</v>
      </c>
      <c r="AP397" t="s">
        <v>6194</v>
      </c>
      <c r="AQ397">
        <v>0.82199999999999995</v>
      </c>
      <c r="AR397">
        <v>0.17799999999999999</v>
      </c>
      <c r="AS397">
        <v>1</v>
      </c>
      <c r="AT397">
        <v>8</v>
      </c>
      <c r="AU397" t="s">
        <v>6194</v>
      </c>
      <c r="AV397">
        <v>8.6999999999999993</v>
      </c>
      <c r="AW397" t="s">
        <v>6194</v>
      </c>
      <c r="AX397" t="s">
        <v>6194</v>
      </c>
      <c r="AY397" t="s">
        <v>6194</v>
      </c>
      <c r="AZ397" t="s">
        <v>6194</v>
      </c>
      <c r="BA397">
        <v>1</v>
      </c>
      <c r="BB397" t="s">
        <v>6194</v>
      </c>
    </row>
    <row r="398" spans="1:54">
      <c r="A398" t="s">
        <v>6193</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6194</v>
      </c>
      <c r="V398" t="s">
        <v>6194</v>
      </c>
      <c r="W398">
        <v>1</v>
      </c>
      <c r="X398" t="s">
        <v>6194</v>
      </c>
      <c r="Y398" t="s">
        <v>6194</v>
      </c>
      <c r="Z398">
        <v>1</v>
      </c>
      <c r="AA398" t="s">
        <v>6194</v>
      </c>
      <c r="AB398" t="s">
        <v>6194</v>
      </c>
      <c r="AC398" t="s">
        <v>6194</v>
      </c>
      <c r="AD398">
        <v>0.182</v>
      </c>
      <c r="AE398">
        <v>0.81799999999999995</v>
      </c>
      <c r="AF398" t="s">
        <v>6194</v>
      </c>
      <c r="AG398" t="s">
        <v>6194</v>
      </c>
      <c r="AH398" t="s">
        <v>6194</v>
      </c>
      <c r="AI398" t="s">
        <v>6194</v>
      </c>
      <c r="AJ398" t="s">
        <v>6194</v>
      </c>
      <c r="AK398" t="s">
        <v>6194</v>
      </c>
      <c r="AL398" t="s">
        <v>6194</v>
      </c>
      <c r="AM398" t="s">
        <v>6194</v>
      </c>
      <c r="AN398">
        <v>1</v>
      </c>
      <c r="AO398">
        <v>0.81799999999999995</v>
      </c>
      <c r="AP398" t="s">
        <v>6194</v>
      </c>
      <c r="AQ398">
        <v>0.81799999999999995</v>
      </c>
      <c r="AR398">
        <v>0.182</v>
      </c>
      <c r="AS398">
        <v>1</v>
      </c>
      <c r="AT398">
        <v>8</v>
      </c>
      <c r="AU398" t="s">
        <v>6194</v>
      </c>
      <c r="AV398">
        <v>8.6999999999999993</v>
      </c>
      <c r="AW398" t="s">
        <v>6194</v>
      </c>
      <c r="AX398" t="s">
        <v>6194</v>
      </c>
      <c r="AY398" t="s">
        <v>6194</v>
      </c>
      <c r="AZ398" t="s">
        <v>6194</v>
      </c>
      <c r="BA398">
        <v>1</v>
      </c>
      <c r="BB398" t="s">
        <v>6194</v>
      </c>
    </row>
    <row r="399" spans="1:54">
      <c r="A399" t="s">
        <v>6193</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6194</v>
      </c>
      <c r="V399" t="s">
        <v>6194</v>
      </c>
      <c r="W399">
        <v>1</v>
      </c>
      <c r="X399" t="s">
        <v>6194</v>
      </c>
      <c r="Y399" t="s">
        <v>6194</v>
      </c>
      <c r="Z399">
        <v>1</v>
      </c>
      <c r="AA399" t="s">
        <v>6194</v>
      </c>
      <c r="AB399" t="s">
        <v>6194</v>
      </c>
      <c r="AC399" t="s">
        <v>6194</v>
      </c>
      <c r="AD399" t="s">
        <v>6194</v>
      </c>
      <c r="AE399">
        <v>1</v>
      </c>
      <c r="AF399" t="s">
        <v>6194</v>
      </c>
      <c r="AG399" t="s">
        <v>6194</v>
      </c>
      <c r="AH399" t="s">
        <v>6194</v>
      </c>
      <c r="AI399" t="s">
        <v>6194</v>
      </c>
      <c r="AJ399" t="s">
        <v>6194</v>
      </c>
      <c r="AK399" t="s">
        <v>6194</v>
      </c>
      <c r="AL399" t="s">
        <v>6194</v>
      </c>
      <c r="AM399" t="s">
        <v>6194</v>
      </c>
      <c r="AN399">
        <v>1</v>
      </c>
      <c r="AO399">
        <v>1</v>
      </c>
      <c r="AP399" t="s">
        <v>6194</v>
      </c>
      <c r="AQ399">
        <v>1</v>
      </c>
      <c r="AR399" t="s">
        <v>6194</v>
      </c>
      <c r="AS399">
        <v>1</v>
      </c>
      <c r="AT399">
        <v>8</v>
      </c>
      <c r="AU399" t="s">
        <v>6194</v>
      </c>
      <c r="AV399">
        <v>8</v>
      </c>
      <c r="AW399" t="s">
        <v>6194</v>
      </c>
      <c r="AX399" t="s">
        <v>6194</v>
      </c>
      <c r="AY399" t="s">
        <v>6194</v>
      </c>
      <c r="AZ399" t="s">
        <v>6194</v>
      </c>
      <c r="BA399">
        <v>1</v>
      </c>
      <c r="BB399" t="s">
        <v>6194</v>
      </c>
    </row>
    <row r="400" spans="1:54">
      <c r="A400" t="s">
        <v>6193</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6194</v>
      </c>
      <c r="V400">
        <v>0.78700000000000003</v>
      </c>
      <c r="W400">
        <v>0.21299999999999999</v>
      </c>
      <c r="X400" t="s">
        <v>6194</v>
      </c>
      <c r="Y400" t="s">
        <v>6194</v>
      </c>
      <c r="Z400">
        <v>1</v>
      </c>
      <c r="AA400" t="s">
        <v>6194</v>
      </c>
      <c r="AB400" t="s">
        <v>6194</v>
      </c>
      <c r="AC400" t="s">
        <v>6194</v>
      </c>
      <c r="AD400">
        <v>0.92500000000000004</v>
      </c>
      <c r="AE400">
        <v>7.4999999999999997E-2</v>
      </c>
      <c r="AF400" t="s">
        <v>6194</v>
      </c>
      <c r="AG400" t="s">
        <v>6194</v>
      </c>
      <c r="AH400" t="s">
        <v>6194</v>
      </c>
      <c r="AI400" t="s">
        <v>6194</v>
      </c>
      <c r="AJ400" t="s">
        <v>6194</v>
      </c>
      <c r="AK400" t="s">
        <v>6194</v>
      </c>
      <c r="AL400" t="s">
        <v>6194</v>
      </c>
      <c r="AM400" t="s">
        <v>6194</v>
      </c>
      <c r="AN400">
        <v>1</v>
      </c>
      <c r="AO400">
        <v>1</v>
      </c>
      <c r="AP400" t="s">
        <v>6194</v>
      </c>
      <c r="AQ400">
        <v>7.4999999999999997E-2</v>
      </c>
      <c r="AR400">
        <v>0.92500000000000004</v>
      </c>
      <c r="AS400">
        <v>1</v>
      </c>
      <c r="AT400">
        <v>8</v>
      </c>
      <c r="AU400" t="s">
        <v>6194</v>
      </c>
      <c r="AV400">
        <v>11.7</v>
      </c>
      <c r="AW400" t="s">
        <v>6194</v>
      </c>
      <c r="AX400" t="s">
        <v>6194</v>
      </c>
      <c r="AY400" t="s">
        <v>6194</v>
      </c>
      <c r="AZ400" t="s">
        <v>6194</v>
      </c>
      <c r="BA400">
        <v>1</v>
      </c>
      <c r="BB400" t="s">
        <v>6194</v>
      </c>
    </row>
    <row r="401" spans="1:54">
      <c r="A401" t="s">
        <v>6193</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6194</v>
      </c>
      <c r="V401">
        <v>0.77200000000000002</v>
      </c>
      <c r="W401">
        <v>0.22800000000000001</v>
      </c>
      <c r="X401" t="s">
        <v>6194</v>
      </c>
      <c r="Y401" t="s">
        <v>6194</v>
      </c>
      <c r="Z401">
        <v>1</v>
      </c>
      <c r="AA401" t="s">
        <v>6194</v>
      </c>
      <c r="AB401" t="s">
        <v>6194</v>
      </c>
      <c r="AC401" t="s">
        <v>6194</v>
      </c>
      <c r="AD401">
        <v>0.88200000000000001</v>
      </c>
      <c r="AE401">
        <v>0.11799999999999999</v>
      </c>
      <c r="AF401" t="s">
        <v>6194</v>
      </c>
      <c r="AG401" t="s">
        <v>6194</v>
      </c>
      <c r="AH401" t="s">
        <v>6194</v>
      </c>
      <c r="AI401" t="s">
        <v>6194</v>
      </c>
      <c r="AJ401" t="s">
        <v>6194</v>
      </c>
      <c r="AK401" t="s">
        <v>6194</v>
      </c>
      <c r="AL401" t="s">
        <v>6194</v>
      </c>
      <c r="AM401" t="s">
        <v>6194</v>
      </c>
      <c r="AN401">
        <v>1</v>
      </c>
      <c r="AO401">
        <v>1</v>
      </c>
      <c r="AP401" t="s">
        <v>6194</v>
      </c>
      <c r="AQ401">
        <v>0.11799999999999999</v>
      </c>
      <c r="AR401">
        <v>0.88200000000000001</v>
      </c>
      <c r="AS401">
        <v>1</v>
      </c>
      <c r="AT401">
        <v>8</v>
      </c>
      <c r="AU401" t="s">
        <v>6194</v>
      </c>
      <c r="AV401">
        <v>11.5</v>
      </c>
      <c r="AW401" t="s">
        <v>6194</v>
      </c>
      <c r="AX401" t="s">
        <v>6194</v>
      </c>
      <c r="AY401" t="s">
        <v>6194</v>
      </c>
      <c r="AZ401" t="s">
        <v>6194</v>
      </c>
      <c r="BA401">
        <v>1</v>
      </c>
      <c r="BB401" t="s">
        <v>6194</v>
      </c>
    </row>
    <row r="402" spans="1:54">
      <c r="A402" t="s">
        <v>6193</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6194</v>
      </c>
      <c r="V402">
        <v>0.9</v>
      </c>
      <c r="W402">
        <v>0.1</v>
      </c>
      <c r="X402" t="s">
        <v>6194</v>
      </c>
      <c r="Y402" t="s">
        <v>6194</v>
      </c>
      <c r="Z402">
        <v>1</v>
      </c>
      <c r="AA402" t="s">
        <v>6194</v>
      </c>
      <c r="AB402" t="s">
        <v>6194</v>
      </c>
      <c r="AC402" t="s">
        <v>6194</v>
      </c>
      <c r="AD402">
        <v>1</v>
      </c>
      <c r="AE402" t="s">
        <v>6194</v>
      </c>
      <c r="AF402" t="s">
        <v>6194</v>
      </c>
      <c r="AG402" t="s">
        <v>6194</v>
      </c>
      <c r="AH402" t="s">
        <v>6194</v>
      </c>
      <c r="AI402" t="s">
        <v>6194</v>
      </c>
      <c r="AJ402" t="s">
        <v>6194</v>
      </c>
      <c r="AK402" t="s">
        <v>6194</v>
      </c>
      <c r="AL402" t="s">
        <v>6194</v>
      </c>
      <c r="AM402" t="s">
        <v>6194</v>
      </c>
      <c r="AN402">
        <v>1</v>
      </c>
      <c r="AO402">
        <v>1</v>
      </c>
      <c r="AP402" t="s">
        <v>6194</v>
      </c>
      <c r="AQ402" t="s">
        <v>6194</v>
      </c>
      <c r="AR402">
        <v>1</v>
      </c>
      <c r="AS402">
        <v>1</v>
      </c>
      <c r="AT402">
        <v>8</v>
      </c>
      <c r="AU402" t="s">
        <v>6194</v>
      </c>
      <c r="AV402">
        <v>12</v>
      </c>
      <c r="AW402" t="s">
        <v>6194</v>
      </c>
      <c r="AX402" t="s">
        <v>6194</v>
      </c>
      <c r="AY402" t="s">
        <v>6194</v>
      </c>
      <c r="AZ402" t="s">
        <v>6194</v>
      </c>
      <c r="BA402">
        <v>1</v>
      </c>
      <c r="BB402" t="s">
        <v>6194</v>
      </c>
    </row>
    <row r="403" spans="1:54">
      <c r="A403" t="s">
        <v>6193</v>
      </c>
      <c r="B403">
        <v>6500</v>
      </c>
      <c r="C403" t="s">
        <v>6195</v>
      </c>
      <c r="D403" t="s">
        <v>6194</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6194</v>
      </c>
      <c r="V403">
        <v>0.89500000000000002</v>
      </c>
      <c r="W403">
        <v>0.105</v>
      </c>
      <c r="X403" t="s">
        <v>6194</v>
      </c>
      <c r="Y403">
        <v>0.44800000000000001</v>
      </c>
      <c r="Z403">
        <v>0.55200000000000005</v>
      </c>
      <c r="AA403" t="s">
        <v>6194</v>
      </c>
      <c r="AB403" t="s">
        <v>6194</v>
      </c>
      <c r="AC403" t="s">
        <v>6194</v>
      </c>
      <c r="AD403">
        <v>0.55200000000000005</v>
      </c>
      <c r="AE403" t="s">
        <v>6194</v>
      </c>
      <c r="AF403" t="s">
        <v>6194</v>
      </c>
      <c r="AG403">
        <v>0.44800000000000001</v>
      </c>
      <c r="AH403" t="s">
        <v>6194</v>
      </c>
      <c r="AI403">
        <v>0.44800000000000001</v>
      </c>
      <c r="AJ403" t="s">
        <v>6194</v>
      </c>
      <c r="AK403" t="s">
        <v>6194</v>
      </c>
      <c r="AL403" t="s">
        <v>6194</v>
      </c>
      <c r="AM403" t="s">
        <v>6194</v>
      </c>
      <c r="AN403">
        <v>0.55200000000000005</v>
      </c>
      <c r="AO403">
        <v>0.55200000000000005</v>
      </c>
      <c r="AP403">
        <v>0.44800000000000001</v>
      </c>
      <c r="AQ403" t="s">
        <v>6194</v>
      </c>
      <c r="AR403">
        <v>0.55200000000000005</v>
      </c>
      <c r="AS403">
        <v>0.55200000000000005</v>
      </c>
      <c r="AT403">
        <v>4.9000000000000004</v>
      </c>
      <c r="AU403" t="s">
        <v>6194</v>
      </c>
      <c r="AV403">
        <v>12</v>
      </c>
      <c r="AW403">
        <v>0.44800000000000001</v>
      </c>
      <c r="AX403" t="s">
        <v>6194</v>
      </c>
      <c r="AY403" t="s">
        <v>6194</v>
      </c>
      <c r="AZ403" t="s">
        <v>6194</v>
      </c>
      <c r="BA403">
        <v>0.55200000000000005</v>
      </c>
      <c r="BB403" t="s">
        <v>6194</v>
      </c>
    </row>
    <row r="404" spans="1:54">
      <c r="A404" t="s">
        <v>6198</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6194</v>
      </c>
      <c r="O404">
        <v>321.18869999999998</v>
      </c>
      <c r="P404">
        <v>150.041</v>
      </c>
      <c r="Q404" t="s">
        <v>6194</v>
      </c>
      <c r="R404">
        <v>0.468136</v>
      </c>
      <c r="S404">
        <v>2.3082999999999999E-2</v>
      </c>
      <c r="T404">
        <v>29.17708</v>
      </c>
      <c r="U404" t="s">
        <v>6194</v>
      </c>
      <c r="V404" t="s">
        <v>6194</v>
      </c>
      <c r="W404">
        <v>1</v>
      </c>
      <c r="X404" t="s">
        <v>6194</v>
      </c>
      <c r="Y404">
        <v>1</v>
      </c>
      <c r="Z404" t="s">
        <v>6194</v>
      </c>
      <c r="AA404" t="s">
        <v>6194</v>
      </c>
      <c r="AB404" t="s">
        <v>6194</v>
      </c>
      <c r="AC404">
        <v>1</v>
      </c>
      <c r="AD404" t="s">
        <v>6194</v>
      </c>
      <c r="AE404" t="s">
        <v>6194</v>
      </c>
      <c r="AF404" t="s">
        <v>6194</v>
      </c>
      <c r="AG404" t="s">
        <v>6194</v>
      </c>
      <c r="AH404" t="s">
        <v>6194</v>
      </c>
      <c r="AI404" t="s">
        <v>6194</v>
      </c>
      <c r="AJ404" t="s">
        <v>6194</v>
      </c>
      <c r="AK404" t="s">
        <v>6194</v>
      </c>
      <c r="AL404" t="s">
        <v>6194</v>
      </c>
      <c r="AM404" t="s">
        <v>6194</v>
      </c>
      <c r="AN404">
        <v>1</v>
      </c>
      <c r="AO404" t="s">
        <v>6194</v>
      </c>
      <c r="AP404" t="s">
        <v>6194</v>
      </c>
      <c r="AQ404" t="s">
        <v>6194</v>
      </c>
      <c r="AR404" t="s">
        <v>6194</v>
      </c>
      <c r="AS404" t="s">
        <v>6194</v>
      </c>
      <c r="AT404" t="s">
        <v>6194</v>
      </c>
      <c r="AU404" t="s">
        <v>6194</v>
      </c>
      <c r="AV404">
        <v>8</v>
      </c>
      <c r="AW404" t="s">
        <v>6194</v>
      </c>
      <c r="AX404" t="s">
        <v>6194</v>
      </c>
      <c r="AY404" t="s">
        <v>6194</v>
      </c>
      <c r="AZ404" t="s">
        <v>6194</v>
      </c>
      <c r="BA404" t="s">
        <v>6194</v>
      </c>
      <c r="BB404" t="s">
        <v>6194</v>
      </c>
    </row>
    <row r="405" spans="1:54">
      <c r="A405" t="s">
        <v>6198</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6194</v>
      </c>
      <c r="O405">
        <v>323.70299999999997</v>
      </c>
      <c r="P405">
        <v>144.0361</v>
      </c>
      <c r="Q405" t="s">
        <v>6194</v>
      </c>
      <c r="R405">
        <v>0.44736399999999998</v>
      </c>
      <c r="S405">
        <v>2.2159000000000002E-2</v>
      </c>
      <c r="T405">
        <v>31.882739999999998</v>
      </c>
      <c r="U405" t="s">
        <v>6194</v>
      </c>
      <c r="V405" t="s">
        <v>6194</v>
      </c>
      <c r="W405">
        <v>1</v>
      </c>
      <c r="X405">
        <v>2E-3</v>
      </c>
      <c r="Y405">
        <v>0.998</v>
      </c>
      <c r="Z405" t="s">
        <v>6194</v>
      </c>
      <c r="AA405" t="s">
        <v>6194</v>
      </c>
      <c r="AB405" t="s">
        <v>6194</v>
      </c>
      <c r="AC405">
        <v>1</v>
      </c>
      <c r="AD405" t="s">
        <v>6194</v>
      </c>
      <c r="AE405" t="s">
        <v>6194</v>
      </c>
      <c r="AF405" t="s">
        <v>6194</v>
      </c>
      <c r="AG405" t="s">
        <v>6194</v>
      </c>
      <c r="AH405" t="s">
        <v>6194</v>
      </c>
      <c r="AI405" t="s">
        <v>6194</v>
      </c>
      <c r="AJ405" t="s">
        <v>6194</v>
      </c>
      <c r="AK405" t="s">
        <v>6194</v>
      </c>
      <c r="AL405" t="s">
        <v>6194</v>
      </c>
      <c r="AM405" t="s">
        <v>6194</v>
      </c>
      <c r="AN405">
        <v>1</v>
      </c>
      <c r="AO405" t="s">
        <v>6194</v>
      </c>
      <c r="AP405" t="s">
        <v>6194</v>
      </c>
      <c r="AQ405" t="s">
        <v>6194</v>
      </c>
      <c r="AR405" t="s">
        <v>6194</v>
      </c>
      <c r="AS405" t="s">
        <v>6194</v>
      </c>
      <c r="AT405" t="s">
        <v>6194</v>
      </c>
      <c r="AU405" t="s">
        <v>6194</v>
      </c>
      <c r="AV405">
        <v>8</v>
      </c>
      <c r="AW405" t="s">
        <v>6194</v>
      </c>
      <c r="AX405" t="s">
        <v>6194</v>
      </c>
      <c r="AY405" t="s">
        <v>6194</v>
      </c>
      <c r="AZ405" t="s">
        <v>6194</v>
      </c>
      <c r="BA405" t="s">
        <v>6194</v>
      </c>
      <c r="BB405" t="s">
        <v>6194</v>
      </c>
    </row>
    <row r="406" spans="1:54">
      <c r="A406" t="s">
        <v>6198</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6194</v>
      </c>
      <c r="O406">
        <v>316.14679999999998</v>
      </c>
      <c r="P406">
        <v>142.26349999999999</v>
      </c>
      <c r="Q406" t="s">
        <v>6194</v>
      </c>
      <c r="R406">
        <v>0.45284000000000002</v>
      </c>
      <c r="S406">
        <v>2.1887E-2</v>
      </c>
      <c r="T406">
        <v>33.960949999999997</v>
      </c>
      <c r="U406" t="s">
        <v>6194</v>
      </c>
      <c r="V406" t="s">
        <v>6194</v>
      </c>
      <c r="W406">
        <v>1</v>
      </c>
      <c r="X406" t="s">
        <v>6194</v>
      </c>
      <c r="Y406">
        <v>1</v>
      </c>
      <c r="Z406" t="s">
        <v>6194</v>
      </c>
      <c r="AA406" t="s">
        <v>6194</v>
      </c>
      <c r="AB406" t="s">
        <v>6194</v>
      </c>
      <c r="AC406">
        <v>1</v>
      </c>
      <c r="AD406" t="s">
        <v>6194</v>
      </c>
      <c r="AE406" t="s">
        <v>6194</v>
      </c>
      <c r="AF406" t="s">
        <v>6194</v>
      </c>
      <c r="AG406" t="s">
        <v>6194</v>
      </c>
      <c r="AH406" t="s">
        <v>6194</v>
      </c>
      <c r="AI406" t="s">
        <v>6194</v>
      </c>
      <c r="AJ406" t="s">
        <v>6194</v>
      </c>
      <c r="AK406" t="s">
        <v>6194</v>
      </c>
      <c r="AL406" t="s">
        <v>6194</v>
      </c>
      <c r="AM406" t="s">
        <v>6194</v>
      </c>
      <c r="AN406">
        <v>1</v>
      </c>
      <c r="AO406" t="s">
        <v>6194</v>
      </c>
      <c r="AP406" t="s">
        <v>6194</v>
      </c>
      <c r="AQ406" t="s">
        <v>6194</v>
      </c>
      <c r="AR406" t="s">
        <v>6194</v>
      </c>
      <c r="AS406" t="s">
        <v>6194</v>
      </c>
      <c r="AT406" t="s">
        <v>6194</v>
      </c>
      <c r="AU406" t="s">
        <v>6194</v>
      </c>
      <c r="AV406">
        <v>8</v>
      </c>
      <c r="AW406" t="s">
        <v>6194</v>
      </c>
      <c r="AX406" t="s">
        <v>6194</v>
      </c>
      <c r="AY406" t="s">
        <v>6194</v>
      </c>
      <c r="AZ406" t="s">
        <v>6194</v>
      </c>
      <c r="BA406" t="s">
        <v>6194</v>
      </c>
      <c r="BB406" t="s">
        <v>6194</v>
      </c>
    </row>
    <row r="407" spans="1:54">
      <c r="A407" t="s">
        <v>6198</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6194</v>
      </c>
      <c r="O407">
        <v>327.96</v>
      </c>
      <c r="P407">
        <v>155.40710000000001</v>
      </c>
      <c r="Q407">
        <v>18.097799999999999</v>
      </c>
      <c r="R407">
        <v>0.47421200000000002</v>
      </c>
      <c r="S407">
        <v>2.3909E-2</v>
      </c>
      <c r="T407">
        <v>32.321010000000001</v>
      </c>
      <c r="U407" t="s">
        <v>6194</v>
      </c>
      <c r="V407" t="s">
        <v>6194</v>
      </c>
      <c r="W407">
        <v>1</v>
      </c>
      <c r="X407" t="s">
        <v>6194</v>
      </c>
      <c r="Y407">
        <v>1</v>
      </c>
      <c r="Z407" t="s">
        <v>6194</v>
      </c>
      <c r="AA407" t="s">
        <v>6194</v>
      </c>
      <c r="AB407" t="s">
        <v>6194</v>
      </c>
      <c r="AC407">
        <v>1</v>
      </c>
      <c r="AD407" t="s">
        <v>6194</v>
      </c>
      <c r="AE407" t="s">
        <v>6194</v>
      </c>
      <c r="AF407" t="s">
        <v>6194</v>
      </c>
      <c r="AG407" t="s">
        <v>6194</v>
      </c>
      <c r="AH407" t="s">
        <v>6194</v>
      </c>
      <c r="AI407" t="s">
        <v>6194</v>
      </c>
      <c r="AJ407" t="s">
        <v>6194</v>
      </c>
      <c r="AK407" t="s">
        <v>6194</v>
      </c>
      <c r="AL407" t="s">
        <v>6194</v>
      </c>
      <c r="AM407" t="s">
        <v>6194</v>
      </c>
      <c r="AN407">
        <v>1</v>
      </c>
      <c r="AO407" t="s">
        <v>6194</v>
      </c>
      <c r="AP407" t="s">
        <v>6194</v>
      </c>
      <c r="AQ407" t="s">
        <v>6194</v>
      </c>
      <c r="AR407" t="s">
        <v>6194</v>
      </c>
      <c r="AS407" t="s">
        <v>6194</v>
      </c>
      <c r="AT407" t="s">
        <v>6194</v>
      </c>
      <c r="AU407" t="s">
        <v>6194</v>
      </c>
      <c r="AV407">
        <v>7.2</v>
      </c>
      <c r="AW407" t="s">
        <v>6194</v>
      </c>
      <c r="AX407" t="s">
        <v>6194</v>
      </c>
      <c r="AY407" t="s">
        <v>6194</v>
      </c>
      <c r="AZ407" t="s">
        <v>6194</v>
      </c>
      <c r="BA407" t="s">
        <v>6194</v>
      </c>
      <c r="BB407" t="s">
        <v>6194</v>
      </c>
    </row>
    <row r="408" spans="1:54">
      <c r="A408" t="s">
        <v>6198</v>
      </c>
      <c r="B408">
        <v>6500</v>
      </c>
      <c r="C408">
        <v>1979</v>
      </c>
      <c r="D408" t="s">
        <v>6194</v>
      </c>
      <c r="E408" t="s">
        <v>6194</v>
      </c>
      <c r="F408" t="s">
        <v>6194</v>
      </c>
      <c r="G408" t="s">
        <v>6194</v>
      </c>
      <c r="H408" t="str">
        <f t="shared" si="6"/>
        <v/>
      </c>
      <c r="I408" t="s">
        <v>6194</v>
      </c>
      <c r="J408" t="s">
        <v>6194</v>
      </c>
      <c r="K408" t="s">
        <v>6194</v>
      </c>
      <c r="L408" t="s">
        <v>6194</v>
      </c>
      <c r="M408" t="s">
        <v>6194</v>
      </c>
      <c r="N408" t="s">
        <v>6194</v>
      </c>
      <c r="O408" t="s">
        <v>6194</v>
      </c>
      <c r="P408" t="s">
        <v>6194</v>
      </c>
      <c r="Q408" t="s">
        <v>6194</v>
      </c>
      <c r="R408" t="s">
        <v>6194</v>
      </c>
      <c r="S408" t="s">
        <v>6194</v>
      </c>
      <c r="T408" t="s">
        <v>6194</v>
      </c>
      <c r="U408" t="s">
        <v>6194</v>
      </c>
      <c r="V408" t="s">
        <v>6194</v>
      </c>
      <c r="W408" t="s">
        <v>6194</v>
      </c>
      <c r="X408" t="s">
        <v>6194</v>
      </c>
      <c r="Y408" t="s">
        <v>6194</v>
      </c>
      <c r="Z408" t="s">
        <v>6194</v>
      </c>
      <c r="AA408" t="s">
        <v>6194</v>
      </c>
      <c r="AB408" t="s">
        <v>6194</v>
      </c>
      <c r="AC408" t="s">
        <v>6194</v>
      </c>
      <c r="AD408" t="s">
        <v>6194</v>
      </c>
      <c r="AE408" t="s">
        <v>6194</v>
      </c>
      <c r="AF408" t="s">
        <v>6194</v>
      </c>
      <c r="AG408" t="s">
        <v>6194</v>
      </c>
      <c r="AH408" t="s">
        <v>6194</v>
      </c>
      <c r="AI408" t="s">
        <v>6194</v>
      </c>
      <c r="AJ408" t="s">
        <v>6194</v>
      </c>
      <c r="AK408" t="s">
        <v>6194</v>
      </c>
      <c r="AL408" t="s">
        <v>6194</v>
      </c>
      <c r="AM408" t="s">
        <v>6194</v>
      </c>
      <c r="AN408" t="s">
        <v>6194</v>
      </c>
      <c r="AO408" t="s">
        <v>6194</v>
      </c>
      <c r="AP408" t="s">
        <v>6194</v>
      </c>
      <c r="AQ408" t="s">
        <v>6194</v>
      </c>
      <c r="AR408" t="s">
        <v>6194</v>
      </c>
      <c r="AS408" t="s">
        <v>6194</v>
      </c>
      <c r="AT408" t="s">
        <v>6194</v>
      </c>
      <c r="AU408" t="s">
        <v>6194</v>
      </c>
      <c r="AV408" t="s">
        <v>6194</v>
      </c>
      <c r="AW408" t="s">
        <v>6194</v>
      </c>
      <c r="AX408" t="s">
        <v>6194</v>
      </c>
      <c r="AY408" t="s">
        <v>6194</v>
      </c>
      <c r="AZ408" t="s">
        <v>6194</v>
      </c>
      <c r="BA408" t="s">
        <v>6194</v>
      </c>
      <c r="BB408" t="s">
        <v>6194</v>
      </c>
    </row>
    <row r="409" spans="1:54">
      <c r="A409" t="s">
        <v>6198</v>
      </c>
      <c r="B409">
        <v>6500</v>
      </c>
      <c r="C409">
        <v>1980</v>
      </c>
      <c r="D409" t="s">
        <v>6194</v>
      </c>
      <c r="E409" t="s">
        <v>6194</v>
      </c>
      <c r="F409" t="s">
        <v>6194</v>
      </c>
      <c r="G409" t="s">
        <v>6194</v>
      </c>
      <c r="H409" t="str">
        <f t="shared" si="6"/>
        <v/>
      </c>
      <c r="I409" t="s">
        <v>6194</v>
      </c>
      <c r="J409" t="s">
        <v>6194</v>
      </c>
      <c r="K409" t="s">
        <v>6194</v>
      </c>
      <c r="L409" t="s">
        <v>6194</v>
      </c>
      <c r="M409" t="s">
        <v>6194</v>
      </c>
      <c r="N409" t="s">
        <v>6194</v>
      </c>
      <c r="O409" t="s">
        <v>6194</v>
      </c>
      <c r="P409" t="s">
        <v>6194</v>
      </c>
      <c r="Q409" t="s">
        <v>6194</v>
      </c>
      <c r="R409" t="s">
        <v>6194</v>
      </c>
      <c r="S409" t="s">
        <v>6194</v>
      </c>
      <c r="T409" t="s">
        <v>6194</v>
      </c>
      <c r="U409" t="s">
        <v>6194</v>
      </c>
      <c r="V409" t="s">
        <v>6194</v>
      </c>
      <c r="W409" t="s">
        <v>6194</v>
      </c>
      <c r="X409" t="s">
        <v>6194</v>
      </c>
      <c r="Y409" t="s">
        <v>6194</v>
      </c>
      <c r="Z409" t="s">
        <v>6194</v>
      </c>
      <c r="AA409" t="s">
        <v>6194</v>
      </c>
      <c r="AB409" t="s">
        <v>6194</v>
      </c>
      <c r="AC409" t="s">
        <v>6194</v>
      </c>
      <c r="AD409" t="s">
        <v>6194</v>
      </c>
      <c r="AE409" t="s">
        <v>6194</v>
      </c>
      <c r="AF409" t="s">
        <v>6194</v>
      </c>
      <c r="AG409" t="s">
        <v>6194</v>
      </c>
      <c r="AH409" t="s">
        <v>6194</v>
      </c>
      <c r="AI409" t="s">
        <v>6194</v>
      </c>
      <c r="AJ409" t="s">
        <v>6194</v>
      </c>
      <c r="AK409" t="s">
        <v>6194</v>
      </c>
      <c r="AL409" t="s">
        <v>6194</v>
      </c>
      <c r="AM409" t="s">
        <v>6194</v>
      </c>
      <c r="AN409" t="s">
        <v>6194</v>
      </c>
      <c r="AO409" t="s">
        <v>6194</v>
      </c>
      <c r="AP409" t="s">
        <v>6194</v>
      </c>
      <c r="AQ409" t="s">
        <v>6194</v>
      </c>
      <c r="AR409" t="s">
        <v>6194</v>
      </c>
      <c r="AS409" t="s">
        <v>6194</v>
      </c>
      <c r="AT409" t="s">
        <v>6194</v>
      </c>
      <c r="AU409" t="s">
        <v>6194</v>
      </c>
      <c r="AV409" t="s">
        <v>6194</v>
      </c>
      <c r="AW409" t="s">
        <v>6194</v>
      </c>
      <c r="AX409" t="s">
        <v>6194</v>
      </c>
      <c r="AY409" t="s">
        <v>6194</v>
      </c>
      <c r="AZ409" t="s">
        <v>6194</v>
      </c>
      <c r="BA409" t="s">
        <v>6194</v>
      </c>
      <c r="BB409" t="s">
        <v>6194</v>
      </c>
    </row>
    <row r="410" spans="1:54">
      <c r="A410" t="s">
        <v>6198</v>
      </c>
      <c r="B410">
        <v>6500</v>
      </c>
      <c r="C410">
        <v>1981</v>
      </c>
      <c r="D410" t="s">
        <v>6194</v>
      </c>
      <c r="E410" t="s">
        <v>6194</v>
      </c>
      <c r="F410" t="s">
        <v>6194</v>
      </c>
      <c r="G410" t="s">
        <v>6194</v>
      </c>
      <c r="H410" t="str">
        <f t="shared" si="6"/>
        <v/>
      </c>
      <c r="I410" t="s">
        <v>6194</v>
      </c>
      <c r="J410" t="s">
        <v>6194</v>
      </c>
      <c r="K410" t="s">
        <v>6194</v>
      </c>
      <c r="L410" t="s">
        <v>6194</v>
      </c>
      <c r="M410" t="s">
        <v>6194</v>
      </c>
      <c r="N410" t="s">
        <v>6194</v>
      </c>
      <c r="O410" t="s">
        <v>6194</v>
      </c>
      <c r="P410" t="s">
        <v>6194</v>
      </c>
      <c r="Q410" t="s">
        <v>6194</v>
      </c>
      <c r="R410" t="s">
        <v>6194</v>
      </c>
      <c r="S410" t="s">
        <v>6194</v>
      </c>
      <c r="T410" t="s">
        <v>6194</v>
      </c>
      <c r="U410" t="s">
        <v>6194</v>
      </c>
      <c r="V410" t="s">
        <v>6194</v>
      </c>
      <c r="W410" t="s">
        <v>6194</v>
      </c>
      <c r="X410" t="s">
        <v>6194</v>
      </c>
      <c r="Y410" t="s">
        <v>6194</v>
      </c>
      <c r="Z410" t="s">
        <v>6194</v>
      </c>
      <c r="AA410" t="s">
        <v>6194</v>
      </c>
      <c r="AB410" t="s">
        <v>6194</v>
      </c>
      <c r="AC410" t="s">
        <v>6194</v>
      </c>
      <c r="AD410" t="s">
        <v>6194</v>
      </c>
      <c r="AE410" t="s">
        <v>6194</v>
      </c>
      <c r="AF410" t="s">
        <v>6194</v>
      </c>
      <c r="AG410" t="s">
        <v>6194</v>
      </c>
      <c r="AH410" t="s">
        <v>6194</v>
      </c>
      <c r="AI410" t="s">
        <v>6194</v>
      </c>
      <c r="AJ410" t="s">
        <v>6194</v>
      </c>
      <c r="AK410" t="s">
        <v>6194</v>
      </c>
      <c r="AL410" t="s">
        <v>6194</v>
      </c>
      <c r="AM410" t="s">
        <v>6194</v>
      </c>
      <c r="AN410" t="s">
        <v>6194</v>
      </c>
      <c r="AO410" t="s">
        <v>6194</v>
      </c>
      <c r="AP410" t="s">
        <v>6194</v>
      </c>
      <c r="AQ410" t="s">
        <v>6194</v>
      </c>
      <c r="AR410" t="s">
        <v>6194</v>
      </c>
      <c r="AS410" t="s">
        <v>6194</v>
      </c>
      <c r="AT410" t="s">
        <v>6194</v>
      </c>
      <c r="AU410" t="s">
        <v>6194</v>
      </c>
      <c r="AV410" t="s">
        <v>6194</v>
      </c>
      <c r="AW410" t="s">
        <v>6194</v>
      </c>
      <c r="AX410" t="s">
        <v>6194</v>
      </c>
      <c r="AY410" t="s">
        <v>6194</v>
      </c>
      <c r="AZ410" t="s">
        <v>6194</v>
      </c>
      <c r="BA410" t="s">
        <v>6194</v>
      </c>
      <c r="BB410" t="s">
        <v>6194</v>
      </c>
    </row>
    <row r="411" spans="1:54">
      <c r="A411" t="s">
        <v>6198</v>
      </c>
      <c r="B411">
        <v>6500</v>
      </c>
      <c r="C411">
        <v>1982</v>
      </c>
      <c r="D411" t="s">
        <v>6194</v>
      </c>
      <c r="E411" t="s">
        <v>6194</v>
      </c>
      <c r="F411" t="s">
        <v>6194</v>
      </c>
      <c r="G411" t="s">
        <v>6194</v>
      </c>
      <c r="H411" t="str">
        <f t="shared" si="6"/>
        <v/>
      </c>
      <c r="I411" t="s">
        <v>6194</v>
      </c>
      <c r="J411" t="s">
        <v>6194</v>
      </c>
      <c r="K411" t="s">
        <v>6194</v>
      </c>
      <c r="L411" t="s">
        <v>6194</v>
      </c>
      <c r="M411" t="s">
        <v>6194</v>
      </c>
      <c r="N411" t="s">
        <v>6194</v>
      </c>
      <c r="O411" t="s">
        <v>6194</v>
      </c>
      <c r="P411" t="s">
        <v>6194</v>
      </c>
      <c r="Q411" t="s">
        <v>6194</v>
      </c>
      <c r="R411" t="s">
        <v>6194</v>
      </c>
      <c r="S411" t="s">
        <v>6194</v>
      </c>
      <c r="T411" t="s">
        <v>6194</v>
      </c>
      <c r="U411" t="s">
        <v>6194</v>
      </c>
      <c r="V411" t="s">
        <v>6194</v>
      </c>
      <c r="W411" t="s">
        <v>6194</v>
      </c>
      <c r="X411" t="s">
        <v>6194</v>
      </c>
      <c r="Y411" t="s">
        <v>6194</v>
      </c>
      <c r="Z411" t="s">
        <v>6194</v>
      </c>
      <c r="AA411" t="s">
        <v>6194</v>
      </c>
      <c r="AB411" t="s">
        <v>6194</v>
      </c>
      <c r="AC411" t="s">
        <v>6194</v>
      </c>
      <c r="AD411" t="s">
        <v>6194</v>
      </c>
      <c r="AE411" t="s">
        <v>6194</v>
      </c>
      <c r="AF411" t="s">
        <v>6194</v>
      </c>
      <c r="AG411" t="s">
        <v>6194</v>
      </c>
      <c r="AH411" t="s">
        <v>6194</v>
      </c>
      <c r="AI411" t="s">
        <v>6194</v>
      </c>
      <c r="AJ411" t="s">
        <v>6194</v>
      </c>
      <c r="AK411" t="s">
        <v>6194</v>
      </c>
      <c r="AL411" t="s">
        <v>6194</v>
      </c>
      <c r="AM411" t="s">
        <v>6194</v>
      </c>
      <c r="AN411" t="s">
        <v>6194</v>
      </c>
      <c r="AO411" t="s">
        <v>6194</v>
      </c>
      <c r="AP411" t="s">
        <v>6194</v>
      </c>
      <c r="AQ411" t="s">
        <v>6194</v>
      </c>
      <c r="AR411" t="s">
        <v>6194</v>
      </c>
      <c r="AS411" t="s">
        <v>6194</v>
      </c>
      <c r="AT411" t="s">
        <v>6194</v>
      </c>
      <c r="AU411" t="s">
        <v>6194</v>
      </c>
      <c r="AV411" t="s">
        <v>6194</v>
      </c>
      <c r="AW411" t="s">
        <v>6194</v>
      </c>
      <c r="AX411" t="s">
        <v>6194</v>
      </c>
      <c r="AY411" t="s">
        <v>6194</v>
      </c>
      <c r="AZ411" t="s">
        <v>6194</v>
      </c>
      <c r="BA411" t="s">
        <v>6194</v>
      </c>
      <c r="BB411" t="s">
        <v>6194</v>
      </c>
    </row>
    <row r="412" spans="1:54">
      <c r="A412" t="s">
        <v>6198</v>
      </c>
      <c r="B412">
        <v>6500</v>
      </c>
      <c r="C412">
        <v>1983</v>
      </c>
      <c r="D412" t="s">
        <v>6194</v>
      </c>
      <c r="E412" t="s">
        <v>6194</v>
      </c>
      <c r="F412" t="s">
        <v>6194</v>
      </c>
      <c r="G412" t="s">
        <v>6194</v>
      </c>
      <c r="H412" t="str">
        <f t="shared" si="6"/>
        <v/>
      </c>
      <c r="I412" t="s">
        <v>6194</v>
      </c>
      <c r="J412" t="s">
        <v>6194</v>
      </c>
      <c r="K412" t="s">
        <v>6194</v>
      </c>
      <c r="L412" t="s">
        <v>6194</v>
      </c>
      <c r="M412" t="s">
        <v>6194</v>
      </c>
      <c r="N412" t="s">
        <v>6194</v>
      </c>
      <c r="O412" t="s">
        <v>6194</v>
      </c>
      <c r="P412" t="s">
        <v>6194</v>
      </c>
      <c r="Q412" t="s">
        <v>6194</v>
      </c>
      <c r="R412" t="s">
        <v>6194</v>
      </c>
      <c r="S412" t="s">
        <v>6194</v>
      </c>
      <c r="T412" t="s">
        <v>6194</v>
      </c>
      <c r="U412" t="s">
        <v>6194</v>
      </c>
      <c r="V412" t="s">
        <v>6194</v>
      </c>
      <c r="W412" t="s">
        <v>6194</v>
      </c>
      <c r="X412" t="s">
        <v>6194</v>
      </c>
      <c r="Y412" t="s">
        <v>6194</v>
      </c>
      <c r="Z412" t="s">
        <v>6194</v>
      </c>
      <c r="AA412" t="s">
        <v>6194</v>
      </c>
      <c r="AB412" t="s">
        <v>6194</v>
      </c>
      <c r="AC412" t="s">
        <v>6194</v>
      </c>
      <c r="AD412" t="s">
        <v>6194</v>
      </c>
      <c r="AE412" t="s">
        <v>6194</v>
      </c>
      <c r="AF412" t="s">
        <v>6194</v>
      </c>
      <c r="AG412" t="s">
        <v>6194</v>
      </c>
      <c r="AH412" t="s">
        <v>6194</v>
      </c>
      <c r="AI412" t="s">
        <v>6194</v>
      </c>
      <c r="AJ412" t="s">
        <v>6194</v>
      </c>
      <c r="AK412" t="s">
        <v>6194</v>
      </c>
      <c r="AL412" t="s">
        <v>6194</v>
      </c>
      <c r="AM412" t="s">
        <v>6194</v>
      </c>
      <c r="AN412" t="s">
        <v>6194</v>
      </c>
      <c r="AO412" t="s">
        <v>6194</v>
      </c>
      <c r="AP412" t="s">
        <v>6194</v>
      </c>
      <c r="AQ412" t="s">
        <v>6194</v>
      </c>
      <c r="AR412" t="s">
        <v>6194</v>
      </c>
      <c r="AS412" t="s">
        <v>6194</v>
      </c>
      <c r="AT412" t="s">
        <v>6194</v>
      </c>
      <c r="AU412" t="s">
        <v>6194</v>
      </c>
      <c r="AV412" t="s">
        <v>6194</v>
      </c>
      <c r="AW412" t="s">
        <v>6194</v>
      </c>
      <c r="AX412" t="s">
        <v>6194</v>
      </c>
      <c r="AY412" t="s">
        <v>6194</v>
      </c>
      <c r="AZ412" t="s">
        <v>6194</v>
      </c>
      <c r="BA412" t="s">
        <v>6194</v>
      </c>
      <c r="BB412" t="s">
        <v>6194</v>
      </c>
    </row>
    <row r="413" spans="1:54">
      <c r="A413" t="s">
        <v>6198</v>
      </c>
      <c r="B413">
        <v>6500</v>
      </c>
      <c r="C413">
        <v>1984</v>
      </c>
      <c r="D413" t="s">
        <v>6194</v>
      </c>
      <c r="E413" t="s">
        <v>6194</v>
      </c>
      <c r="F413" t="s">
        <v>6194</v>
      </c>
      <c r="G413" t="s">
        <v>6194</v>
      </c>
      <c r="H413" t="str">
        <f t="shared" si="6"/>
        <v/>
      </c>
      <c r="I413" t="s">
        <v>6194</v>
      </c>
      <c r="J413" t="s">
        <v>6194</v>
      </c>
      <c r="K413" t="s">
        <v>6194</v>
      </c>
      <c r="L413" t="s">
        <v>6194</v>
      </c>
      <c r="M413" t="s">
        <v>6194</v>
      </c>
      <c r="N413" t="s">
        <v>6194</v>
      </c>
      <c r="O413" t="s">
        <v>6194</v>
      </c>
      <c r="P413" t="s">
        <v>6194</v>
      </c>
      <c r="Q413" t="s">
        <v>6194</v>
      </c>
      <c r="R413" t="s">
        <v>6194</v>
      </c>
      <c r="S413" t="s">
        <v>6194</v>
      </c>
      <c r="T413" t="s">
        <v>6194</v>
      </c>
      <c r="U413" t="s">
        <v>6194</v>
      </c>
      <c r="V413" t="s">
        <v>6194</v>
      </c>
      <c r="W413" t="s">
        <v>6194</v>
      </c>
      <c r="X413" t="s">
        <v>6194</v>
      </c>
      <c r="Y413" t="s">
        <v>6194</v>
      </c>
      <c r="Z413" t="s">
        <v>6194</v>
      </c>
      <c r="AA413" t="s">
        <v>6194</v>
      </c>
      <c r="AB413" t="s">
        <v>6194</v>
      </c>
      <c r="AC413" t="s">
        <v>6194</v>
      </c>
      <c r="AD413" t="s">
        <v>6194</v>
      </c>
      <c r="AE413" t="s">
        <v>6194</v>
      </c>
      <c r="AF413" t="s">
        <v>6194</v>
      </c>
      <c r="AG413" t="s">
        <v>6194</v>
      </c>
      <c r="AH413" t="s">
        <v>6194</v>
      </c>
      <c r="AI413" t="s">
        <v>6194</v>
      </c>
      <c r="AJ413" t="s">
        <v>6194</v>
      </c>
      <c r="AK413" t="s">
        <v>6194</v>
      </c>
      <c r="AL413" t="s">
        <v>6194</v>
      </c>
      <c r="AM413" t="s">
        <v>6194</v>
      </c>
      <c r="AN413" t="s">
        <v>6194</v>
      </c>
      <c r="AO413" t="s">
        <v>6194</v>
      </c>
      <c r="AP413" t="s">
        <v>6194</v>
      </c>
      <c r="AQ413" t="s">
        <v>6194</v>
      </c>
      <c r="AR413" t="s">
        <v>6194</v>
      </c>
      <c r="AS413" t="s">
        <v>6194</v>
      </c>
      <c r="AT413" t="s">
        <v>6194</v>
      </c>
      <c r="AU413" t="s">
        <v>6194</v>
      </c>
      <c r="AV413" t="s">
        <v>6194</v>
      </c>
      <c r="AW413" t="s">
        <v>6194</v>
      </c>
      <c r="AX413" t="s">
        <v>6194</v>
      </c>
      <c r="AY413" t="s">
        <v>6194</v>
      </c>
      <c r="AZ413" t="s">
        <v>6194</v>
      </c>
      <c r="BA413" t="s">
        <v>6194</v>
      </c>
      <c r="BB413" t="s">
        <v>6194</v>
      </c>
    </row>
    <row r="414" spans="1:54">
      <c r="A414" t="s">
        <v>6198</v>
      </c>
      <c r="B414">
        <v>6500</v>
      </c>
      <c r="C414">
        <v>1985</v>
      </c>
      <c r="D414" t="s">
        <v>6194</v>
      </c>
      <c r="E414" t="s">
        <v>6194</v>
      </c>
      <c r="F414" t="s">
        <v>6194</v>
      </c>
      <c r="G414" t="s">
        <v>6194</v>
      </c>
      <c r="H414" t="str">
        <f t="shared" si="6"/>
        <v/>
      </c>
      <c r="I414" t="s">
        <v>6194</v>
      </c>
      <c r="J414" t="s">
        <v>6194</v>
      </c>
      <c r="K414" t="s">
        <v>6194</v>
      </c>
      <c r="L414" t="s">
        <v>6194</v>
      </c>
      <c r="M414" t="s">
        <v>6194</v>
      </c>
      <c r="N414" t="s">
        <v>6194</v>
      </c>
      <c r="O414" t="s">
        <v>6194</v>
      </c>
      <c r="P414" t="s">
        <v>6194</v>
      </c>
      <c r="Q414" t="s">
        <v>6194</v>
      </c>
      <c r="R414" t="s">
        <v>6194</v>
      </c>
      <c r="S414" t="s">
        <v>6194</v>
      </c>
      <c r="T414" t="s">
        <v>6194</v>
      </c>
      <c r="U414" t="s">
        <v>6194</v>
      </c>
      <c r="V414" t="s">
        <v>6194</v>
      </c>
      <c r="W414" t="s">
        <v>6194</v>
      </c>
      <c r="X414" t="s">
        <v>6194</v>
      </c>
      <c r="Y414" t="s">
        <v>6194</v>
      </c>
      <c r="Z414" t="s">
        <v>6194</v>
      </c>
      <c r="AA414" t="s">
        <v>6194</v>
      </c>
      <c r="AB414" t="s">
        <v>6194</v>
      </c>
      <c r="AC414" t="s">
        <v>6194</v>
      </c>
      <c r="AD414" t="s">
        <v>6194</v>
      </c>
      <c r="AE414" t="s">
        <v>6194</v>
      </c>
      <c r="AF414" t="s">
        <v>6194</v>
      </c>
      <c r="AG414" t="s">
        <v>6194</v>
      </c>
      <c r="AH414" t="s">
        <v>6194</v>
      </c>
      <c r="AI414" t="s">
        <v>6194</v>
      </c>
      <c r="AJ414" t="s">
        <v>6194</v>
      </c>
      <c r="AK414" t="s">
        <v>6194</v>
      </c>
      <c r="AL414" t="s">
        <v>6194</v>
      </c>
      <c r="AM414" t="s">
        <v>6194</v>
      </c>
      <c r="AN414" t="s">
        <v>6194</v>
      </c>
      <c r="AO414" t="s">
        <v>6194</v>
      </c>
      <c r="AP414" t="s">
        <v>6194</v>
      </c>
      <c r="AQ414" t="s">
        <v>6194</v>
      </c>
      <c r="AR414" t="s">
        <v>6194</v>
      </c>
      <c r="AS414" t="s">
        <v>6194</v>
      </c>
      <c r="AT414" t="s">
        <v>6194</v>
      </c>
      <c r="AU414" t="s">
        <v>6194</v>
      </c>
      <c r="AV414" t="s">
        <v>6194</v>
      </c>
      <c r="AW414" t="s">
        <v>6194</v>
      </c>
      <c r="AX414" t="s">
        <v>6194</v>
      </c>
      <c r="AY414" t="s">
        <v>6194</v>
      </c>
      <c r="AZ414" t="s">
        <v>6194</v>
      </c>
      <c r="BA414" t="s">
        <v>6194</v>
      </c>
      <c r="BB414" t="s">
        <v>6194</v>
      </c>
    </row>
    <row r="415" spans="1:54">
      <c r="A415" t="s">
        <v>6198</v>
      </c>
      <c r="B415">
        <v>6500</v>
      </c>
      <c r="C415">
        <v>1986</v>
      </c>
      <c r="D415" t="s">
        <v>6194</v>
      </c>
      <c r="E415" t="s">
        <v>6194</v>
      </c>
      <c r="F415" t="s">
        <v>6194</v>
      </c>
      <c r="G415" t="s">
        <v>6194</v>
      </c>
      <c r="H415" t="str">
        <f t="shared" si="6"/>
        <v/>
      </c>
      <c r="I415" t="s">
        <v>6194</v>
      </c>
      <c r="J415" t="s">
        <v>6194</v>
      </c>
      <c r="K415" t="s">
        <v>6194</v>
      </c>
      <c r="L415" t="s">
        <v>6194</v>
      </c>
      <c r="M415" t="s">
        <v>6194</v>
      </c>
      <c r="N415" t="s">
        <v>6194</v>
      </c>
      <c r="O415" t="s">
        <v>6194</v>
      </c>
      <c r="P415" t="s">
        <v>6194</v>
      </c>
      <c r="Q415" t="s">
        <v>6194</v>
      </c>
      <c r="R415" t="s">
        <v>6194</v>
      </c>
      <c r="S415" t="s">
        <v>6194</v>
      </c>
      <c r="T415" t="s">
        <v>6194</v>
      </c>
      <c r="U415" t="s">
        <v>6194</v>
      </c>
      <c r="V415" t="s">
        <v>6194</v>
      </c>
      <c r="W415" t="s">
        <v>6194</v>
      </c>
      <c r="X415" t="s">
        <v>6194</v>
      </c>
      <c r="Y415" t="s">
        <v>6194</v>
      </c>
      <c r="Z415" t="s">
        <v>6194</v>
      </c>
      <c r="AA415" t="s">
        <v>6194</v>
      </c>
      <c r="AB415" t="s">
        <v>6194</v>
      </c>
      <c r="AC415" t="s">
        <v>6194</v>
      </c>
      <c r="AD415" t="s">
        <v>6194</v>
      </c>
      <c r="AE415" t="s">
        <v>6194</v>
      </c>
      <c r="AF415" t="s">
        <v>6194</v>
      </c>
      <c r="AG415" t="s">
        <v>6194</v>
      </c>
      <c r="AH415" t="s">
        <v>6194</v>
      </c>
      <c r="AI415" t="s">
        <v>6194</v>
      </c>
      <c r="AJ415" t="s">
        <v>6194</v>
      </c>
      <c r="AK415" t="s">
        <v>6194</v>
      </c>
      <c r="AL415" t="s">
        <v>6194</v>
      </c>
      <c r="AM415" t="s">
        <v>6194</v>
      </c>
      <c r="AN415" t="s">
        <v>6194</v>
      </c>
      <c r="AO415" t="s">
        <v>6194</v>
      </c>
      <c r="AP415" t="s">
        <v>6194</v>
      </c>
      <c r="AQ415" t="s">
        <v>6194</v>
      </c>
      <c r="AR415" t="s">
        <v>6194</v>
      </c>
      <c r="AS415" t="s">
        <v>6194</v>
      </c>
      <c r="AT415" t="s">
        <v>6194</v>
      </c>
      <c r="AU415" t="s">
        <v>6194</v>
      </c>
      <c r="AV415" t="s">
        <v>6194</v>
      </c>
      <c r="AW415" t="s">
        <v>6194</v>
      </c>
      <c r="AX415" t="s">
        <v>6194</v>
      </c>
      <c r="AY415" t="s">
        <v>6194</v>
      </c>
      <c r="AZ415" t="s">
        <v>6194</v>
      </c>
      <c r="BA415" t="s">
        <v>6194</v>
      </c>
      <c r="BB415" t="s">
        <v>6194</v>
      </c>
    </row>
    <row r="416" spans="1:54">
      <c r="A416" t="s">
        <v>6198</v>
      </c>
      <c r="B416">
        <v>6500</v>
      </c>
      <c r="C416">
        <v>1987</v>
      </c>
      <c r="D416" t="s">
        <v>6194</v>
      </c>
      <c r="E416" t="s">
        <v>6194</v>
      </c>
      <c r="F416" t="s">
        <v>6194</v>
      </c>
      <c r="G416" t="s">
        <v>6194</v>
      </c>
      <c r="H416" t="str">
        <f t="shared" si="6"/>
        <v/>
      </c>
      <c r="I416" t="s">
        <v>6194</v>
      </c>
      <c r="J416" t="s">
        <v>6194</v>
      </c>
      <c r="K416" t="s">
        <v>6194</v>
      </c>
      <c r="L416" t="s">
        <v>6194</v>
      </c>
      <c r="M416" t="s">
        <v>6194</v>
      </c>
      <c r="N416" t="s">
        <v>6194</v>
      </c>
      <c r="O416" t="s">
        <v>6194</v>
      </c>
      <c r="P416" t="s">
        <v>6194</v>
      </c>
      <c r="Q416" t="s">
        <v>6194</v>
      </c>
      <c r="R416" t="s">
        <v>6194</v>
      </c>
      <c r="S416" t="s">
        <v>6194</v>
      </c>
      <c r="T416" t="s">
        <v>6194</v>
      </c>
      <c r="U416" t="s">
        <v>6194</v>
      </c>
      <c r="V416" t="s">
        <v>6194</v>
      </c>
      <c r="W416" t="s">
        <v>6194</v>
      </c>
      <c r="X416" t="s">
        <v>6194</v>
      </c>
      <c r="Y416" t="s">
        <v>6194</v>
      </c>
      <c r="Z416" t="s">
        <v>6194</v>
      </c>
      <c r="AA416" t="s">
        <v>6194</v>
      </c>
      <c r="AB416" t="s">
        <v>6194</v>
      </c>
      <c r="AC416" t="s">
        <v>6194</v>
      </c>
      <c r="AD416" t="s">
        <v>6194</v>
      </c>
      <c r="AE416" t="s">
        <v>6194</v>
      </c>
      <c r="AF416" t="s">
        <v>6194</v>
      </c>
      <c r="AG416" t="s">
        <v>6194</v>
      </c>
      <c r="AH416" t="s">
        <v>6194</v>
      </c>
      <c r="AI416" t="s">
        <v>6194</v>
      </c>
      <c r="AJ416" t="s">
        <v>6194</v>
      </c>
      <c r="AK416" t="s">
        <v>6194</v>
      </c>
      <c r="AL416" t="s">
        <v>6194</v>
      </c>
      <c r="AM416" t="s">
        <v>6194</v>
      </c>
      <c r="AN416" t="s">
        <v>6194</v>
      </c>
      <c r="AO416" t="s">
        <v>6194</v>
      </c>
      <c r="AP416" t="s">
        <v>6194</v>
      </c>
      <c r="AQ416" t="s">
        <v>6194</v>
      </c>
      <c r="AR416" t="s">
        <v>6194</v>
      </c>
      <c r="AS416" t="s">
        <v>6194</v>
      </c>
      <c r="AT416" t="s">
        <v>6194</v>
      </c>
      <c r="AU416" t="s">
        <v>6194</v>
      </c>
      <c r="AV416" t="s">
        <v>6194</v>
      </c>
      <c r="AW416" t="s">
        <v>6194</v>
      </c>
      <c r="AX416" t="s">
        <v>6194</v>
      </c>
      <c r="AY416" t="s">
        <v>6194</v>
      </c>
      <c r="AZ416" t="s">
        <v>6194</v>
      </c>
      <c r="BA416" t="s">
        <v>6194</v>
      </c>
      <c r="BB416" t="s">
        <v>6194</v>
      </c>
    </row>
    <row r="417" spans="1:54">
      <c r="A417" t="s">
        <v>6198</v>
      </c>
      <c r="B417">
        <v>6500</v>
      </c>
      <c r="C417">
        <v>1988</v>
      </c>
      <c r="D417" t="s">
        <v>6194</v>
      </c>
      <c r="E417" t="s">
        <v>6194</v>
      </c>
      <c r="F417" t="s">
        <v>6194</v>
      </c>
      <c r="G417" t="s">
        <v>6194</v>
      </c>
      <c r="H417" t="str">
        <f t="shared" si="6"/>
        <v/>
      </c>
      <c r="I417" t="s">
        <v>6194</v>
      </c>
      <c r="J417" t="s">
        <v>6194</v>
      </c>
      <c r="K417" t="s">
        <v>6194</v>
      </c>
      <c r="L417" t="s">
        <v>6194</v>
      </c>
      <c r="M417" t="s">
        <v>6194</v>
      </c>
      <c r="N417" t="s">
        <v>6194</v>
      </c>
      <c r="O417" t="s">
        <v>6194</v>
      </c>
      <c r="P417" t="s">
        <v>6194</v>
      </c>
      <c r="Q417" t="s">
        <v>6194</v>
      </c>
      <c r="R417" t="s">
        <v>6194</v>
      </c>
      <c r="S417" t="s">
        <v>6194</v>
      </c>
      <c r="T417" t="s">
        <v>6194</v>
      </c>
      <c r="U417" t="s">
        <v>6194</v>
      </c>
      <c r="V417" t="s">
        <v>6194</v>
      </c>
      <c r="W417" t="s">
        <v>6194</v>
      </c>
      <c r="X417" t="s">
        <v>6194</v>
      </c>
      <c r="Y417" t="s">
        <v>6194</v>
      </c>
      <c r="Z417" t="s">
        <v>6194</v>
      </c>
      <c r="AA417" t="s">
        <v>6194</v>
      </c>
      <c r="AB417" t="s">
        <v>6194</v>
      </c>
      <c r="AC417" t="s">
        <v>6194</v>
      </c>
      <c r="AD417" t="s">
        <v>6194</v>
      </c>
      <c r="AE417" t="s">
        <v>6194</v>
      </c>
      <c r="AF417" t="s">
        <v>6194</v>
      </c>
      <c r="AG417" t="s">
        <v>6194</v>
      </c>
      <c r="AH417" t="s">
        <v>6194</v>
      </c>
      <c r="AI417" t="s">
        <v>6194</v>
      </c>
      <c r="AJ417" t="s">
        <v>6194</v>
      </c>
      <c r="AK417" t="s">
        <v>6194</v>
      </c>
      <c r="AL417" t="s">
        <v>6194</v>
      </c>
      <c r="AM417" t="s">
        <v>6194</v>
      </c>
      <c r="AN417" t="s">
        <v>6194</v>
      </c>
      <c r="AO417" t="s">
        <v>6194</v>
      </c>
      <c r="AP417" t="s">
        <v>6194</v>
      </c>
      <c r="AQ417" t="s">
        <v>6194</v>
      </c>
      <c r="AR417" t="s">
        <v>6194</v>
      </c>
      <c r="AS417" t="s">
        <v>6194</v>
      </c>
      <c r="AT417" t="s">
        <v>6194</v>
      </c>
      <c r="AU417" t="s">
        <v>6194</v>
      </c>
      <c r="AV417" t="s">
        <v>6194</v>
      </c>
      <c r="AW417" t="s">
        <v>6194</v>
      </c>
      <c r="AX417" t="s">
        <v>6194</v>
      </c>
      <c r="AY417" t="s">
        <v>6194</v>
      </c>
      <c r="AZ417" t="s">
        <v>6194</v>
      </c>
      <c r="BA417" t="s">
        <v>6194</v>
      </c>
      <c r="BB417" t="s">
        <v>6194</v>
      </c>
    </row>
    <row r="418" spans="1:54">
      <c r="A418" t="s">
        <v>6198</v>
      </c>
      <c r="B418">
        <v>6500</v>
      </c>
      <c r="C418">
        <v>1989</v>
      </c>
      <c r="D418" t="s">
        <v>6194</v>
      </c>
      <c r="E418" t="s">
        <v>6194</v>
      </c>
      <c r="F418" t="s">
        <v>6194</v>
      </c>
      <c r="G418" t="s">
        <v>6194</v>
      </c>
      <c r="H418" t="str">
        <f t="shared" si="6"/>
        <v/>
      </c>
      <c r="I418" t="s">
        <v>6194</v>
      </c>
      <c r="J418" t="s">
        <v>6194</v>
      </c>
      <c r="K418" t="s">
        <v>6194</v>
      </c>
      <c r="L418" t="s">
        <v>6194</v>
      </c>
      <c r="M418" t="s">
        <v>6194</v>
      </c>
      <c r="N418" t="s">
        <v>6194</v>
      </c>
      <c r="O418" t="s">
        <v>6194</v>
      </c>
      <c r="P418" t="s">
        <v>6194</v>
      </c>
      <c r="Q418" t="s">
        <v>6194</v>
      </c>
      <c r="R418" t="s">
        <v>6194</v>
      </c>
      <c r="S418" t="s">
        <v>6194</v>
      </c>
      <c r="T418" t="s">
        <v>6194</v>
      </c>
      <c r="U418" t="s">
        <v>6194</v>
      </c>
      <c r="V418" t="s">
        <v>6194</v>
      </c>
      <c r="W418" t="s">
        <v>6194</v>
      </c>
      <c r="X418" t="s">
        <v>6194</v>
      </c>
      <c r="Y418" t="s">
        <v>6194</v>
      </c>
      <c r="Z418" t="s">
        <v>6194</v>
      </c>
      <c r="AA418" t="s">
        <v>6194</v>
      </c>
      <c r="AB418" t="s">
        <v>6194</v>
      </c>
      <c r="AC418" t="s">
        <v>6194</v>
      </c>
      <c r="AD418" t="s">
        <v>6194</v>
      </c>
      <c r="AE418" t="s">
        <v>6194</v>
      </c>
      <c r="AF418" t="s">
        <v>6194</v>
      </c>
      <c r="AG418" t="s">
        <v>6194</v>
      </c>
      <c r="AH418" t="s">
        <v>6194</v>
      </c>
      <c r="AI418" t="s">
        <v>6194</v>
      </c>
      <c r="AJ418" t="s">
        <v>6194</v>
      </c>
      <c r="AK418" t="s">
        <v>6194</v>
      </c>
      <c r="AL418" t="s">
        <v>6194</v>
      </c>
      <c r="AM418" t="s">
        <v>6194</v>
      </c>
      <c r="AN418" t="s">
        <v>6194</v>
      </c>
      <c r="AO418" t="s">
        <v>6194</v>
      </c>
      <c r="AP418" t="s">
        <v>6194</v>
      </c>
      <c r="AQ418" t="s">
        <v>6194</v>
      </c>
      <c r="AR418" t="s">
        <v>6194</v>
      </c>
      <c r="AS418" t="s">
        <v>6194</v>
      </c>
      <c r="AT418" t="s">
        <v>6194</v>
      </c>
      <c r="AU418" t="s">
        <v>6194</v>
      </c>
      <c r="AV418" t="s">
        <v>6194</v>
      </c>
      <c r="AW418" t="s">
        <v>6194</v>
      </c>
      <c r="AX418" t="s">
        <v>6194</v>
      </c>
      <c r="AY418" t="s">
        <v>6194</v>
      </c>
      <c r="AZ418" t="s">
        <v>6194</v>
      </c>
      <c r="BA418" t="s">
        <v>6194</v>
      </c>
      <c r="BB418" t="s">
        <v>6194</v>
      </c>
    </row>
    <row r="419" spans="1:54">
      <c r="A419" t="s">
        <v>6198</v>
      </c>
      <c r="B419">
        <v>6500</v>
      </c>
      <c r="C419">
        <v>1990</v>
      </c>
      <c r="D419" t="s">
        <v>6194</v>
      </c>
      <c r="E419" t="s">
        <v>6194</v>
      </c>
      <c r="F419" t="s">
        <v>6194</v>
      </c>
      <c r="G419" t="s">
        <v>6194</v>
      </c>
      <c r="H419" t="str">
        <f t="shared" si="6"/>
        <v/>
      </c>
      <c r="I419" t="s">
        <v>6194</v>
      </c>
      <c r="J419" t="s">
        <v>6194</v>
      </c>
      <c r="K419" t="s">
        <v>6194</v>
      </c>
      <c r="L419" t="s">
        <v>6194</v>
      </c>
      <c r="M419" t="s">
        <v>6194</v>
      </c>
      <c r="N419" t="s">
        <v>6194</v>
      </c>
      <c r="O419" t="s">
        <v>6194</v>
      </c>
      <c r="P419" t="s">
        <v>6194</v>
      </c>
      <c r="Q419" t="s">
        <v>6194</v>
      </c>
      <c r="R419" t="s">
        <v>6194</v>
      </c>
      <c r="S419" t="s">
        <v>6194</v>
      </c>
      <c r="T419" t="s">
        <v>6194</v>
      </c>
      <c r="U419" t="s">
        <v>6194</v>
      </c>
      <c r="V419" t="s">
        <v>6194</v>
      </c>
      <c r="W419" t="s">
        <v>6194</v>
      </c>
      <c r="X419" t="s">
        <v>6194</v>
      </c>
      <c r="Y419" t="s">
        <v>6194</v>
      </c>
      <c r="Z419" t="s">
        <v>6194</v>
      </c>
      <c r="AA419" t="s">
        <v>6194</v>
      </c>
      <c r="AB419" t="s">
        <v>6194</v>
      </c>
      <c r="AC419" t="s">
        <v>6194</v>
      </c>
      <c r="AD419" t="s">
        <v>6194</v>
      </c>
      <c r="AE419" t="s">
        <v>6194</v>
      </c>
      <c r="AF419" t="s">
        <v>6194</v>
      </c>
      <c r="AG419" t="s">
        <v>6194</v>
      </c>
      <c r="AH419" t="s">
        <v>6194</v>
      </c>
      <c r="AI419" t="s">
        <v>6194</v>
      </c>
      <c r="AJ419" t="s">
        <v>6194</v>
      </c>
      <c r="AK419" t="s">
        <v>6194</v>
      </c>
      <c r="AL419" t="s">
        <v>6194</v>
      </c>
      <c r="AM419" t="s">
        <v>6194</v>
      </c>
      <c r="AN419" t="s">
        <v>6194</v>
      </c>
      <c r="AO419" t="s">
        <v>6194</v>
      </c>
      <c r="AP419" t="s">
        <v>6194</v>
      </c>
      <c r="AQ419" t="s">
        <v>6194</v>
      </c>
      <c r="AR419" t="s">
        <v>6194</v>
      </c>
      <c r="AS419" t="s">
        <v>6194</v>
      </c>
      <c r="AT419" t="s">
        <v>6194</v>
      </c>
      <c r="AU419" t="s">
        <v>6194</v>
      </c>
      <c r="AV419" t="s">
        <v>6194</v>
      </c>
      <c r="AW419" t="s">
        <v>6194</v>
      </c>
      <c r="AX419" t="s">
        <v>6194</v>
      </c>
      <c r="AY419" t="s">
        <v>6194</v>
      </c>
      <c r="AZ419" t="s">
        <v>6194</v>
      </c>
      <c r="BA419" t="s">
        <v>6194</v>
      </c>
      <c r="BB419" t="s">
        <v>6194</v>
      </c>
    </row>
    <row r="420" spans="1:54">
      <c r="A420" t="s">
        <v>6198</v>
      </c>
      <c r="B420">
        <v>6500</v>
      </c>
      <c r="C420">
        <v>1991</v>
      </c>
      <c r="D420" t="s">
        <v>6194</v>
      </c>
      <c r="E420" t="s">
        <v>6194</v>
      </c>
      <c r="F420" t="s">
        <v>6194</v>
      </c>
      <c r="G420" t="s">
        <v>6194</v>
      </c>
      <c r="H420" t="str">
        <f t="shared" si="6"/>
        <v/>
      </c>
      <c r="I420" t="s">
        <v>6194</v>
      </c>
      <c r="J420" t="s">
        <v>6194</v>
      </c>
      <c r="K420" t="s">
        <v>6194</v>
      </c>
      <c r="L420" t="s">
        <v>6194</v>
      </c>
      <c r="M420" t="s">
        <v>6194</v>
      </c>
      <c r="N420" t="s">
        <v>6194</v>
      </c>
      <c r="O420" t="s">
        <v>6194</v>
      </c>
      <c r="P420" t="s">
        <v>6194</v>
      </c>
      <c r="Q420" t="s">
        <v>6194</v>
      </c>
      <c r="R420" t="s">
        <v>6194</v>
      </c>
      <c r="S420" t="s">
        <v>6194</v>
      </c>
      <c r="T420" t="s">
        <v>6194</v>
      </c>
      <c r="U420" t="s">
        <v>6194</v>
      </c>
      <c r="V420" t="s">
        <v>6194</v>
      </c>
      <c r="W420" t="s">
        <v>6194</v>
      </c>
      <c r="X420" t="s">
        <v>6194</v>
      </c>
      <c r="Y420" t="s">
        <v>6194</v>
      </c>
      <c r="Z420" t="s">
        <v>6194</v>
      </c>
      <c r="AA420" t="s">
        <v>6194</v>
      </c>
      <c r="AB420" t="s">
        <v>6194</v>
      </c>
      <c r="AC420" t="s">
        <v>6194</v>
      </c>
      <c r="AD420" t="s">
        <v>6194</v>
      </c>
      <c r="AE420" t="s">
        <v>6194</v>
      </c>
      <c r="AF420" t="s">
        <v>6194</v>
      </c>
      <c r="AG420" t="s">
        <v>6194</v>
      </c>
      <c r="AH420" t="s">
        <v>6194</v>
      </c>
      <c r="AI420" t="s">
        <v>6194</v>
      </c>
      <c r="AJ420" t="s">
        <v>6194</v>
      </c>
      <c r="AK420" t="s">
        <v>6194</v>
      </c>
      <c r="AL420" t="s">
        <v>6194</v>
      </c>
      <c r="AM420" t="s">
        <v>6194</v>
      </c>
      <c r="AN420" t="s">
        <v>6194</v>
      </c>
      <c r="AO420" t="s">
        <v>6194</v>
      </c>
      <c r="AP420" t="s">
        <v>6194</v>
      </c>
      <c r="AQ420" t="s">
        <v>6194</v>
      </c>
      <c r="AR420" t="s">
        <v>6194</v>
      </c>
      <c r="AS420" t="s">
        <v>6194</v>
      </c>
      <c r="AT420" t="s">
        <v>6194</v>
      </c>
      <c r="AU420" t="s">
        <v>6194</v>
      </c>
      <c r="AV420" t="s">
        <v>6194</v>
      </c>
      <c r="AW420" t="s">
        <v>6194</v>
      </c>
      <c r="AX420" t="s">
        <v>6194</v>
      </c>
      <c r="AY420" t="s">
        <v>6194</v>
      </c>
      <c r="AZ420" t="s">
        <v>6194</v>
      </c>
      <c r="BA420" t="s">
        <v>6194</v>
      </c>
      <c r="BB420" t="s">
        <v>6194</v>
      </c>
    </row>
    <row r="421" spans="1:54">
      <c r="A421" t="s">
        <v>6198</v>
      </c>
      <c r="B421">
        <v>6500</v>
      </c>
      <c r="C421">
        <v>1992</v>
      </c>
      <c r="D421" t="s">
        <v>6194</v>
      </c>
      <c r="E421" t="s">
        <v>6194</v>
      </c>
      <c r="F421" t="s">
        <v>6194</v>
      </c>
      <c r="G421" t="s">
        <v>6194</v>
      </c>
      <c r="H421" t="str">
        <f t="shared" si="6"/>
        <v/>
      </c>
      <c r="I421" t="s">
        <v>6194</v>
      </c>
      <c r="J421" t="s">
        <v>6194</v>
      </c>
      <c r="K421" t="s">
        <v>6194</v>
      </c>
      <c r="L421" t="s">
        <v>6194</v>
      </c>
      <c r="M421" t="s">
        <v>6194</v>
      </c>
      <c r="N421" t="s">
        <v>6194</v>
      </c>
      <c r="O421" t="s">
        <v>6194</v>
      </c>
      <c r="P421" t="s">
        <v>6194</v>
      </c>
      <c r="Q421" t="s">
        <v>6194</v>
      </c>
      <c r="R421" t="s">
        <v>6194</v>
      </c>
      <c r="S421" t="s">
        <v>6194</v>
      </c>
      <c r="T421" t="s">
        <v>6194</v>
      </c>
      <c r="U421" t="s">
        <v>6194</v>
      </c>
      <c r="V421" t="s">
        <v>6194</v>
      </c>
      <c r="W421" t="s">
        <v>6194</v>
      </c>
      <c r="X421" t="s">
        <v>6194</v>
      </c>
      <c r="Y421" t="s">
        <v>6194</v>
      </c>
      <c r="Z421" t="s">
        <v>6194</v>
      </c>
      <c r="AA421" t="s">
        <v>6194</v>
      </c>
      <c r="AB421" t="s">
        <v>6194</v>
      </c>
      <c r="AC421" t="s">
        <v>6194</v>
      </c>
      <c r="AD421" t="s">
        <v>6194</v>
      </c>
      <c r="AE421" t="s">
        <v>6194</v>
      </c>
      <c r="AF421" t="s">
        <v>6194</v>
      </c>
      <c r="AG421" t="s">
        <v>6194</v>
      </c>
      <c r="AH421" t="s">
        <v>6194</v>
      </c>
      <c r="AI421" t="s">
        <v>6194</v>
      </c>
      <c r="AJ421" t="s">
        <v>6194</v>
      </c>
      <c r="AK421" t="s">
        <v>6194</v>
      </c>
      <c r="AL421" t="s">
        <v>6194</v>
      </c>
      <c r="AM421" t="s">
        <v>6194</v>
      </c>
      <c r="AN421" t="s">
        <v>6194</v>
      </c>
      <c r="AO421" t="s">
        <v>6194</v>
      </c>
      <c r="AP421" t="s">
        <v>6194</v>
      </c>
      <c r="AQ421" t="s">
        <v>6194</v>
      </c>
      <c r="AR421" t="s">
        <v>6194</v>
      </c>
      <c r="AS421" t="s">
        <v>6194</v>
      </c>
      <c r="AT421" t="s">
        <v>6194</v>
      </c>
      <c r="AU421" t="s">
        <v>6194</v>
      </c>
      <c r="AV421" t="s">
        <v>6194</v>
      </c>
      <c r="AW421" t="s">
        <v>6194</v>
      </c>
      <c r="AX421" t="s">
        <v>6194</v>
      </c>
      <c r="AY421" t="s">
        <v>6194</v>
      </c>
      <c r="AZ421" t="s">
        <v>6194</v>
      </c>
      <c r="BA421" t="s">
        <v>6194</v>
      </c>
      <c r="BB421" t="s">
        <v>6194</v>
      </c>
    </row>
    <row r="422" spans="1:54">
      <c r="A422" t="s">
        <v>6198</v>
      </c>
      <c r="B422">
        <v>6500</v>
      </c>
      <c r="C422">
        <v>1993</v>
      </c>
      <c r="D422" t="s">
        <v>6194</v>
      </c>
      <c r="E422" t="s">
        <v>6194</v>
      </c>
      <c r="F422" t="s">
        <v>6194</v>
      </c>
      <c r="G422" t="s">
        <v>6194</v>
      </c>
      <c r="H422" t="str">
        <f t="shared" si="6"/>
        <v/>
      </c>
      <c r="I422" t="s">
        <v>6194</v>
      </c>
      <c r="J422" t="s">
        <v>6194</v>
      </c>
      <c r="K422" t="s">
        <v>6194</v>
      </c>
      <c r="L422" t="s">
        <v>6194</v>
      </c>
      <c r="M422" t="s">
        <v>6194</v>
      </c>
      <c r="N422" t="s">
        <v>6194</v>
      </c>
      <c r="O422" t="s">
        <v>6194</v>
      </c>
      <c r="P422" t="s">
        <v>6194</v>
      </c>
      <c r="Q422" t="s">
        <v>6194</v>
      </c>
      <c r="R422" t="s">
        <v>6194</v>
      </c>
      <c r="S422" t="s">
        <v>6194</v>
      </c>
      <c r="T422" t="s">
        <v>6194</v>
      </c>
      <c r="U422" t="s">
        <v>6194</v>
      </c>
      <c r="V422" t="s">
        <v>6194</v>
      </c>
      <c r="W422" t="s">
        <v>6194</v>
      </c>
      <c r="X422" t="s">
        <v>6194</v>
      </c>
      <c r="Y422" t="s">
        <v>6194</v>
      </c>
      <c r="Z422" t="s">
        <v>6194</v>
      </c>
      <c r="AA422" t="s">
        <v>6194</v>
      </c>
      <c r="AB422" t="s">
        <v>6194</v>
      </c>
      <c r="AC422" t="s">
        <v>6194</v>
      </c>
      <c r="AD422" t="s">
        <v>6194</v>
      </c>
      <c r="AE422" t="s">
        <v>6194</v>
      </c>
      <c r="AF422" t="s">
        <v>6194</v>
      </c>
      <c r="AG422" t="s">
        <v>6194</v>
      </c>
      <c r="AH422" t="s">
        <v>6194</v>
      </c>
      <c r="AI422" t="s">
        <v>6194</v>
      </c>
      <c r="AJ422" t="s">
        <v>6194</v>
      </c>
      <c r="AK422" t="s">
        <v>6194</v>
      </c>
      <c r="AL422" t="s">
        <v>6194</v>
      </c>
      <c r="AM422" t="s">
        <v>6194</v>
      </c>
      <c r="AN422" t="s">
        <v>6194</v>
      </c>
      <c r="AO422" t="s">
        <v>6194</v>
      </c>
      <c r="AP422" t="s">
        <v>6194</v>
      </c>
      <c r="AQ422" t="s">
        <v>6194</v>
      </c>
      <c r="AR422" t="s">
        <v>6194</v>
      </c>
      <c r="AS422" t="s">
        <v>6194</v>
      </c>
      <c r="AT422" t="s">
        <v>6194</v>
      </c>
      <c r="AU422" t="s">
        <v>6194</v>
      </c>
      <c r="AV422" t="s">
        <v>6194</v>
      </c>
      <c r="AW422" t="s">
        <v>6194</v>
      </c>
      <c r="AX422" t="s">
        <v>6194</v>
      </c>
      <c r="AY422" t="s">
        <v>6194</v>
      </c>
      <c r="AZ422" t="s">
        <v>6194</v>
      </c>
      <c r="BA422" t="s">
        <v>6194</v>
      </c>
      <c r="BB422" t="s">
        <v>6194</v>
      </c>
    </row>
    <row r="423" spans="1:54">
      <c r="A423" t="s">
        <v>6198</v>
      </c>
      <c r="B423">
        <v>6500</v>
      </c>
      <c r="C423">
        <v>1994</v>
      </c>
      <c r="D423" t="s">
        <v>6194</v>
      </c>
      <c r="E423" t="s">
        <v>6194</v>
      </c>
      <c r="F423" t="s">
        <v>6194</v>
      </c>
      <c r="G423" t="s">
        <v>6194</v>
      </c>
      <c r="H423" t="str">
        <f t="shared" si="6"/>
        <v/>
      </c>
      <c r="I423" t="s">
        <v>6194</v>
      </c>
      <c r="J423" t="s">
        <v>6194</v>
      </c>
      <c r="K423" t="s">
        <v>6194</v>
      </c>
      <c r="L423" t="s">
        <v>6194</v>
      </c>
      <c r="M423" t="s">
        <v>6194</v>
      </c>
      <c r="N423" t="s">
        <v>6194</v>
      </c>
      <c r="O423" t="s">
        <v>6194</v>
      </c>
      <c r="P423" t="s">
        <v>6194</v>
      </c>
      <c r="Q423" t="s">
        <v>6194</v>
      </c>
      <c r="R423" t="s">
        <v>6194</v>
      </c>
      <c r="S423" t="s">
        <v>6194</v>
      </c>
      <c r="T423" t="s">
        <v>6194</v>
      </c>
      <c r="U423" t="s">
        <v>6194</v>
      </c>
      <c r="V423" t="s">
        <v>6194</v>
      </c>
      <c r="W423" t="s">
        <v>6194</v>
      </c>
      <c r="X423" t="s">
        <v>6194</v>
      </c>
      <c r="Y423" t="s">
        <v>6194</v>
      </c>
      <c r="Z423" t="s">
        <v>6194</v>
      </c>
      <c r="AA423" t="s">
        <v>6194</v>
      </c>
      <c r="AB423" t="s">
        <v>6194</v>
      </c>
      <c r="AC423" t="s">
        <v>6194</v>
      </c>
      <c r="AD423" t="s">
        <v>6194</v>
      </c>
      <c r="AE423" t="s">
        <v>6194</v>
      </c>
      <c r="AF423" t="s">
        <v>6194</v>
      </c>
      <c r="AG423" t="s">
        <v>6194</v>
      </c>
      <c r="AH423" t="s">
        <v>6194</v>
      </c>
      <c r="AI423" t="s">
        <v>6194</v>
      </c>
      <c r="AJ423" t="s">
        <v>6194</v>
      </c>
      <c r="AK423" t="s">
        <v>6194</v>
      </c>
      <c r="AL423" t="s">
        <v>6194</v>
      </c>
      <c r="AM423" t="s">
        <v>6194</v>
      </c>
      <c r="AN423" t="s">
        <v>6194</v>
      </c>
      <c r="AO423" t="s">
        <v>6194</v>
      </c>
      <c r="AP423" t="s">
        <v>6194</v>
      </c>
      <c r="AQ423" t="s">
        <v>6194</v>
      </c>
      <c r="AR423" t="s">
        <v>6194</v>
      </c>
      <c r="AS423" t="s">
        <v>6194</v>
      </c>
      <c r="AT423" t="s">
        <v>6194</v>
      </c>
      <c r="AU423" t="s">
        <v>6194</v>
      </c>
      <c r="AV423" t="s">
        <v>6194</v>
      </c>
      <c r="AW423" t="s">
        <v>6194</v>
      </c>
      <c r="AX423" t="s">
        <v>6194</v>
      </c>
      <c r="AY423" t="s">
        <v>6194</v>
      </c>
      <c r="AZ423" t="s">
        <v>6194</v>
      </c>
      <c r="BA423" t="s">
        <v>6194</v>
      </c>
      <c r="BB423" t="s">
        <v>6194</v>
      </c>
    </row>
    <row r="424" spans="1:54">
      <c r="A424" t="s">
        <v>6198</v>
      </c>
      <c r="B424">
        <v>6500</v>
      </c>
      <c r="C424">
        <v>1995</v>
      </c>
      <c r="D424" t="s">
        <v>6194</v>
      </c>
      <c r="E424" t="s">
        <v>6194</v>
      </c>
      <c r="F424" t="s">
        <v>6194</v>
      </c>
      <c r="G424" t="s">
        <v>6194</v>
      </c>
      <c r="H424" t="str">
        <f t="shared" si="6"/>
        <v/>
      </c>
      <c r="I424" t="s">
        <v>6194</v>
      </c>
      <c r="J424" t="s">
        <v>6194</v>
      </c>
      <c r="K424" t="s">
        <v>6194</v>
      </c>
      <c r="L424" t="s">
        <v>6194</v>
      </c>
      <c r="M424" t="s">
        <v>6194</v>
      </c>
      <c r="N424" t="s">
        <v>6194</v>
      </c>
      <c r="O424" t="s">
        <v>6194</v>
      </c>
      <c r="P424" t="s">
        <v>6194</v>
      </c>
      <c r="Q424" t="s">
        <v>6194</v>
      </c>
      <c r="R424" t="s">
        <v>6194</v>
      </c>
      <c r="S424" t="s">
        <v>6194</v>
      </c>
      <c r="T424" t="s">
        <v>6194</v>
      </c>
      <c r="U424" t="s">
        <v>6194</v>
      </c>
      <c r="V424" t="s">
        <v>6194</v>
      </c>
      <c r="W424" t="s">
        <v>6194</v>
      </c>
      <c r="X424" t="s">
        <v>6194</v>
      </c>
      <c r="Y424" t="s">
        <v>6194</v>
      </c>
      <c r="Z424" t="s">
        <v>6194</v>
      </c>
      <c r="AA424" t="s">
        <v>6194</v>
      </c>
      <c r="AB424" t="s">
        <v>6194</v>
      </c>
      <c r="AC424" t="s">
        <v>6194</v>
      </c>
      <c r="AD424" t="s">
        <v>6194</v>
      </c>
      <c r="AE424" t="s">
        <v>6194</v>
      </c>
      <c r="AF424" t="s">
        <v>6194</v>
      </c>
      <c r="AG424" t="s">
        <v>6194</v>
      </c>
      <c r="AH424" t="s">
        <v>6194</v>
      </c>
      <c r="AI424" t="s">
        <v>6194</v>
      </c>
      <c r="AJ424" t="s">
        <v>6194</v>
      </c>
      <c r="AK424" t="s">
        <v>6194</v>
      </c>
      <c r="AL424" t="s">
        <v>6194</v>
      </c>
      <c r="AM424" t="s">
        <v>6194</v>
      </c>
      <c r="AN424" t="s">
        <v>6194</v>
      </c>
      <c r="AO424" t="s">
        <v>6194</v>
      </c>
      <c r="AP424" t="s">
        <v>6194</v>
      </c>
      <c r="AQ424" t="s">
        <v>6194</v>
      </c>
      <c r="AR424" t="s">
        <v>6194</v>
      </c>
      <c r="AS424" t="s">
        <v>6194</v>
      </c>
      <c r="AT424" t="s">
        <v>6194</v>
      </c>
      <c r="AU424" t="s">
        <v>6194</v>
      </c>
      <c r="AV424" t="s">
        <v>6194</v>
      </c>
      <c r="AW424" t="s">
        <v>6194</v>
      </c>
      <c r="AX424" t="s">
        <v>6194</v>
      </c>
      <c r="AY424" t="s">
        <v>6194</v>
      </c>
      <c r="AZ424" t="s">
        <v>6194</v>
      </c>
      <c r="BA424" t="s">
        <v>6194</v>
      </c>
      <c r="BB424" t="s">
        <v>6194</v>
      </c>
    </row>
    <row r="425" spans="1:54">
      <c r="A425" t="s">
        <v>6198</v>
      </c>
      <c r="B425">
        <v>6500</v>
      </c>
      <c r="C425">
        <v>1996</v>
      </c>
      <c r="D425" t="s">
        <v>6194</v>
      </c>
      <c r="E425" t="s">
        <v>6194</v>
      </c>
      <c r="F425" t="s">
        <v>6194</v>
      </c>
      <c r="G425" t="s">
        <v>6194</v>
      </c>
      <c r="H425" t="str">
        <f t="shared" si="6"/>
        <v/>
      </c>
      <c r="I425" t="s">
        <v>6194</v>
      </c>
      <c r="J425" t="s">
        <v>6194</v>
      </c>
      <c r="K425" t="s">
        <v>6194</v>
      </c>
      <c r="L425" t="s">
        <v>6194</v>
      </c>
      <c r="M425" t="s">
        <v>6194</v>
      </c>
      <c r="N425" t="s">
        <v>6194</v>
      </c>
      <c r="O425" t="s">
        <v>6194</v>
      </c>
      <c r="P425" t="s">
        <v>6194</v>
      </c>
      <c r="Q425" t="s">
        <v>6194</v>
      </c>
      <c r="R425" t="s">
        <v>6194</v>
      </c>
      <c r="S425" t="s">
        <v>6194</v>
      </c>
      <c r="T425" t="s">
        <v>6194</v>
      </c>
      <c r="U425" t="s">
        <v>6194</v>
      </c>
      <c r="V425" t="s">
        <v>6194</v>
      </c>
      <c r="W425" t="s">
        <v>6194</v>
      </c>
      <c r="X425" t="s">
        <v>6194</v>
      </c>
      <c r="Y425" t="s">
        <v>6194</v>
      </c>
      <c r="Z425" t="s">
        <v>6194</v>
      </c>
      <c r="AA425" t="s">
        <v>6194</v>
      </c>
      <c r="AB425" t="s">
        <v>6194</v>
      </c>
      <c r="AC425" t="s">
        <v>6194</v>
      </c>
      <c r="AD425" t="s">
        <v>6194</v>
      </c>
      <c r="AE425" t="s">
        <v>6194</v>
      </c>
      <c r="AF425" t="s">
        <v>6194</v>
      </c>
      <c r="AG425" t="s">
        <v>6194</v>
      </c>
      <c r="AH425" t="s">
        <v>6194</v>
      </c>
      <c r="AI425" t="s">
        <v>6194</v>
      </c>
      <c r="AJ425" t="s">
        <v>6194</v>
      </c>
      <c r="AK425" t="s">
        <v>6194</v>
      </c>
      <c r="AL425" t="s">
        <v>6194</v>
      </c>
      <c r="AM425" t="s">
        <v>6194</v>
      </c>
      <c r="AN425" t="s">
        <v>6194</v>
      </c>
      <c r="AO425" t="s">
        <v>6194</v>
      </c>
      <c r="AP425" t="s">
        <v>6194</v>
      </c>
      <c r="AQ425" t="s">
        <v>6194</v>
      </c>
      <c r="AR425" t="s">
        <v>6194</v>
      </c>
      <c r="AS425" t="s">
        <v>6194</v>
      </c>
      <c r="AT425" t="s">
        <v>6194</v>
      </c>
      <c r="AU425" t="s">
        <v>6194</v>
      </c>
      <c r="AV425" t="s">
        <v>6194</v>
      </c>
      <c r="AW425" t="s">
        <v>6194</v>
      </c>
      <c r="AX425" t="s">
        <v>6194</v>
      </c>
      <c r="AY425" t="s">
        <v>6194</v>
      </c>
      <c r="AZ425" t="s">
        <v>6194</v>
      </c>
      <c r="BA425" t="s">
        <v>6194</v>
      </c>
      <c r="BB425" t="s">
        <v>6194</v>
      </c>
    </row>
    <row r="426" spans="1:54">
      <c r="A426" t="s">
        <v>6198</v>
      </c>
      <c r="B426">
        <v>6500</v>
      </c>
      <c r="C426">
        <v>1997</v>
      </c>
      <c r="D426" t="s">
        <v>6194</v>
      </c>
      <c r="E426" t="s">
        <v>6194</v>
      </c>
      <c r="F426" t="s">
        <v>6194</v>
      </c>
      <c r="G426" t="s">
        <v>6194</v>
      </c>
      <c r="H426" t="str">
        <f t="shared" si="6"/>
        <v/>
      </c>
      <c r="I426" t="s">
        <v>6194</v>
      </c>
      <c r="J426" t="s">
        <v>6194</v>
      </c>
      <c r="K426" t="s">
        <v>6194</v>
      </c>
      <c r="L426" t="s">
        <v>6194</v>
      </c>
      <c r="M426" t="s">
        <v>6194</v>
      </c>
      <c r="N426" t="s">
        <v>6194</v>
      </c>
      <c r="O426" t="s">
        <v>6194</v>
      </c>
      <c r="P426" t="s">
        <v>6194</v>
      </c>
      <c r="Q426" t="s">
        <v>6194</v>
      </c>
      <c r="R426" t="s">
        <v>6194</v>
      </c>
      <c r="S426" t="s">
        <v>6194</v>
      </c>
      <c r="T426" t="s">
        <v>6194</v>
      </c>
      <c r="U426" t="s">
        <v>6194</v>
      </c>
      <c r="V426" t="s">
        <v>6194</v>
      </c>
      <c r="W426" t="s">
        <v>6194</v>
      </c>
      <c r="X426" t="s">
        <v>6194</v>
      </c>
      <c r="Y426" t="s">
        <v>6194</v>
      </c>
      <c r="Z426" t="s">
        <v>6194</v>
      </c>
      <c r="AA426" t="s">
        <v>6194</v>
      </c>
      <c r="AB426" t="s">
        <v>6194</v>
      </c>
      <c r="AC426" t="s">
        <v>6194</v>
      </c>
      <c r="AD426" t="s">
        <v>6194</v>
      </c>
      <c r="AE426" t="s">
        <v>6194</v>
      </c>
      <c r="AF426" t="s">
        <v>6194</v>
      </c>
      <c r="AG426" t="s">
        <v>6194</v>
      </c>
      <c r="AH426" t="s">
        <v>6194</v>
      </c>
      <c r="AI426" t="s">
        <v>6194</v>
      </c>
      <c r="AJ426" t="s">
        <v>6194</v>
      </c>
      <c r="AK426" t="s">
        <v>6194</v>
      </c>
      <c r="AL426" t="s">
        <v>6194</v>
      </c>
      <c r="AM426" t="s">
        <v>6194</v>
      </c>
      <c r="AN426" t="s">
        <v>6194</v>
      </c>
      <c r="AO426" t="s">
        <v>6194</v>
      </c>
      <c r="AP426" t="s">
        <v>6194</v>
      </c>
      <c r="AQ426" t="s">
        <v>6194</v>
      </c>
      <c r="AR426" t="s">
        <v>6194</v>
      </c>
      <c r="AS426" t="s">
        <v>6194</v>
      </c>
      <c r="AT426" t="s">
        <v>6194</v>
      </c>
      <c r="AU426" t="s">
        <v>6194</v>
      </c>
      <c r="AV426" t="s">
        <v>6194</v>
      </c>
      <c r="AW426" t="s">
        <v>6194</v>
      </c>
      <c r="AX426" t="s">
        <v>6194</v>
      </c>
      <c r="AY426" t="s">
        <v>6194</v>
      </c>
      <c r="AZ426" t="s">
        <v>6194</v>
      </c>
      <c r="BA426" t="s">
        <v>6194</v>
      </c>
      <c r="BB426" t="s">
        <v>6194</v>
      </c>
    </row>
    <row r="427" spans="1:54">
      <c r="A427" t="s">
        <v>6198</v>
      </c>
      <c r="B427">
        <v>6500</v>
      </c>
      <c r="C427">
        <v>1998</v>
      </c>
      <c r="D427" t="s">
        <v>6194</v>
      </c>
      <c r="E427" t="s">
        <v>6194</v>
      </c>
      <c r="F427" t="s">
        <v>6194</v>
      </c>
      <c r="G427" t="s">
        <v>6194</v>
      </c>
      <c r="H427" t="str">
        <f t="shared" si="6"/>
        <v/>
      </c>
      <c r="I427" t="s">
        <v>6194</v>
      </c>
      <c r="J427" t="s">
        <v>6194</v>
      </c>
      <c r="K427" t="s">
        <v>6194</v>
      </c>
      <c r="L427" t="s">
        <v>6194</v>
      </c>
      <c r="M427" t="s">
        <v>6194</v>
      </c>
      <c r="N427" t="s">
        <v>6194</v>
      </c>
      <c r="O427" t="s">
        <v>6194</v>
      </c>
      <c r="P427" t="s">
        <v>6194</v>
      </c>
      <c r="Q427" t="s">
        <v>6194</v>
      </c>
      <c r="R427" t="s">
        <v>6194</v>
      </c>
      <c r="S427" t="s">
        <v>6194</v>
      </c>
      <c r="T427" t="s">
        <v>6194</v>
      </c>
      <c r="U427" t="s">
        <v>6194</v>
      </c>
      <c r="V427" t="s">
        <v>6194</v>
      </c>
      <c r="W427" t="s">
        <v>6194</v>
      </c>
      <c r="X427" t="s">
        <v>6194</v>
      </c>
      <c r="Y427" t="s">
        <v>6194</v>
      </c>
      <c r="Z427" t="s">
        <v>6194</v>
      </c>
      <c r="AA427" t="s">
        <v>6194</v>
      </c>
      <c r="AB427" t="s">
        <v>6194</v>
      </c>
      <c r="AC427" t="s">
        <v>6194</v>
      </c>
      <c r="AD427" t="s">
        <v>6194</v>
      </c>
      <c r="AE427" t="s">
        <v>6194</v>
      </c>
      <c r="AF427" t="s">
        <v>6194</v>
      </c>
      <c r="AG427" t="s">
        <v>6194</v>
      </c>
      <c r="AH427" t="s">
        <v>6194</v>
      </c>
      <c r="AI427" t="s">
        <v>6194</v>
      </c>
      <c r="AJ427" t="s">
        <v>6194</v>
      </c>
      <c r="AK427" t="s">
        <v>6194</v>
      </c>
      <c r="AL427" t="s">
        <v>6194</v>
      </c>
      <c r="AM427" t="s">
        <v>6194</v>
      </c>
      <c r="AN427" t="s">
        <v>6194</v>
      </c>
      <c r="AO427" t="s">
        <v>6194</v>
      </c>
      <c r="AP427" t="s">
        <v>6194</v>
      </c>
      <c r="AQ427" t="s">
        <v>6194</v>
      </c>
      <c r="AR427" t="s">
        <v>6194</v>
      </c>
      <c r="AS427" t="s">
        <v>6194</v>
      </c>
      <c r="AT427" t="s">
        <v>6194</v>
      </c>
      <c r="AU427" t="s">
        <v>6194</v>
      </c>
      <c r="AV427" t="s">
        <v>6194</v>
      </c>
      <c r="AW427" t="s">
        <v>6194</v>
      </c>
      <c r="AX427" t="s">
        <v>6194</v>
      </c>
      <c r="AY427" t="s">
        <v>6194</v>
      </c>
      <c r="AZ427" t="s">
        <v>6194</v>
      </c>
      <c r="BA427" t="s">
        <v>6194</v>
      </c>
      <c r="BB427" t="s">
        <v>6194</v>
      </c>
    </row>
    <row r="428" spans="1:54">
      <c r="A428" t="s">
        <v>6198</v>
      </c>
      <c r="B428">
        <v>6500</v>
      </c>
      <c r="C428">
        <v>1999</v>
      </c>
      <c r="D428" t="s">
        <v>6194</v>
      </c>
      <c r="E428" t="s">
        <v>6194</v>
      </c>
      <c r="F428" t="s">
        <v>6194</v>
      </c>
      <c r="G428" t="s">
        <v>6194</v>
      </c>
      <c r="H428" t="str">
        <f t="shared" si="6"/>
        <v/>
      </c>
      <c r="I428" t="s">
        <v>6194</v>
      </c>
      <c r="J428" t="s">
        <v>6194</v>
      </c>
      <c r="K428" t="s">
        <v>6194</v>
      </c>
      <c r="L428" t="s">
        <v>6194</v>
      </c>
      <c r="M428" t="s">
        <v>6194</v>
      </c>
      <c r="N428" t="s">
        <v>6194</v>
      </c>
      <c r="O428" t="s">
        <v>6194</v>
      </c>
      <c r="P428" t="s">
        <v>6194</v>
      </c>
      <c r="Q428" t="s">
        <v>6194</v>
      </c>
      <c r="R428" t="s">
        <v>6194</v>
      </c>
      <c r="S428" t="s">
        <v>6194</v>
      </c>
      <c r="T428" t="s">
        <v>6194</v>
      </c>
      <c r="U428" t="s">
        <v>6194</v>
      </c>
      <c r="V428" t="s">
        <v>6194</v>
      </c>
      <c r="W428" t="s">
        <v>6194</v>
      </c>
      <c r="X428" t="s">
        <v>6194</v>
      </c>
      <c r="Y428" t="s">
        <v>6194</v>
      </c>
      <c r="Z428" t="s">
        <v>6194</v>
      </c>
      <c r="AA428" t="s">
        <v>6194</v>
      </c>
      <c r="AB428" t="s">
        <v>6194</v>
      </c>
      <c r="AC428" t="s">
        <v>6194</v>
      </c>
      <c r="AD428" t="s">
        <v>6194</v>
      </c>
      <c r="AE428" t="s">
        <v>6194</v>
      </c>
      <c r="AF428" t="s">
        <v>6194</v>
      </c>
      <c r="AG428" t="s">
        <v>6194</v>
      </c>
      <c r="AH428" t="s">
        <v>6194</v>
      </c>
      <c r="AI428" t="s">
        <v>6194</v>
      </c>
      <c r="AJ428" t="s">
        <v>6194</v>
      </c>
      <c r="AK428" t="s">
        <v>6194</v>
      </c>
      <c r="AL428" t="s">
        <v>6194</v>
      </c>
      <c r="AM428" t="s">
        <v>6194</v>
      </c>
      <c r="AN428" t="s">
        <v>6194</v>
      </c>
      <c r="AO428" t="s">
        <v>6194</v>
      </c>
      <c r="AP428" t="s">
        <v>6194</v>
      </c>
      <c r="AQ428" t="s">
        <v>6194</v>
      </c>
      <c r="AR428" t="s">
        <v>6194</v>
      </c>
      <c r="AS428" t="s">
        <v>6194</v>
      </c>
      <c r="AT428" t="s">
        <v>6194</v>
      </c>
      <c r="AU428" t="s">
        <v>6194</v>
      </c>
      <c r="AV428" t="s">
        <v>6194</v>
      </c>
      <c r="AW428" t="s">
        <v>6194</v>
      </c>
      <c r="AX428" t="s">
        <v>6194</v>
      </c>
      <c r="AY428" t="s">
        <v>6194</v>
      </c>
      <c r="AZ428" t="s">
        <v>6194</v>
      </c>
      <c r="BA428" t="s">
        <v>6194</v>
      </c>
      <c r="BB428" t="s">
        <v>6194</v>
      </c>
    </row>
    <row r="429" spans="1:54">
      <c r="A429" t="s">
        <v>6198</v>
      </c>
      <c r="B429">
        <v>6500</v>
      </c>
      <c r="C429">
        <v>2000</v>
      </c>
      <c r="D429" t="s">
        <v>6194</v>
      </c>
      <c r="E429" t="s">
        <v>6194</v>
      </c>
      <c r="F429" t="s">
        <v>6194</v>
      </c>
      <c r="G429" t="s">
        <v>6194</v>
      </c>
      <c r="H429" t="str">
        <f t="shared" si="6"/>
        <v/>
      </c>
      <c r="I429" t="s">
        <v>6194</v>
      </c>
      <c r="J429" t="s">
        <v>6194</v>
      </c>
      <c r="K429" t="s">
        <v>6194</v>
      </c>
      <c r="L429" t="s">
        <v>6194</v>
      </c>
      <c r="M429" t="s">
        <v>6194</v>
      </c>
      <c r="N429" t="s">
        <v>6194</v>
      </c>
      <c r="O429" t="s">
        <v>6194</v>
      </c>
      <c r="P429" t="s">
        <v>6194</v>
      </c>
      <c r="Q429" t="s">
        <v>6194</v>
      </c>
      <c r="R429" t="s">
        <v>6194</v>
      </c>
      <c r="S429" t="s">
        <v>6194</v>
      </c>
      <c r="T429" t="s">
        <v>6194</v>
      </c>
      <c r="U429" t="s">
        <v>6194</v>
      </c>
      <c r="V429" t="s">
        <v>6194</v>
      </c>
      <c r="W429" t="s">
        <v>6194</v>
      </c>
      <c r="X429" t="s">
        <v>6194</v>
      </c>
      <c r="Y429" t="s">
        <v>6194</v>
      </c>
      <c r="Z429" t="s">
        <v>6194</v>
      </c>
      <c r="AA429" t="s">
        <v>6194</v>
      </c>
      <c r="AB429" t="s">
        <v>6194</v>
      </c>
      <c r="AC429" t="s">
        <v>6194</v>
      </c>
      <c r="AD429" t="s">
        <v>6194</v>
      </c>
      <c r="AE429" t="s">
        <v>6194</v>
      </c>
      <c r="AF429" t="s">
        <v>6194</v>
      </c>
      <c r="AG429" t="s">
        <v>6194</v>
      </c>
      <c r="AH429" t="s">
        <v>6194</v>
      </c>
      <c r="AI429" t="s">
        <v>6194</v>
      </c>
      <c r="AJ429" t="s">
        <v>6194</v>
      </c>
      <c r="AK429" t="s">
        <v>6194</v>
      </c>
      <c r="AL429" t="s">
        <v>6194</v>
      </c>
      <c r="AM429" t="s">
        <v>6194</v>
      </c>
      <c r="AN429" t="s">
        <v>6194</v>
      </c>
      <c r="AO429" t="s">
        <v>6194</v>
      </c>
      <c r="AP429" t="s">
        <v>6194</v>
      </c>
      <c r="AQ429" t="s">
        <v>6194</v>
      </c>
      <c r="AR429" t="s">
        <v>6194</v>
      </c>
      <c r="AS429" t="s">
        <v>6194</v>
      </c>
      <c r="AT429" t="s">
        <v>6194</v>
      </c>
      <c r="AU429" t="s">
        <v>6194</v>
      </c>
      <c r="AV429" t="s">
        <v>6194</v>
      </c>
      <c r="AW429" t="s">
        <v>6194</v>
      </c>
      <c r="AX429" t="s">
        <v>6194</v>
      </c>
      <c r="AY429" t="s">
        <v>6194</v>
      </c>
      <c r="AZ429" t="s">
        <v>6194</v>
      </c>
      <c r="BA429" t="s">
        <v>6194</v>
      </c>
      <c r="BB429" t="s">
        <v>6194</v>
      </c>
    </row>
    <row r="430" spans="1:54">
      <c r="A430" t="s">
        <v>6198</v>
      </c>
      <c r="B430">
        <v>6500</v>
      </c>
      <c r="C430">
        <v>2001</v>
      </c>
      <c r="D430" t="s">
        <v>6194</v>
      </c>
      <c r="E430" t="s">
        <v>6194</v>
      </c>
      <c r="F430" t="s">
        <v>6194</v>
      </c>
      <c r="G430" t="s">
        <v>6194</v>
      </c>
      <c r="H430" t="str">
        <f t="shared" si="6"/>
        <v/>
      </c>
      <c r="I430" t="s">
        <v>6194</v>
      </c>
      <c r="J430" t="s">
        <v>6194</v>
      </c>
      <c r="K430" t="s">
        <v>6194</v>
      </c>
      <c r="L430" t="s">
        <v>6194</v>
      </c>
      <c r="M430" t="s">
        <v>6194</v>
      </c>
      <c r="N430" t="s">
        <v>6194</v>
      </c>
      <c r="O430" t="s">
        <v>6194</v>
      </c>
      <c r="P430" t="s">
        <v>6194</v>
      </c>
      <c r="Q430" t="s">
        <v>6194</v>
      </c>
      <c r="R430" t="s">
        <v>6194</v>
      </c>
      <c r="S430" t="s">
        <v>6194</v>
      </c>
      <c r="T430" t="s">
        <v>6194</v>
      </c>
      <c r="U430" t="s">
        <v>6194</v>
      </c>
      <c r="V430" t="s">
        <v>6194</v>
      </c>
      <c r="W430" t="s">
        <v>6194</v>
      </c>
      <c r="X430" t="s">
        <v>6194</v>
      </c>
      <c r="Y430" t="s">
        <v>6194</v>
      </c>
      <c r="Z430" t="s">
        <v>6194</v>
      </c>
      <c r="AA430" t="s">
        <v>6194</v>
      </c>
      <c r="AB430" t="s">
        <v>6194</v>
      </c>
      <c r="AC430" t="s">
        <v>6194</v>
      </c>
      <c r="AD430" t="s">
        <v>6194</v>
      </c>
      <c r="AE430" t="s">
        <v>6194</v>
      </c>
      <c r="AF430" t="s">
        <v>6194</v>
      </c>
      <c r="AG430" t="s">
        <v>6194</v>
      </c>
      <c r="AH430" t="s">
        <v>6194</v>
      </c>
      <c r="AI430" t="s">
        <v>6194</v>
      </c>
      <c r="AJ430" t="s">
        <v>6194</v>
      </c>
      <c r="AK430" t="s">
        <v>6194</v>
      </c>
      <c r="AL430" t="s">
        <v>6194</v>
      </c>
      <c r="AM430" t="s">
        <v>6194</v>
      </c>
      <c r="AN430" t="s">
        <v>6194</v>
      </c>
      <c r="AO430" t="s">
        <v>6194</v>
      </c>
      <c r="AP430" t="s">
        <v>6194</v>
      </c>
      <c r="AQ430" t="s">
        <v>6194</v>
      </c>
      <c r="AR430" t="s">
        <v>6194</v>
      </c>
      <c r="AS430" t="s">
        <v>6194</v>
      </c>
      <c r="AT430" t="s">
        <v>6194</v>
      </c>
      <c r="AU430" t="s">
        <v>6194</v>
      </c>
      <c r="AV430" t="s">
        <v>6194</v>
      </c>
      <c r="AW430" t="s">
        <v>6194</v>
      </c>
      <c r="AX430" t="s">
        <v>6194</v>
      </c>
      <c r="AY430" t="s">
        <v>6194</v>
      </c>
      <c r="AZ430" t="s">
        <v>6194</v>
      </c>
      <c r="BA430" t="s">
        <v>6194</v>
      </c>
      <c r="BB430" t="s">
        <v>6194</v>
      </c>
    </row>
    <row r="431" spans="1:54">
      <c r="A431" t="s">
        <v>6198</v>
      </c>
      <c r="B431">
        <v>6500</v>
      </c>
      <c r="C431">
        <v>2002</v>
      </c>
      <c r="D431" t="s">
        <v>6194</v>
      </c>
      <c r="E431" t="s">
        <v>6194</v>
      </c>
      <c r="F431" t="s">
        <v>6194</v>
      </c>
      <c r="G431" t="s">
        <v>6194</v>
      </c>
      <c r="H431" t="str">
        <f t="shared" si="6"/>
        <v/>
      </c>
      <c r="I431" t="s">
        <v>6194</v>
      </c>
      <c r="J431" t="s">
        <v>6194</v>
      </c>
      <c r="K431" t="s">
        <v>6194</v>
      </c>
      <c r="L431" t="s">
        <v>6194</v>
      </c>
      <c r="M431" t="s">
        <v>6194</v>
      </c>
      <c r="N431" t="s">
        <v>6194</v>
      </c>
      <c r="O431" t="s">
        <v>6194</v>
      </c>
      <c r="P431" t="s">
        <v>6194</v>
      </c>
      <c r="Q431" t="s">
        <v>6194</v>
      </c>
      <c r="R431" t="s">
        <v>6194</v>
      </c>
      <c r="S431" t="s">
        <v>6194</v>
      </c>
      <c r="T431" t="s">
        <v>6194</v>
      </c>
      <c r="U431" t="s">
        <v>6194</v>
      </c>
      <c r="V431" t="s">
        <v>6194</v>
      </c>
      <c r="W431" t="s">
        <v>6194</v>
      </c>
      <c r="X431" t="s">
        <v>6194</v>
      </c>
      <c r="Y431" t="s">
        <v>6194</v>
      </c>
      <c r="Z431" t="s">
        <v>6194</v>
      </c>
      <c r="AA431" t="s">
        <v>6194</v>
      </c>
      <c r="AB431" t="s">
        <v>6194</v>
      </c>
      <c r="AC431" t="s">
        <v>6194</v>
      </c>
      <c r="AD431" t="s">
        <v>6194</v>
      </c>
      <c r="AE431" t="s">
        <v>6194</v>
      </c>
      <c r="AF431" t="s">
        <v>6194</v>
      </c>
      <c r="AG431" t="s">
        <v>6194</v>
      </c>
      <c r="AH431" t="s">
        <v>6194</v>
      </c>
      <c r="AI431" t="s">
        <v>6194</v>
      </c>
      <c r="AJ431" t="s">
        <v>6194</v>
      </c>
      <c r="AK431" t="s">
        <v>6194</v>
      </c>
      <c r="AL431" t="s">
        <v>6194</v>
      </c>
      <c r="AM431" t="s">
        <v>6194</v>
      </c>
      <c r="AN431" t="s">
        <v>6194</v>
      </c>
      <c r="AO431" t="s">
        <v>6194</v>
      </c>
      <c r="AP431" t="s">
        <v>6194</v>
      </c>
      <c r="AQ431" t="s">
        <v>6194</v>
      </c>
      <c r="AR431" t="s">
        <v>6194</v>
      </c>
      <c r="AS431" t="s">
        <v>6194</v>
      </c>
      <c r="AT431" t="s">
        <v>6194</v>
      </c>
      <c r="AU431" t="s">
        <v>6194</v>
      </c>
      <c r="AV431" t="s">
        <v>6194</v>
      </c>
      <c r="AW431" t="s">
        <v>6194</v>
      </c>
      <c r="AX431" t="s">
        <v>6194</v>
      </c>
      <c r="AY431" t="s">
        <v>6194</v>
      </c>
      <c r="AZ431" t="s">
        <v>6194</v>
      </c>
      <c r="BA431" t="s">
        <v>6194</v>
      </c>
      <c r="BB431" t="s">
        <v>6194</v>
      </c>
    </row>
    <row r="432" spans="1:54">
      <c r="A432" t="s">
        <v>6198</v>
      </c>
      <c r="B432">
        <v>6500</v>
      </c>
      <c r="C432">
        <v>2003</v>
      </c>
      <c r="D432" t="s">
        <v>6194</v>
      </c>
      <c r="E432" t="s">
        <v>6194</v>
      </c>
      <c r="F432" t="s">
        <v>6194</v>
      </c>
      <c r="G432" t="s">
        <v>6194</v>
      </c>
      <c r="H432" t="str">
        <f t="shared" si="6"/>
        <v/>
      </c>
      <c r="I432" t="s">
        <v>6194</v>
      </c>
      <c r="J432" t="s">
        <v>6194</v>
      </c>
      <c r="K432" t="s">
        <v>6194</v>
      </c>
      <c r="L432" t="s">
        <v>6194</v>
      </c>
      <c r="M432" t="s">
        <v>6194</v>
      </c>
      <c r="N432" t="s">
        <v>6194</v>
      </c>
      <c r="O432" t="s">
        <v>6194</v>
      </c>
      <c r="P432" t="s">
        <v>6194</v>
      </c>
      <c r="Q432" t="s">
        <v>6194</v>
      </c>
      <c r="R432" t="s">
        <v>6194</v>
      </c>
      <c r="S432" t="s">
        <v>6194</v>
      </c>
      <c r="T432" t="s">
        <v>6194</v>
      </c>
      <c r="U432" t="s">
        <v>6194</v>
      </c>
      <c r="V432" t="s">
        <v>6194</v>
      </c>
      <c r="W432" t="s">
        <v>6194</v>
      </c>
      <c r="X432" t="s">
        <v>6194</v>
      </c>
      <c r="Y432" t="s">
        <v>6194</v>
      </c>
      <c r="Z432" t="s">
        <v>6194</v>
      </c>
      <c r="AA432" t="s">
        <v>6194</v>
      </c>
      <c r="AB432" t="s">
        <v>6194</v>
      </c>
      <c r="AC432" t="s">
        <v>6194</v>
      </c>
      <c r="AD432" t="s">
        <v>6194</v>
      </c>
      <c r="AE432" t="s">
        <v>6194</v>
      </c>
      <c r="AF432" t="s">
        <v>6194</v>
      </c>
      <c r="AG432" t="s">
        <v>6194</v>
      </c>
      <c r="AH432" t="s">
        <v>6194</v>
      </c>
      <c r="AI432" t="s">
        <v>6194</v>
      </c>
      <c r="AJ432" t="s">
        <v>6194</v>
      </c>
      <c r="AK432" t="s">
        <v>6194</v>
      </c>
      <c r="AL432" t="s">
        <v>6194</v>
      </c>
      <c r="AM432" t="s">
        <v>6194</v>
      </c>
      <c r="AN432" t="s">
        <v>6194</v>
      </c>
      <c r="AO432" t="s">
        <v>6194</v>
      </c>
      <c r="AP432" t="s">
        <v>6194</v>
      </c>
      <c r="AQ432" t="s">
        <v>6194</v>
      </c>
      <c r="AR432" t="s">
        <v>6194</v>
      </c>
      <c r="AS432" t="s">
        <v>6194</v>
      </c>
      <c r="AT432" t="s">
        <v>6194</v>
      </c>
      <c r="AU432" t="s">
        <v>6194</v>
      </c>
      <c r="AV432" t="s">
        <v>6194</v>
      </c>
      <c r="AW432" t="s">
        <v>6194</v>
      </c>
      <c r="AX432" t="s">
        <v>6194</v>
      </c>
      <c r="AY432" t="s">
        <v>6194</v>
      </c>
      <c r="AZ432" t="s">
        <v>6194</v>
      </c>
      <c r="BA432" t="s">
        <v>6194</v>
      </c>
      <c r="BB432" t="s">
        <v>6194</v>
      </c>
    </row>
    <row r="433" spans="1:54">
      <c r="A433" t="s">
        <v>6198</v>
      </c>
      <c r="B433">
        <v>6500</v>
      </c>
      <c r="C433">
        <v>2004</v>
      </c>
      <c r="D433" t="s">
        <v>6194</v>
      </c>
      <c r="E433" t="s">
        <v>6194</v>
      </c>
      <c r="F433" t="s">
        <v>6194</v>
      </c>
      <c r="G433" t="s">
        <v>6194</v>
      </c>
      <c r="H433" t="str">
        <f t="shared" si="6"/>
        <v/>
      </c>
      <c r="I433" t="s">
        <v>6194</v>
      </c>
      <c r="J433" t="s">
        <v>6194</v>
      </c>
      <c r="K433" t="s">
        <v>6194</v>
      </c>
      <c r="L433" t="s">
        <v>6194</v>
      </c>
      <c r="M433" t="s">
        <v>6194</v>
      </c>
      <c r="N433" t="s">
        <v>6194</v>
      </c>
      <c r="O433" t="s">
        <v>6194</v>
      </c>
      <c r="P433" t="s">
        <v>6194</v>
      </c>
      <c r="Q433" t="s">
        <v>6194</v>
      </c>
      <c r="R433" t="s">
        <v>6194</v>
      </c>
      <c r="S433" t="s">
        <v>6194</v>
      </c>
      <c r="T433" t="s">
        <v>6194</v>
      </c>
      <c r="U433" t="s">
        <v>6194</v>
      </c>
      <c r="V433" t="s">
        <v>6194</v>
      </c>
      <c r="W433" t="s">
        <v>6194</v>
      </c>
      <c r="X433" t="s">
        <v>6194</v>
      </c>
      <c r="Y433" t="s">
        <v>6194</v>
      </c>
      <c r="Z433" t="s">
        <v>6194</v>
      </c>
      <c r="AA433" t="s">
        <v>6194</v>
      </c>
      <c r="AB433" t="s">
        <v>6194</v>
      </c>
      <c r="AC433" t="s">
        <v>6194</v>
      </c>
      <c r="AD433" t="s">
        <v>6194</v>
      </c>
      <c r="AE433" t="s">
        <v>6194</v>
      </c>
      <c r="AF433" t="s">
        <v>6194</v>
      </c>
      <c r="AG433" t="s">
        <v>6194</v>
      </c>
      <c r="AH433" t="s">
        <v>6194</v>
      </c>
      <c r="AI433" t="s">
        <v>6194</v>
      </c>
      <c r="AJ433" t="s">
        <v>6194</v>
      </c>
      <c r="AK433" t="s">
        <v>6194</v>
      </c>
      <c r="AL433" t="s">
        <v>6194</v>
      </c>
      <c r="AM433" t="s">
        <v>6194</v>
      </c>
      <c r="AN433" t="s">
        <v>6194</v>
      </c>
      <c r="AO433" t="s">
        <v>6194</v>
      </c>
      <c r="AP433" t="s">
        <v>6194</v>
      </c>
      <c r="AQ433" t="s">
        <v>6194</v>
      </c>
      <c r="AR433" t="s">
        <v>6194</v>
      </c>
      <c r="AS433" t="s">
        <v>6194</v>
      </c>
      <c r="AT433" t="s">
        <v>6194</v>
      </c>
      <c r="AU433" t="s">
        <v>6194</v>
      </c>
      <c r="AV433" t="s">
        <v>6194</v>
      </c>
      <c r="AW433" t="s">
        <v>6194</v>
      </c>
      <c r="AX433" t="s">
        <v>6194</v>
      </c>
      <c r="AY433" t="s">
        <v>6194</v>
      </c>
      <c r="AZ433" t="s">
        <v>6194</v>
      </c>
      <c r="BA433" t="s">
        <v>6194</v>
      </c>
      <c r="BB433" t="s">
        <v>6194</v>
      </c>
    </row>
    <row r="434" spans="1:54">
      <c r="A434" t="s">
        <v>6198</v>
      </c>
      <c r="B434">
        <v>6500</v>
      </c>
      <c r="C434">
        <v>2005</v>
      </c>
      <c r="D434" t="s">
        <v>6194</v>
      </c>
      <c r="E434" t="s">
        <v>6194</v>
      </c>
      <c r="F434" t="s">
        <v>6194</v>
      </c>
      <c r="G434" t="s">
        <v>6194</v>
      </c>
      <c r="H434" t="str">
        <f t="shared" si="6"/>
        <v/>
      </c>
      <c r="I434" t="s">
        <v>6194</v>
      </c>
      <c r="J434" t="s">
        <v>6194</v>
      </c>
      <c r="K434" t="s">
        <v>6194</v>
      </c>
      <c r="L434" t="s">
        <v>6194</v>
      </c>
      <c r="M434" t="s">
        <v>6194</v>
      </c>
      <c r="N434" t="s">
        <v>6194</v>
      </c>
      <c r="O434" t="s">
        <v>6194</v>
      </c>
      <c r="P434" t="s">
        <v>6194</v>
      </c>
      <c r="Q434" t="s">
        <v>6194</v>
      </c>
      <c r="R434" t="s">
        <v>6194</v>
      </c>
      <c r="S434" t="s">
        <v>6194</v>
      </c>
      <c r="T434" t="s">
        <v>6194</v>
      </c>
      <c r="U434" t="s">
        <v>6194</v>
      </c>
      <c r="V434" t="s">
        <v>6194</v>
      </c>
      <c r="W434" t="s">
        <v>6194</v>
      </c>
      <c r="X434" t="s">
        <v>6194</v>
      </c>
      <c r="Y434" t="s">
        <v>6194</v>
      </c>
      <c r="Z434" t="s">
        <v>6194</v>
      </c>
      <c r="AA434" t="s">
        <v>6194</v>
      </c>
      <c r="AB434" t="s">
        <v>6194</v>
      </c>
      <c r="AC434" t="s">
        <v>6194</v>
      </c>
      <c r="AD434" t="s">
        <v>6194</v>
      </c>
      <c r="AE434" t="s">
        <v>6194</v>
      </c>
      <c r="AF434" t="s">
        <v>6194</v>
      </c>
      <c r="AG434" t="s">
        <v>6194</v>
      </c>
      <c r="AH434" t="s">
        <v>6194</v>
      </c>
      <c r="AI434" t="s">
        <v>6194</v>
      </c>
      <c r="AJ434" t="s">
        <v>6194</v>
      </c>
      <c r="AK434" t="s">
        <v>6194</v>
      </c>
      <c r="AL434" t="s">
        <v>6194</v>
      </c>
      <c r="AM434" t="s">
        <v>6194</v>
      </c>
      <c r="AN434" t="s">
        <v>6194</v>
      </c>
      <c r="AO434" t="s">
        <v>6194</v>
      </c>
      <c r="AP434" t="s">
        <v>6194</v>
      </c>
      <c r="AQ434" t="s">
        <v>6194</v>
      </c>
      <c r="AR434" t="s">
        <v>6194</v>
      </c>
      <c r="AS434" t="s">
        <v>6194</v>
      </c>
      <c r="AT434" t="s">
        <v>6194</v>
      </c>
      <c r="AU434" t="s">
        <v>6194</v>
      </c>
      <c r="AV434" t="s">
        <v>6194</v>
      </c>
      <c r="AW434" t="s">
        <v>6194</v>
      </c>
      <c r="AX434" t="s">
        <v>6194</v>
      </c>
      <c r="AY434" t="s">
        <v>6194</v>
      </c>
      <c r="AZ434" t="s">
        <v>6194</v>
      </c>
      <c r="BA434" t="s">
        <v>6194</v>
      </c>
      <c r="BB434" t="s">
        <v>6194</v>
      </c>
    </row>
    <row r="435" spans="1:54">
      <c r="A435" t="s">
        <v>6198</v>
      </c>
      <c r="B435">
        <v>6500</v>
      </c>
      <c r="C435">
        <v>2006</v>
      </c>
      <c r="D435" t="s">
        <v>6194</v>
      </c>
      <c r="E435" t="s">
        <v>6194</v>
      </c>
      <c r="F435" t="s">
        <v>6194</v>
      </c>
      <c r="G435" t="s">
        <v>6194</v>
      </c>
      <c r="H435" t="str">
        <f t="shared" si="6"/>
        <v/>
      </c>
      <c r="I435" t="s">
        <v>6194</v>
      </c>
      <c r="J435" t="s">
        <v>6194</v>
      </c>
      <c r="K435" t="s">
        <v>6194</v>
      </c>
      <c r="L435" t="s">
        <v>6194</v>
      </c>
      <c r="M435" t="s">
        <v>6194</v>
      </c>
      <c r="N435" t="s">
        <v>6194</v>
      </c>
      <c r="O435" t="s">
        <v>6194</v>
      </c>
      <c r="P435" t="s">
        <v>6194</v>
      </c>
      <c r="Q435" t="s">
        <v>6194</v>
      </c>
      <c r="R435" t="s">
        <v>6194</v>
      </c>
      <c r="S435" t="s">
        <v>6194</v>
      </c>
      <c r="T435" t="s">
        <v>6194</v>
      </c>
      <c r="U435" t="s">
        <v>6194</v>
      </c>
      <c r="V435" t="s">
        <v>6194</v>
      </c>
      <c r="W435" t="s">
        <v>6194</v>
      </c>
      <c r="X435" t="s">
        <v>6194</v>
      </c>
      <c r="Y435" t="s">
        <v>6194</v>
      </c>
      <c r="Z435" t="s">
        <v>6194</v>
      </c>
      <c r="AA435" t="s">
        <v>6194</v>
      </c>
      <c r="AB435" t="s">
        <v>6194</v>
      </c>
      <c r="AC435" t="s">
        <v>6194</v>
      </c>
      <c r="AD435" t="s">
        <v>6194</v>
      </c>
      <c r="AE435" t="s">
        <v>6194</v>
      </c>
      <c r="AF435" t="s">
        <v>6194</v>
      </c>
      <c r="AG435" t="s">
        <v>6194</v>
      </c>
      <c r="AH435" t="s">
        <v>6194</v>
      </c>
      <c r="AI435" t="s">
        <v>6194</v>
      </c>
      <c r="AJ435" t="s">
        <v>6194</v>
      </c>
      <c r="AK435" t="s">
        <v>6194</v>
      </c>
      <c r="AL435" t="s">
        <v>6194</v>
      </c>
      <c r="AM435" t="s">
        <v>6194</v>
      </c>
      <c r="AN435" t="s">
        <v>6194</v>
      </c>
      <c r="AO435" t="s">
        <v>6194</v>
      </c>
      <c r="AP435" t="s">
        <v>6194</v>
      </c>
      <c r="AQ435" t="s">
        <v>6194</v>
      </c>
      <c r="AR435" t="s">
        <v>6194</v>
      </c>
      <c r="AS435" t="s">
        <v>6194</v>
      </c>
      <c r="AT435" t="s">
        <v>6194</v>
      </c>
      <c r="AU435" t="s">
        <v>6194</v>
      </c>
      <c r="AV435" t="s">
        <v>6194</v>
      </c>
      <c r="AW435" t="s">
        <v>6194</v>
      </c>
      <c r="AX435" t="s">
        <v>6194</v>
      </c>
      <c r="AY435" t="s">
        <v>6194</v>
      </c>
      <c r="AZ435" t="s">
        <v>6194</v>
      </c>
      <c r="BA435" t="s">
        <v>6194</v>
      </c>
      <c r="BB435" t="s">
        <v>6194</v>
      </c>
    </row>
    <row r="436" spans="1:54">
      <c r="A436" t="s">
        <v>6198</v>
      </c>
      <c r="B436">
        <v>6500</v>
      </c>
      <c r="C436">
        <v>2007</v>
      </c>
      <c r="D436" t="s">
        <v>6194</v>
      </c>
      <c r="E436" t="s">
        <v>6194</v>
      </c>
      <c r="F436" t="s">
        <v>6194</v>
      </c>
      <c r="G436" t="s">
        <v>6194</v>
      </c>
      <c r="H436" t="str">
        <f t="shared" si="6"/>
        <v/>
      </c>
      <c r="I436" t="s">
        <v>6194</v>
      </c>
      <c r="J436" t="s">
        <v>6194</v>
      </c>
      <c r="K436" t="s">
        <v>6194</v>
      </c>
      <c r="L436" t="s">
        <v>6194</v>
      </c>
      <c r="M436" t="s">
        <v>6194</v>
      </c>
      <c r="N436" t="s">
        <v>6194</v>
      </c>
      <c r="O436" t="s">
        <v>6194</v>
      </c>
      <c r="P436" t="s">
        <v>6194</v>
      </c>
      <c r="Q436" t="s">
        <v>6194</v>
      </c>
      <c r="R436" t="s">
        <v>6194</v>
      </c>
      <c r="S436" t="s">
        <v>6194</v>
      </c>
      <c r="T436" t="s">
        <v>6194</v>
      </c>
      <c r="U436" t="s">
        <v>6194</v>
      </c>
      <c r="V436" t="s">
        <v>6194</v>
      </c>
      <c r="W436" t="s">
        <v>6194</v>
      </c>
      <c r="X436" t="s">
        <v>6194</v>
      </c>
      <c r="Y436" t="s">
        <v>6194</v>
      </c>
      <c r="Z436" t="s">
        <v>6194</v>
      </c>
      <c r="AA436" t="s">
        <v>6194</v>
      </c>
      <c r="AB436" t="s">
        <v>6194</v>
      </c>
      <c r="AC436" t="s">
        <v>6194</v>
      </c>
      <c r="AD436" t="s">
        <v>6194</v>
      </c>
      <c r="AE436" t="s">
        <v>6194</v>
      </c>
      <c r="AF436" t="s">
        <v>6194</v>
      </c>
      <c r="AG436" t="s">
        <v>6194</v>
      </c>
      <c r="AH436" t="s">
        <v>6194</v>
      </c>
      <c r="AI436" t="s">
        <v>6194</v>
      </c>
      <c r="AJ436" t="s">
        <v>6194</v>
      </c>
      <c r="AK436" t="s">
        <v>6194</v>
      </c>
      <c r="AL436" t="s">
        <v>6194</v>
      </c>
      <c r="AM436" t="s">
        <v>6194</v>
      </c>
      <c r="AN436" t="s">
        <v>6194</v>
      </c>
      <c r="AO436" t="s">
        <v>6194</v>
      </c>
      <c r="AP436" t="s">
        <v>6194</v>
      </c>
      <c r="AQ436" t="s">
        <v>6194</v>
      </c>
      <c r="AR436" t="s">
        <v>6194</v>
      </c>
      <c r="AS436" t="s">
        <v>6194</v>
      </c>
      <c r="AT436" t="s">
        <v>6194</v>
      </c>
      <c r="AU436" t="s">
        <v>6194</v>
      </c>
      <c r="AV436" t="s">
        <v>6194</v>
      </c>
      <c r="AW436" t="s">
        <v>6194</v>
      </c>
      <c r="AX436" t="s">
        <v>6194</v>
      </c>
      <c r="AY436" t="s">
        <v>6194</v>
      </c>
      <c r="AZ436" t="s">
        <v>6194</v>
      </c>
      <c r="BA436" t="s">
        <v>6194</v>
      </c>
      <c r="BB436" t="s">
        <v>6194</v>
      </c>
    </row>
    <row r="437" spans="1:54">
      <c r="A437" t="s">
        <v>6198</v>
      </c>
      <c r="B437">
        <v>6500</v>
      </c>
      <c r="C437">
        <v>2008</v>
      </c>
      <c r="D437" t="s">
        <v>6194</v>
      </c>
      <c r="E437" t="s">
        <v>6194</v>
      </c>
      <c r="F437" t="s">
        <v>6194</v>
      </c>
      <c r="G437" t="s">
        <v>6194</v>
      </c>
      <c r="H437" t="str">
        <f t="shared" si="6"/>
        <v/>
      </c>
      <c r="I437" t="s">
        <v>6194</v>
      </c>
      <c r="J437" t="s">
        <v>6194</v>
      </c>
      <c r="K437" t="s">
        <v>6194</v>
      </c>
      <c r="L437" t="s">
        <v>6194</v>
      </c>
      <c r="M437" t="s">
        <v>6194</v>
      </c>
      <c r="N437" t="s">
        <v>6194</v>
      </c>
      <c r="O437" t="s">
        <v>6194</v>
      </c>
      <c r="P437" t="s">
        <v>6194</v>
      </c>
      <c r="Q437" t="s">
        <v>6194</v>
      </c>
      <c r="R437" t="s">
        <v>6194</v>
      </c>
      <c r="S437" t="s">
        <v>6194</v>
      </c>
      <c r="T437" t="s">
        <v>6194</v>
      </c>
      <c r="U437" t="s">
        <v>6194</v>
      </c>
      <c r="V437" t="s">
        <v>6194</v>
      </c>
      <c r="W437" t="s">
        <v>6194</v>
      </c>
      <c r="X437" t="s">
        <v>6194</v>
      </c>
      <c r="Y437" t="s">
        <v>6194</v>
      </c>
      <c r="Z437" t="s">
        <v>6194</v>
      </c>
      <c r="AA437" t="s">
        <v>6194</v>
      </c>
      <c r="AB437" t="s">
        <v>6194</v>
      </c>
      <c r="AC437" t="s">
        <v>6194</v>
      </c>
      <c r="AD437" t="s">
        <v>6194</v>
      </c>
      <c r="AE437" t="s">
        <v>6194</v>
      </c>
      <c r="AF437" t="s">
        <v>6194</v>
      </c>
      <c r="AG437" t="s">
        <v>6194</v>
      </c>
      <c r="AH437" t="s">
        <v>6194</v>
      </c>
      <c r="AI437" t="s">
        <v>6194</v>
      </c>
      <c r="AJ437" t="s">
        <v>6194</v>
      </c>
      <c r="AK437" t="s">
        <v>6194</v>
      </c>
      <c r="AL437" t="s">
        <v>6194</v>
      </c>
      <c r="AM437" t="s">
        <v>6194</v>
      </c>
      <c r="AN437" t="s">
        <v>6194</v>
      </c>
      <c r="AO437" t="s">
        <v>6194</v>
      </c>
      <c r="AP437" t="s">
        <v>6194</v>
      </c>
      <c r="AQ437" t="s">
        <v>6194</v>
      </c>
      <c r="AR437" t="s">
        <v>6194</v>
      </c>
      <c r="AS437" t="s">
        <v>6194</v>
      </c>
      <c r="AT437" t="s">
        <v>6194</v>
      </c>
      <c r="AU437" t="s">
        <v>6194</v>
      </c>
      <c r="AV437" t="s">
        <v>6194</v>
      </c>
      <c r="AW437" t="s">
        <v>6194</v>
      </c>
      <c r="AX437" t="s">
        <v>6194</v>
      </c>
      <c r="AY437" t="s">
        <v>6194</v>
      </c>
      <c r="AZ437" t="s">
        <v>6194</v>
      </c>
      <c r="BA437" t="s">
        <v>6194</v>
      </c>
      <c r="BB437" t="s">
        <v>6194</v>
      </c>
    </row>
    <row r="438" spans="1:54">
      <c r="A438" t="s">
        <v>6198</v>
      </c>
      <c r="B438">
        <v>6500</v>
      </c>
      <c r="C438">
        <v>2009</v>
      </c>
      <c r="D438" t="s">
        <v>6194</v>
      </c>
      <c r="E438" t="s">
        <v>6194</v>
      </c>
      <c r="F438" t="s">
        <v>6194</v>
      </c>
      <c r="G438" t="s">
        <v>6194</v>
      </c>
      <c r="H438" t="str">
        <f t="shared" si="6"/>
        <v/>
      </c>
      <c r="I438" t="s">
        <v>6194</v>
      </c>
      <c r="J438" t="s">
        <v>6194</v>
      </c>
      <c r="K438" t="s">
        <v>6194</v>
      </c>
      <c r="L438" t="s">
        <v>6194</v>
      </c>
      <c r="M438" t="s">
        <v>6194</v>
      </c>
      <c r="N438" t="s">
        <v>6194</v>
      </c>
      <c r="O438" t="s">
        <v>6194</v>
      </c>
      <c r="P438" t="s">
        <v>6194</v>
      </c>
      <c r="Q438" t="s">
        <v>6194</v>
      </c>
      <c r="R438" t="s">
        <v>6194</v>
      </c>
      <c r="S438" t="s">
        <v>6194</v>
      </c>
      <c r="T438" t="s">
        <v>6194</v>
      </c>
      <c r="U438" t="s">
        <v>6194</v>
      </c>
      <c r="V438" t="s">
        <v>6194</v>
      </c>
      <c r="W438" t="s">
        <v>6194</v>
      </c>
      <c r="X438" t="s">
        <v>6194</v>
      </c>
      <c r="Y438" t="s">
        <v>6194</v>
      </c>
      <c r="Z438" t="s">
        <v>6194</v>
      </c>
      <c r="AA438" t="s">
        <v>6194</v>
      </c>
      <c r="AB438" t="s">
        <v>6194</v>
      </c>
      <c r="AC438" t="s">
        <v>6194</v>
      </c>
      <c r="AD438" t="s">
        <v>6194</v>
      </c>
      <c r="AE438" t="s">
        <v>6194</v>
      </c>
      <c r="AF438" t="s">
        <v>6194</v>
      </c>
      <c r="AG438" t="s">
        <v>6194</v>
      </c>
      <c r="AH438" t="s">
        <v>6194</v>
      </c>
      <c r="AI438" t="s">
        <v>6194</v>
      </c>
      <c r="AJ438" t="s">
        <v>6194</v>
      </c>
      <c r="AK438" t="s">
        <v>6194</v>
      </c>
      <c r="AL438" t="s">
        <v>6194</v>
      </c>
      <c r="AM438" t="s">
        <v>6194</v>
      </c>
      <c r="AN438" t="s">
        <v>6194</v>
      </c>
      <c r="AO438" t="s">
        <v>6194</v>
      </c>
      <c r="AP438" t="s">
        <v>6194</v>
      </c>
      <c r="AQ438" t="s">
        <v>6194</v>
      </c>
      <c r="AR438" t="s">
        <v>6194</v>
      </c>
      <c r="AS438" t="s">
        <v>6194</v>
      </c>
      <c r="AT438" t="s">
        <v>6194</v>
      </c>
      <c r="AU438" t="s">
        <v>6194</v>
      </c>
      <c r="AV438" t="s">
        <v>6194</v>
      </c>
      <c r="AW438" t="s">
        <v>6194</v>
      </c>
      <c r="AX438" t="s">
        <v>6194</v>
      </c>
      <c r="AY438" t="s">
        <v>6194</v>
      </c>
      <c r="AZ438" t="s">
        <v>6194</v>
      </c>
      <c r="BA438" t="s">
        <v>6194</v>
      </c>
      <c r="BB438" t="s">
        <v>6194</v>
      </c>
    </row>
    <row r="439" spans="1:54">
      <c r="A439" t="s">
        <v>6198</v>
      </c>
      <c r="B439">
        <v>6500</v>
      </c>
      <c r="C439">
        <v>2010</v>
      </c>
      <c r="D439" t="s">
        <v>6194</v>
      </c>
      <c r="E439" t="s">
        <v>6194</v>
      </c>
      <c r="F439" t="s">
        <v>6194</v>
      </c>
      <c r="G439" t="s">
        <v>6194</v>
      </c>
      <c r="H439" t="str">
        <f t="shared" si="6"/>
        <v/>
      </c>
      <c r="I439" t="s">
        <v>6194</v>
      </c>
      <c r="J439" t="s">
        <v>6194</v>
      </c>
      <c r="K439" t="s">
        <v>6194</v>
      </c>
      <c r="L439" t="s">
        <v>6194</v>
      </c>
      <c r="M439" t="s">
        <v>6194</v>
      </c>
      <c r="N439" t="s">
        <v>6194</v>
      </c>
      <c r="O439" t="s">
        <v>6194</v>
      </c>
      <c r="P439" t="s">
        <v>6194</v>
      </c>
      <c r="Q439" t="s">
        <v>6194</v>
      </c>
      <c r="R439" t="s">
        <v>6194</v>
      </c>
      <c r="S439" t="s">
        <v>6194</v>
      </c>
      <c r="T439" t="s">
        <v>6194</v>
      </c>
      <c r="U439" t="s">
        <v>6194</v>
      </c>
      <c r="V439" t="s">
        <v>6194</v>
      </c>
      <c r="W439" t="s">
        <v>6194</v>
      </c>
      <c r="X439" t="s">
        <v>6194</v>
      </c>
      <c r="Y439" t="s">
        <v>6194</v>
      </c>
      <c r="Z439" t="s">
        <v>6194</v>
      </c>
      <c r="AA439" t="s">
        <v>6194</v>
      </c>
      <c r="AB439" t="s">
        <v>6194</v>
      </c>
      <c r="AC439" t="s">
        <v>6194</v>
      </c>
      <c r="AD439" t="s">
        <v>6194</v>
      </c>
      <c r="AE439" t="s">
        <v>6194</v>
      </c>
      <c r="AF439" t="s">
        <v>6194</v>
      </c>
      <c r="AG439" t="s">
        <v>6194</v>
      </c>
      <c r="AH439" t="s">
        <v>6194</v>
      </c>
      <c r="AI439" t="s">
        <v>6194</v>
      </c>
      <c r="AJ439" t="s">
        <v>6194</v>
      </c>
      <c r="AK439" t="s">
        <v>6194</v>
      </c>
      <c r="AL439" t="s">
        <v>6194</v>
      </c>
      <c r="AM439" t="s">
        <v>6194</v>
      </c>
      <c r="AN439" t="s">
        <v>6194</v>
      </c>
      <c r="AO439" t="s">
        <v>6194</v>
      </c>
      <c r="AP439" t="s">
        <v>6194</v>
      </c>
      <c r="AQ439" t="s">
        <v>6194</v>
      </c>
      <c r="AR439" t="s">
        <v>6194</v>
      </c>
      <c r="AS439" t="s">
        <v>6194</v>
      </c>
      <c r="AT439" t="s">
        <v>6194</v>
      </c>
      <c r="AU439" t="s">
        <v>6194</v>
      </c>
      <c r="AV439" t="s">
        <v>6194</v>
      </c>
      <c r="AW439" t="s">
        <v>6194</v>
      </c>
      <c r="AX439" t="s">
        <v>6194</v>
      </c>
      <c r="AY439" t="s">
        <v>6194</v>
      </c>
      <c r="AZ439" t="s">
        <v>6194</v>
      </c>
      <c r="BA439" t="s">
        <v>6194</v>
      </c>
      <c r="BB439" t="s">
        <v>6194</v>
      </c>
    </row>
    <row r="440" spans="1:54">
      <c r="A440" t="s">
        <v>6198</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6194</v>
      </c>
      <c r="V440" t="s">
        <v>6194</v>
      </c>
      <c r="W440">
        <v>1</v>
      </c>
      <c r="X440" t="s">
        <v>6194</v>
      </c>
      <c r="Y440" t="s">
        <v>6194</v>
      </c>
      <c r="Z440">
        <v>1</v>
      </c>
      <c r="AA440" t="s">
        <v>6194</v>
      </c>
      <c r="AB440" t="s">
        <v>6194</v>
      </c>
      <c r="AC440" t="s">
        <v>6194</v>
      </c>
      <c r="AD440" t="s">
        <v>6194</v>
      </c>
      <c r="AE440">
        <v>1</v>
      </c>
      <c r="AF440" t="s">
        <v>6194</v>
      </c>
      <c r="AG440" t="s">
        <v>6194</v>
      </c>
      <c r="AH440" t="s">
        <v>6194</v>
      </c>
      <c r="AI440" t="s">
        <v>6194</v>
      </c>
      <c r="AJ440" t="s">
        <v>6194</v>
      </c>
      <c r="AK440" t="s">
        <v>6194</v>
      </c>
      <c r="AL440">
        <v>0.125</v>
      </c>
      <c r="AM440" t="s">
        <v>6194</v>
      </c>
      <c r="AN440">
        <v>0.875</v>
      </c>
      <c r="AO440" t="s">
        <v>6194</v>
      </c>
      <c r="AP440" t="s">
        <v>6194</v>
      </c>
      <c r="AQ440" t="s">
        <v>6194</v>
      </c>
      <c r="AR440" t="s">
        <v>6194</v>
      </c>
      <c r="AS440">
        <v>0.29599999999999999</v>
      </c>
      <c r="AT440">
        <v>4.5999999999999996</v>
      </c>
      <c r="AU440" t="s">
        <v>6194</v>
      </c>
      <c r="AV440">
        <v>8</v>
      </c>
      <c r="AW440">
        <v>0.70399999999999996</v>
      </c>
      <c r="AX440" t="s">
        <v>6194</v>
      </c>
      <c r="AY440">
        <v>0.29599999999999999</v>
      </c>
      <c r="AZ440" t="s">
        <v>6194</v>
      </c>
      <c r="BA440" t="s">
        <v>6194</v>
      </c>
      <c r="BB440" t="s">
        <v>6194</v>
      </c>
    </row>
    <row r="441" spans="1:54">
      <c r="A441" t="s">
        <v>6198</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6194</v>
      </c>
      <c r="V441" t="s">
        <v>6194</v>
      </c>
      <c r="W441">
        <v>1</v>
      </c>
      <c r="X441" t="s">
        <v>6194</v>
      </c>
      <c r="Y441" t="s">
        <v>6194</v>
      </c>
      <c r="Z441">
        <v>1</v>
      </c>
      <c r="AA441" t="s">
        <v>6194</v>
      </c>
      <c r="AB441" t="s">
        <v>6194</v>
      </c>
      <c r="AC441" t="s">
        <v>6194</v>
      </c>
      <c r="AD441" t="s">
        <v>6194</v>
      </c>
      <c r="AE441">
        <v>1</v>
      </c>
      <c r="AF441" t="s">
        <v>6194</v>
      </c>
      <c r="AG441" t="s">
        <v>6194</v>
      </c>
      <c r="AH441" t="s">
        <v>6194</v>
      </c>
      <c r="AI441" t="s">
        <v>6194</v>
      </c>
      <c r="AJ441" t="s">
        <v>6194</v>
      </c>
      <c r="AK441" t="s">
        <v>6194</v>
      </c>
      <c r="AL441">
        <v>9.5000000000000001E-2</v>
      </c>
      <c r="AM441" t="s">
        <v>6194</v>
      </c>
      <c r="AN441">
        <v>0.90500000000000003</v>
      </c>
      <c r="AO441" t="s">
        <v>6194</v>
      </c>
      <c r="AP441" t="s">
        <v>6194</v>
      </c>
      <c r="AQ441" t="s">
        <v>6194</v>
      </c>
      <c r="AR441" t="s">
        <v>6194</v>
      </c>
      <c r="AS441">
        <v>0.434</v>
      </c>
      <c r="AT441">
        <v>4.9000000000000004</v>
      </c>
      <c r="AU441" t="s">
        <v>6194</v>
      </c>
      <c r="AV441">
        <v>8</v>
      </c>
      <c r="AW441">
        <v>0.56599999999999995</v>
      </c>
      <c r="AX441" t="s">
        <v>6194</v>
      </c>
      <c r="AY441">
        <v>0.434</v>
      </c>
      <c r="AZ441" t="s">
        <v>6194</v>
      </c>
      <c r="BA441" t="s">
        <v>6194</v>
      </c>
      <c r="BB441" t="s">
        <v>6194</v>
      </c>
    </row>
    <row r="442" spans="1:54">
      <c r="A442" t="s">
        <v>6198</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6194</v>
      </c>
      <c r="V442" t="s">
        <v>6194</v>
      </c>
      <c r="W442">
        <v>1</v>
      </c>
      <c r="X442" t="s">
        <v>6194</v>
      </c>
      <c r="Y442" t="s">
        <v>6194</v>
      </c>
      <c r="Z442">
        <v>1</v>
      </c>
      <c r="AA442" t="s">
        <v>6194</v>
      </c>
      <c r="AB442" t="s">
        <v>6194</v>
      </c>
      <c r="AC442" t="s">
        <v>6194</v>
      </c>
      <c r="AD442" t="s">
        <v>6194</v>
      </c>
      <c r="AE442">
        <v>1</v>
      </c>
      <c r="AF442" t="s">
        <v>6194</v>
      </c>
      <c r="AG442" t="s">
        <v>6194</v>
      </c>
      <c r="AH442" t="s">
        <v>6194</v>
      </c>
      <c r="AI442" t="s">
        <v>6194</v>
      </c>
      <c r="AJ442" t="s">
        <v>6194</v>
      </c>
      <c r="AK442" t="s">
        <v>6194</v>
      </c>
      <c r="AL442">
        <v>9.4E-2</v>
      </c>
      <c r="AM442" t="s">
        <v>6194</v>
      </c>
      <c r="AN442">
        <v>0.90600000000000003</v>
      </c>
      <c r="AO442" t="s">
        <v>6194</v>
      </c>
      <c r="AP442" t="s">
        <v>6194</v>
      </c>
      <c r="AQ442" t="s">
        <v>6194</v>
      </c>
      <c r="AR442" t="s">
        <v>6194</v>
      </c>
      <c r="AS442">
        <v>0.32600000000000001</v>
      </c>
      <c r="AT442">
        <v>4.7</v>
      </c>
      <c r="AU442" t="s">
        <v>6194</v>
      </c>
      <c r="AV442">
        <v>8</v>
      </c>
      <c r="AW442">
        <v>0.67</v>
      </c>
      <c r="AX442">
        <v>3.0000000000000001E-3</v>
      </c>
      <c r="AY442">
        <v>0.32600000000000001</v>
      </c>
      <c r="AZ442" t="s">
        <v>6194</v>
      </c>
      <c r="BA442" t="s">
        <v>6194</v>
      </c>
      <c r="BB442" t="s">
        <v>6194</v>
      </c>
    </row>
    <row r="443" spans="1:54">
      <c r="A443" t="s">
        <v>6198</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6194</v>
      </c>
      <c r="V443" t="s">
        <v>6194</v>
      </c>
      <c r="W443">
        <v>1</v>
      </c>
      <c r="X443" t="s">
        <v>6194</v>
      </c>
      <c r="Y443" t="s">
        <v>6194</v>
      </c>
      <c r="Z443">
        <v>1</v>
      </c>
      <c r="AA443" t="s">
        <v>6194</v>
      </c>
      <c r="AB443" t="s">
        <v>6194</v>
      </c>
      <c r="AC443" t="s">
        <v>6194</v>
      </c>
      <c r="AD443" t="s">
        <v>6194</v>
      </c>
      <c r="AE443">
        <v>1</v>
      </c>
      <c r="AF443" t="s">
        <v>6194</v>
      </c>
      <c r="AG443" t="s">
        <v>6194</v>
      </c>
      <c r="AH443" t="s">
        <v>6194</v>
      </c>
      <c r="AI443" t="s">
        <v>6194</v>
      </c>
      <c r="AJ443" t="s">
        <v>6194</v>
      </c>
      <c r="AK443" t="s">
        <v>6194</v>
      </c>
      <c r="AL443">
        <v>0.154</v>
      </c>
      <c r="AM443" t="s">
        <v>6194</v>
      </c>
      <c r="AN443">
        <v>0.84599999999999997</v>
      </c>
      <c r="AO443" t="s">
        <v>6194</v>
      </c>
      <c r="AP443" t="s">
        <v>6194</v>
      </c>
      <c r="AQ443" t="s">
        <v>6194</v>
      </c>
      <c r="AR443" t="s">
        <v>6194</v>
      </c>
      <c r="AS443">
        <v>0.23300000000000001</v>
      </c>
      <c r="AT443">
        <v>4.5</v>
      </c>
      <c r="AU443" t="s">
        <v>6194</v>
      </c>
      <c r="AV443">
        <v>8</v>
      </c>
      <c r="AW443">
        <v>0.76200000000000001</v>
      </c>
      <c r="AX443">
        <v>5.0000000000000001E-3</v>
      </c>
      <c r="AY443">
        <v>0.23300000000000001</v>
      </c>
      <c r="AZ443" t="s">
        <v>6194</v>
      </c>
      <c r="BA443" t="s">
        <v>6194</v>
      </c>
      <c r="BB443" t="s">
        <v>6194</v>
      </c>
    </row>
    <row r="444" spans="1:54">
      <c r="A444" t="s">
        <v>6198</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6194</v>
      </c>
      <c r="V444" t="s">
        <v>6194</v>
      </c>
      <c r="W444">
        <v>1</v>
      </c>
      <c r="X444" t="s">
        <v>6194</v>
      </c>
      <c r="Y444" t="s">
        <v>6194</v>
      </c>
      <c r="Z444">
        <v>1</v>
      </c>
      <c r="AA444" t="s">
        <v>6194</v>
      </c>
      <c r="AB444" t="s">
        <v>6194</v>
      </c>
      <c r="AC444" t="s">
        <v>6194</v>
      </c>
      <c r="AD444" t="s">
        <v>6194</v>
      </c>
      <c r="AE444">
        <v>1</v>
      </c>
      <c r="AF444" t="s">
        <v>6194</v>
      </c>
      <c r="AG444" t="s">
        <v>6194</v>
      </c>
      <c r="AH444" t="s">
        <v>6194</v>
      </c>
      <c r="AI444" t="s">
        <v>6194</v>
      </c>
      <c r="AJ444" t="s">
        <v>6194</v>
      </c>
      <c r="AK444" t="s">
        <v>6194</v>
      </c>
      <c r="AL444" t="s">
        <v>6194</v>
      </c>
      <c r="AM444" t="s">
        <v>6194</v>
      </c>
      <c r="AN444">
        <v>1</v>
      </c>
      <c r="AO444" t="s">
        <v>6194</v>
      </c>
      <c r="AP444" t="s">
        <v>6194</v>
      </c>
      <c r="AQ444" t="s">
        <v>6194</v>
      </c>
      <c r="AR444" t="s">
        <v>6194</v>
      </c>
      <c r="AS444">
        <v>1</v>
      </c>
      <c r="AT444">
        <v>6</v>
      </c>
      <c r="AU444" t="s">
        <v>6194</v>
      </c>
      <c r="AV444">
        <v>8</v>
      </c>
      <c r="AW444" t="s">
        <v>6194</v>
      </c>
      <c r="AX444" t="s">
        <v>6194</v>
      </c>
      <c r="AY444">
        <v>1</v>
      </c>
      <c r="AZ444" t="s">
        <v>6194</v>
      </c>
      <c r="BA444" t="s">
        <v>6194</v>
      </c>
      <c r="BB444" t="s">
        <v>6194</v>
      </c>
    </row>
    <row r="445" spans="1:54">
      <c r="A445" t="s">
        <v>6198</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6194</v>
      </c>
      <c r="V445" t="s">
        <v>6194</v>
      </c>
      <c r="W445">
        <v>1</v>
      </c>
      <c r="X445" t="s">
        <v>6194</v>
      </c>
      <c r="Y445" t="s">
        <v>6194</v>
      </c>
      <c r="Z445">
        <v>1</v>
      </c>
      <c r="AA445" t="s">
        <v>6194</v>
      </c>
      <c r="AB445" t="s">
        <v>6194</v>
      </c>
      <c r="AC445" t="s">
        <v>6194</v>
      </c>
      <c r="AD445" t="s">
        <v>6194</v>
      </c>
      <c r="AE445">
        <v>1</v>
      </c>
      <c r="AF445" t="s">
        <v>6194</v>
      </c>
      <c r="AG445" t="s">
        <v>6194</v>
      </c>
      <c r="AH445" t="s">
        <v>6194</v>
      </c>
      <c r="AI445" t="s">
        <v>6194</v>
      </c>
      <c r="AJ445" t="s">
        <v>6194</v>
      </c>
      <c r="AK445" t="s">
        <v>6194</v>
      </c>
      <c r="AL445" t="s">
        <v>6194</v>
      </c>
      <c r="AM445" t="s">
        <v>6194</v>
      </c>
      <c r="AN445">
        <v>1</v>
      </c>
      <c r="AO445" t="s">
        <v>6194</v>
      </c>
      <c r="AP445" t="s">
        <v>6194</v>
      </c>
      <c r="AQ445" t="s">
        <v>6194</v>
      </c>
      <c r="AR445" t="s">
        <v>6194</v>
      </c>
      <c r="AS445">
        <v>1</v>
      </c>
      <c r="AT445">
        <v>6</v>
      </c>
      <c r="AU445" t="s">
        <v>6194</v>
      </c>
      <c r="AV445">
        <v>8</v>
      </c>
      <c r="AW445" t="s">
        <v>6194</v>
      </c>
      <c r="AX445" t="s">
        <v>6194</v>
      </c>
      <c r="AY445">
        <v>1</v>
      </c>
      <c r="AZ445" t="s">
        <v>6194</v>
      </c>
      <c r="BA445" t="s">
        <v>6194</v>
      </c>
      <c r="BB445" t="s">
        <v>6194</v>
      </c>
    </row>
    <row r="446" spans="1:54">
      <c r="A446" t="s">
        <v>6198</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6194</v>
      </c>
      <c r="V446" t="s">
        <v>6194</v>
      </c>
      <c r="W446">
        <v>1</v>
      </c>
      <c r="X446" t="s">
        <v>6194</v>
      </c>
      <c r="Y446" t="s">
        <v>6194</v>
      </c>
      <c r="Z446">
        <v>1</v>
      </c>
      <c r="AA446" t="s">
        <v>6194</v>
      </c>
      <c r="AB446" t="s">
        <v>6194</v>
      </c>
      <c r="AC446" t="s">
        <v>6194</v>
      </c>
      <c r="AD446" t="s">
        <v>6194</v>
      </c>
      <c r="AE446">
        <v>1</v>
      </c>
      <c r="AF446" t="s">
        <v>6194</v>
      </c>
      <c r="AG446" t="s">
        <v>6194</v>
      </c>
      <c r="AH446" t="s">
        <v>6194</v>
      </c>
      <c r="AI446" t="s">
        <v>6194</v>
      </c>
      <c r="AJ446" t="s">
        <v>6194</v>
      </c>
      <c r="AK446" t="s">
        <v>6194</v>
      </c>
      <c r="AL446" t="s">
        <v>6194</v>
      </c>
      <c r="AM446" t="s">
        <v>6194</v>
      </c>
      <c r="AN446">
        <v>1</v>
      </c>
      <c r="AO446" t="s">
        <v>6194</v>
      </c>
      <c r="AP446" t="s">
        <v>6194</v>
      </c>
      <c r="AQ446" t="s">
        <v>6194</v>
      </c>
      <c r="AR446" t="s">
        <v>6194</v>
      </c>
      <c r="AS446">
        <v>1</v>
      </c>
      <c r="AT446">
        <v>6</v>
      </c>
      <c r="AU446" t="s">
        <v>6194</v>
      </c>
      <c r="AV446">
        <v>8</v>
      </c>
      <c r="AW446" t="s">
        <v>6194</v>
      </c>
      <c r="AX446" t="s">
        <v>6194</v>
      </c>
      <c r="AY446">
        <v>1</v>
      </c>
      <c r="AZ446" t="s">
        <v>6194</v>
      </c>
      <c r="BA446" t="s">
        <v>6194</v>
      </c>
      <c r="BB446" t="s">
        <v>6194</v>
      </c>
    </row>
    <row r="447" spans="1:54">
      <c r="A447" t="s">
        <v>6198</v>
      </c>
      <c r="B447">
        <v>6500</v>
      </c>
      <c r="C447">
        <v>2018</v>
      </c>
      <c r="D447" t="s">
        <v>6194</v>
      </c>
      <c r="E447" t="s">
        <v>6194</v>
      </c>
      <c r="F447" t="s">
        <v>6194</v>
      </c>
      <c r="G447" t="s">
        <v>6194</v>
      </c>
      <c r="H447" t="str">
        <f t="shared" si="6"/>
        <v/>
      </c>
      <c r="I447" t="s">
        <v>6194</v>
      </c>
      <c r="J447" t="s">
        <v>6194</v>
      </c>
      <c r="K447" t="s">
        <v>6194</v>
      </c>
      <c r="L447" t="s">
        <v>6194</v>
      </c>
      <c r="M447" t="s">
        <v>6194</v>
      </c>
      <c r="N447" t="s">
        <v>6194</v>
      </c>
      <c r="O447" t="s">
        <v>6194</v>
      </c>
      <c r="P447" t="s">
        <v>6194</v>
      </c>
      <c r="Q447" t="s">
        <v>6194</v>
      </c>
      <c r="R447" t="s">
        <v>6194</v>
      </c>
      <c r="S447" t="s">
        <v>6194</v>
      </c>
      <c r="T447" t="s">
        <v>6194</v>
      </c>
      <c r="U447" t="s">
        <v>6194</v>
      </c>
      <c r="V447" t="s">
        <v>6194</v>
      </c>
      <c r="W447" t="s">
        <v>6194</v>
      </c>
      <c r="X447" t="s">
        <v>6194</v>
      </c>
      <c r="Y447" t="s">
        <v>6194</v>
      </c>
      <c r="Z447" t="s">
        <v>6194</v>
      </c>
      <c r="AA447" t="s">
        <v>6194</v>
      </c>
      <c r="AB447" t="s">
        <v>6194</v>
      </c>
      <c r="AC447" t="s">
        <v>6194</v>
      </c>
      <c r="AD447" t="s">
        <v>6194</v>
      </c>
      <c r="AE447" t="s">
        <v>6194</v>
      </c>
      <c r="AF447" t="s">
        <v>6194</v>
      </c>
      <c r="AG447" t="s">
        <v>6194</v>
      </c>
      <c r="AH447" t="s">
        <v>6194</v>
      </c>
      <c r="AI447" t="s">
        <v>6194</v>
      </c>
      <c r="AJ447" t="s">
        <v>6194</v>
      </c>
      <c r="AK447" t="s">
        <v>6194</v>
      </c>
      <c r="AL447" t="s">
        <v>6194</v>
      </c>
      <c r="AM447" t="s">
        <v>6194</v>
      </c>
      <c r="AN447" t="s">
        <v>6194</v>
      </c>
      <c r="AO447" t="s">
        <v>6194</v>
      </c>
      <c r="AP447" t="s">
        <v>6194</v>
      </c>
      <c r="AQ447" t="s">
        <v>6194</v>
      </c>
      <c r="AR447" t="s">
        <v>6194</v>
      </c>
      <c r="AS447" t="s">
        <v>6194</v>
      </c>
      <c r="AT447" t="s">
        <v>6194</v>
      </c>
      <c r="AU447" t="s">
        <v>6194</v>
      </c>
      <c r="AV447" t="s">
        <v>6194</v>
      </c>
      <c r="AW447" t="s">
        <v>6194</v>
      </c>
      <c r="AX447" t="s">
        <v>6194</v>
      </c>
      <c r="AY447" t="s">
        <v>6194</v>
      </c>
      <c r="AZ447" t="s">
        <v>6194</v>
      </c>
      <c r="BA447" t="s">
        <v>6194</v>
      </c>
      <c r="BB447" t="s">
        <v>6194</v>
      </c>
    </row>
    <row r="448" spans="1:54">
      <c r="A448" t="s">
        <v>6198</v>
      </c>
      <c r="B448">
        <v>6500</v>
      </c>
      <c r="C448">
        <v>2019</v>
      </c>
      <c r="D448" t="s">
        <v>6194</v>
      </c>
      <c r="E448" t="s">
        <v>6194</v>
      </c>
      <c r="F448" t="s">
        <v>6194</v>
      </c>
      <c r="G448" t="s">
        <v>6194</v>
      </c>
      <c r="H448" t="str">
        <f t="shared" si="6"/>
        <v/>
      </c>
      <c r="I448" t="s">
        <v>6194</v>
      </c>
      <c r="J448" t="s">
        <v>6194</v>
      </c>
      <c r="K448" t="s">
        <v>6194</v>
      </c>
      <c r="L448" t="s">
        <v>6194</v>
      </c>
      <c r="M448" t="s">
        <v>6194</v>
      </c>
      <c r="N448" t="s">
        <v>6194</v>
      </c>
      <c r="O448" t="s">
        <v>6194</v>
      </c>
      <c r="P448" t="s">
        <v>6194</v>
      </c>
      <c r="Q448" t="s">
        <v>6194</v>
      </c>
      <c r="R448" t="s">
        <v>6194</v>
      </c>
      <c r="S448" t="s">
        <v>6194</v>
      </c>
      <c r="T448" t="s">
        <v>6194</v>
      </c>
      <c r="U448" t="s">
        <v>6194</v>
      </c>
      <c r="V448" t="s">
        <v>6194</v>
      </c>
      <c r="W448" t="s">
        <v>6194</v>
      </c>
      <c r="X448" t="s">
        <v>6194</v>
      </c>
      <c r="Y448" t="s">
        <v>6194</v>
      </c>
      <c r="Z448" t="s">
        <v>6194</v>
      </c>
      <c r="AA448" t="s">
        <v>6194</v>
      </c>
      <c r="AB448" t="s">
        <v>6194</v>
      </c>
      <c r="AC448" t="s">
        <v>6194</v>
      </c>
      <c r="AD448" t="s">
        <v>6194</v>
      </c>
      <c r="AE448" t="s">
        <v>6194</v>
      </c>
      <c r="AF448" t="s">
        <v>6194</v>
      </c>
      <c r="AG448" t="s">
        <v>6194</v>
      </c>
      <c r="AH448" t="s">
        <v>6194</v>
      </c>
      <c r="AI448" t="s">
        <v>6194</v>
      </c>
      <c r="AJ448" t="s">
        <v>6194</v>
      </c>
      <c r="AK448" t="s">
        <v>6194</v>
      </c>
      <c r="AL448" t="s">
        <v>6194</v>
      </c>
      <c r="AM448" t="s">
        <v>6194</v>
      </c>
      <c r="AN448" t="s">
        <v>6194</v>
      </c>
      <c r="AO448" t="s">
        <v>6194</v>
      </c>
      <c r="AP448" t="s">
        <v>6194</v>
      </c>
      <c r="AQ448" t="s">
        <v>6194</v>
      </c>
      <c r="AR448" t="s">
        <v>6194</v>
      </c>
      <c r="AS448" t="s">
        <v>6194</v>
      </c>
      <c r="AT448" t="s">
        <v>6194</v>
      </c>
      <c r="AU448" t="s">
        <v>6194</v>
      </c>
      <c r="AV448" t="s">
        <v>6194</v>
      </c>
      <c r="AW448" t="s">
        <v>6194</v>
      </c>
      <c r="AX448" t="s">
        <v>6194</v>
      </c>
      <c r="AY448" t="s">
        <v>6194</v>
      </c>
      <c r="AZ448" t="s">
        <v>6194</v>
      </c>
      <c r="BA448" t="s">
        <v>6194</v>
      </c>
      <c r="BB448" t="s">
        <v>6194</v>
      </c>
    </row>
    <row r="449" spans="1:54">
      <c r="A449" t="s">
        <v>6198</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6194</v>
      </c>
      <c r="V449">
        <v>0.27200000000000002</v>
      </c>
      <c r="W449">
        <v>0.72799999999999998</v>
      </c>
      <c r="X449" t="s">
        <v>6194</v>
      </c>
      <c r="Y449" t="s">
        <v>6194</v>
      </c>
      <c r="Z449">
        <v>1</v>
      </c>
      <c r="AA449" t="s">
        <v>6194</v>
      </c>
      <c r="AB449" t="s">
        <v>6194</v>
      </c>
      <c r="AC449" t="s">
        <v>6194</v>
      </c>
      <c r="AD449" t="s">
        <v>6194</v>
      </c>
      <c r="AE449">
        <v>1</v>
      </c>
      <c r="AF449" t="s">
        <v>6194</v>
      </c>
      <c r="AG449" t="s">
        <v>6194</v>
      </c>
      <c r="AH449" t="s">
        <v>6194</v>
      </c>
      <c r="AI449" t="s">
        <v>6194</v>
      </c>
      <c r="AJ449" t="s">
        <v>6194</v>
      </c>
      <c r="AK449" t="s">
        <v>6194</v>
      </c>
      <c r="AL449" t="s">
        <v>6194</v>
      </c>
      <c r="AM449" t="s">
        <v>6194</v>
      </c>
      <c r="AN449">
        <v>1</v>
      </c>
      <c r="AO449" t="s">
        <v>6194</v>
      </c>
      <c r="AP449" t="s">
        <v>6194</v>
      </c>
      <c r="AQ449" t="s">
        <v>6194</v>
      </c>
      <c r="AR449">
        <v>1</v>
      </c>
      <c r="AS449">
        <v>1</v>
      </c>
      <c r="AT449">
        <v>10</v>
      </c>
      <c r="AU449" t="s">
        <v>6194</v>
      </c>
      <c r="AV449">
        <v>6</v>
      </c>
      <c r="AW449" t="s">
        <v>6194</v>
      </c>
      <c r="AX449" t="s">
        <v>6194</v>
      </c>
      <c r="AY449" t="s">
        <v>6194</v>
      </c>
      <c r="AZ449" t="s">
        <v>6194</v>
      </c>
      <c r="BA449" t="s">
        <v>6194</v>
      </c>
      <c r="BB449">
        <v>1</v>
      </c>
    </row>
    <row r="450" spans="1:54">
      <c r="A450" t="s">
        <v>6198</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6194</v>
      </c>
      <c r="V450">
        <v>0.34300000000000003</v>
      </c>
      <c r="W450">
        <v>0.65700000000000003</v>
      </c>
      <c r="X450" t="s">
        <v>6194</v>
      </c>
      <c r="Y450" t="s">
        <v>6194</v>
      </c>
      <c r="Z450">
        <v>1</v>
      </c>
      <c r="AA450" t="s">
        <v>6194</v>
      </c>
      <c r="AB450" t="s">
        <v>6194</v>
      </c>
      <c r="AC450" t="s">
        <v>6194</v>
      </c>
      <c r="AD450" t="s">
        <v>6194</v>
      </c>
      <c r="AE450">
        <v>1</v>
      </c>
      <c r="AF450" t="s">
        <v>6194</v>
      </c>
      <c r="AG450" t="s">
        <v>6194</v>
      </c>
      <c r="AH450" t="s">
        <v>6194</v>
      </c>
      <c r="AI450" t="s">
        <v>6194</v>
      </c>
      <c r="AJ450" t="s">
        <v>6194</v>
      </c>
      <c r="AK450" t="s">
        <v>6194</v>
      </c>
      <c r="AL450" t="s">
        <v>6194</v>
      </c>
      <c r="AM450" t="s">
        <v>6194</v>
      </c>
      <c r="AN450">
        <v>1</v>
      </c>
      <c r="AO450" t="s">
        <v>6194</v>
      </c>
      <c r="AP450" t="s">
        <v>6194</v>
      </c>
      <c r="AQ450" t="s">
        <v>6194</v>
      </c>
      <c r="AR450">
        <v>1</v>
      </c>
      <c r="AS450">
        <v>1</v>
      </c>
      <c r="AT450">
        <v>10</v>
      </c>
      <c r="AU450" t="s">
        <v>6194</v>
      </c>
      <c r="AV450">
        <v>6</v>
      </c>
      <c r="AW450" t="s">
        <v>6194</v>
      </c>
      <c r="AX450" t="s">
        <v>6194</v>
      </c>
      <c r="AY450" t="s">
        <v>6194</v>
      </c>
      <c r="AZ450" t="s">
        <v>6194</v>
      </c>
      <c r="BA450" t="s">
        <v>6194</v>
      </c>
      <c r="BB450">
        <v>1</v>
      </c>
    </row>
    <row r="451" spans="1:54">
      <c r="A451" t="s">
        <v>6198</v>
      </c>
      <c r="B451">
        <v>6500</v>
      </c>
      <c r="C451" t="s">
        <v>6195</v>
      </c>
      <c r="D451" t="s">
        <v>6194</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6194</v>
      </c>
      <c r="V451">
        <v>0.35</v>
      </c>
      <c r="W451">
        <v>0.65</v>
      </c>
      <c r="X451" t="s">
        <v>6194</v>
      </c>
      <c r="Y451" t="s">
        <v>6194</v>
      </c>
      <c r="Z451">
        <v>1</v>
      </c>
      <c r="AA451" t="s">
        <v>6194</v>
      </c>
      <c r="AB451" t="s">
        <v>6194</v>
      </c>
      <c r="AC451" t="s">
        <v>6194</v>
      </c>
      <c r="AD451" t="s">
        <v>6194</v>
      </c>
      <c r="AE451">
        <v>1</v>
      </c>
      <c r="AF451" t="s">
        <v>6194</v>
      </c>
      <c r="AG451" t="s">
        <v>6194</v>
      </c>
      <c r="AH451" t="s">
        <v>6194</v>
      </c>
      <c r="AI451" t="s">
        <v>6194</v>
      </c>
      <c r="AJ451" t="s">
        <v>6194</v>
      </c>
      <c r="AK451" t="s">
        <v>6194</v>
      </c>
      <c r="AL451" t="s">
        <v>6194</v>
      </c>
      <c r="AM451" t="s">
        <v>6194</v>
      </c>
      <c r="AN451">
        <v>1</v>
      </c>
      <c r="AO451" t="s">
        <v>6194</v>
      </c>
      <c r="AP451" t="s">
        <v>6194</v>
      </c>
      <c r="AQ451" t="s">
        <v>6194</v>
      </c>
      <c r="AR451">
        <v>1</v>
      </c>
      <c r="AS451">
        <v>1</v>
      </c>
      <c r="AT451">
        <v>10</v>
      </c>
      <c r="AU451" t="s">
        <v>6194</v>
      </c>
      <c r="AV451">
        <v>6</v>
      </c>
      <c r="AW451" t="s">
        <v>6194</v>
      </c>
      <c r="AX451" t="s">
        <v>6194</v>
      </c>
      <c r="AY451" t="s">
        <v>6194</v>
      </c>
      <c r="AZ451" t="s">
        <v>6194</v>
      </c>
      <c r="BA451" t="s">
        <v>6194</v>
      </c>
      <c r="BB451">
        <v>1</v>
      </c>
    </row>
    <row r="452" spans="1:54">
      <c r="A452" t="s">
        <v>6196</v>
      </c>
      <c r="B452">
        <v>6500</v>
      </c>
      <c r="C452">
        <v>1975</v>
      </c>
      <c r="D452" t="s">
        <v>6194</v>
      </c>
      <c r="E452" t="s">
        <v>6194</v>
      </c>
      <c r="F452" t="s">
        <v>6194</v>
      </c>
      <c r="G452" t="s">
        <v>6194</v>
      </c>
      <c r="H452" t="str">
        <f t="shared" si="6"/>
        <v/>
      </c>
      <c r="I452" t="s">
        <v>6194</v>
      </c>
      <c r="J452" t="s">
        <v>6194</v>
      </c>
      <c r="K452" t="s">
        <v>6194</v>
      </c>
      <c r="L452" t="s">
        <v>6194</v>
      </c>
      <c r="M452" t="s">
        <v>6194</v>
      </c>
      <c r="N452" t="s">
        <v>6194</v>
      </c>
      <c r="O452" t="s">
        <v>6194</v>
      </c>
      <c r="P452" t="s">
        <v>6194</v>
      </c>
      <c r="Q452" t="s">
        <v>6194</v>
      </c>
      <c r="R452" t="s">
        <v>6194</v>
      </c>
      <c r="S452" t="s">
        <v>6194</v>
      </c>
      <c r="T452" t="s">
        <v>6194</v>
      </c>
      <c r="U452" t="s">
        <v>6194</v>
      </c>
      <c r="V452" t="s">
        <v>6194</v>
      </c>
      <c r="W452" t="s">
        <v>6194</v>
      </c>
      <c r="X452" t="s">
        <v>6194</v>
      </c>
      <c r="Y452" t="s">
        <v>6194</v>
      </c>
      <c r="Z452" t="s">
        <v>6194</v>
      </c>
      <c r="AA452" t="s">
        <v>6194</v>
      </c>
      <c r="AB452" t="s">
        <v>6194</v>
      </c>
      <c r="AC452" t="s">
        <v>6194</v>
      </c>
      <c r="AD452" t="s">
        <v>6194</v>
      </c>
      <c r="AE452" t="s">
        <v>6194</v>
      </c>
      <c r="AF452" t="s">
        <v>6194</v>
      </c>
      <c r="AG452" t="s">
        <v>6194</v>
      </c>
      <c r="AH452" t="s">
        <v>6194</v>
      </c>
      <c r="AI452" t="s">
        <v>6194</v>
      </c>
      <c r="AJ452" t="s">
        <v>6194</v>
      </c>
      <c r="AK452" t="s">
        <v>6194</v>
      </c>
      <c r="AL452" t="s">
        <v>6194</v>
      </c>
      <c r="AM452" t="s">
        <v>6194</v>
      </c>
      <c r="AN452" t="s">
        <v>6194</v>
      </c>
      <c r="AO452" t="s">
        <v>6194</v>
      </c>
      <c r="AP452" t="s">
        <v>6194</v>
      </c>
      <c r="AQ452" t="s">
        <v>6194</v>
      </c>
      <c r="AR452" t="s">
        <v>6194</v>
      </c>
      <c r="AS452" t="s">
        <v>6194</v>
      </c>
      <c r="AT452" t="s">
        <v>6194</v>
      </c>
      <c r="AU452" t="s">
        <v>6194</v>
      </c>
      <c r="AV452" t="s">
        <v>6194</v>
      </c>
      <c r="AW452" t="s">
        <v>6194</v>
      </c>
      <c r="AX452" t="s">
        <v>6194</v>
      </c>
      <c r="AY452" t="s">
        <v>6194</v>
      </c>
      <c r="AZ452" t="s">
        <v>6194</v>
      </c>
      <c r="BA452" t="s">
        <v>6194</v>
      </c>
      <c r="BB452" t="s">
        <v>6194</v>
      </c>
    </row>
    <row r="453" spans="1:54">
      <c r="A453" t="s">
        <v>6196</v>
      </c>
      <c r="B453">
        <v>6500</v>
      </c>
      <c r="C453">
        <v>1976</v>
      </c>
      <c r="D453" t="s">
        <v>6194</v>
      </c>
      <c r="E453" t="s">
        <v>6194</v>
      </c>
      <c r="F453" t="s">
        <v>6194</v>
      </c>
      <c r="G453" t="s">
        <v>6194</v>
      </c>
      <c r="H453" t="str">
        <f t="shared" si="6"/>
        <v/>
      </c>
      <c r="I453" t="s">
        <v>6194</v>
      </c>
      <c r="J453" t="s">
        <v>6194</v>
      </c>
      <c r="K453" t="s">
        <v>6194</v>
      </c>
      <c r="L453" t="s">
        <v>6194</v>
      </c>
      <c r="M453" t="s">
        <v>6194</v>
      </c>
      <c r="N453" t="s">
        <v>6194</v>
      </c>
      <c r="O453" t="s">
        <v>6194</v>
      </c>
      <c r="P453" t="s">
        <v>6194</v>
      </c>
      <c r="Q453" t="s">
        <v>6194</v>
      </c>
      <c r="R453" t="s">
        <v>6194</v>
      </c>
      <c r="S453" t="s">
        <v>6194</v>
      </c>
      <c r="T453" t="s">
        <v>6194</v>
      </c>
      <c r="U453" t="s">
        <v>6194</v>
      </c>
      <c r="V453" t="s">
        <v>6194</v>
      </c>
      <c r="W453" t="s">
        <v>6194</v>
      </c>
      <c r="X453" t="s">
        <v>6194</v>
      </c>
      <c r="Y453" t="s">
        <v>6194</v>
      </c>
      <c r="Z453" t="s">
        <v>6194</v>
      </c>
      <c r="AA453" t="s">
        <v>6194</v>
      </c>
      <c r="AB453" t="s">
        <v>6194</v>
      </c>
      <c r="AC453" t="s">
        <v>6194</v>
      </c>
      <c r="AD453" t="s">
        <v>6194</v>
      </c>
      <c r="AE453" t="s">
        <v>6194</v>
      </c>
      <c r="AF453" t="s">
        <v>6194</v>
      </c>
      <c r="AG453" t="s">
        <v>6194</v>
      </c>
      <c r="AH453" t="s">
        <v>6194</v>
      </c>
      <c r="AI453" t="s">
        <v>6194</v>
      </c>
      <c r="AJ453" t="s">
        <v>6194</v>
      </c>
      <c r="AK453" t="s">
        <v>6194</v>
      </c>
      <c r="AL453" t="s">
        <v>6194</v>
      </c>
      <c r="AM453" t="s">
        <v>6194</v>
      </c>
      <c r="AN453" t="s">
        <v>6194</v>
      </c>
      <c r="AO453" t="s">
        <v>6194</v>
      </c>
      <c r="AP453" t="s">
        <v>6194</v>
      </c>
      <c r="AQ453" t="s">
        <v>6194</v>
      </c>
      <c r="AR453" t="s">
        <v>6194</v>
      </c>
      <c r="AS453" t="s">
        <v>6194</v>
      </c>
      <c r="AT453" t="s">
        <v>6194</v>
      </c>
      <c r="AU453" t="s">
        <v>6194</v>
      </c>
      <c r="AV453" t="s">
        <v>6194</v>
      </c>
      <c r="AW453" t="s">
        <v>6194</v>
      </c>
      <c r="AX453" t="s">
        <v>6194</v>
      </c>
      <c r="AY453" t="s">
        <v>6194</v>
      </c>
      <c r="AZ453" t="s">
        <v>6194</v>
      </c>
      <c r="BA453" t="s">
        <v>6194</v>
      </c>
      <c r="BB453" t="s">
        <v>6194</v>
      </c>
    </row>
    <row r="454" spans="1:54">
      <c r="A454" t="s">
        <v>6196</v>
      </c>
      <c r="B454">
        <v>6500</v>
      </c>
      <c r="C454">
        <v>1977</v>
      </c>
      <c r="D454" t="s">
        <v>6194</v>
      </c>
      <c r="E454" t="s">
        <v>6194</v>
      </c>
      <c r="F454" t="s">
        <v>6194</v>
      </c>
      <c r="G454" t="s">
        <v>6194</v>
      </c>
      <c r="H454" t="str">
        <f t="shared" si="6"/>
        <v/>
      </c>
      <c r="I454" t="s">
        <v>6194</v>
      </c>
      <c r="J454" t="s">
        <v>6194</v>
      </c>
      <c r="K454" t="s">
        <v>6194</v>
      </c>
      <c r="L454" t="s">
        <v>6194</v>
      </c>
      <c r="M454" t="s">
        <v>6194</v>
      </c>
      <c r="N454" t="s">
        <v>6194</v>
      </c>
      <c r="O454" t="s">
        <v>6194</v>
      </c>
      <c r="P454" t="s">
        <v>6194</v>
      </c>
      <c r="Q454" t="s">
        <v>6194</v>
      </c>
      <c r="R454" t="s">
        <v>6194</v>
      </c>
      <c r="S454" t="s">
        <v>6194</v>
      </c>
      <c r="T454" t="s">
        <v>6194</v>
      </c>
      <c r="U454" t="s">
        <v>6194</v>
      </c>
      <c r="V454" t="s">
        <v>6194</v>
      </c>
      <c r="W454" t="s">
        <v>6194</v>
      </c>
      <c r="X454" t="s">
        <v>6194</v>
      </c>
      <c r="Y454" t="s">
        <v>6194</v>
      </c>
      <c r="Z454" t="s">
        <v>6194</v>
      </c>
      <c r="AA454" t="s">
        <v>6194</v>
      </c>
      <c r="AB454" t="s">
        <v>6194</v>
      </c>
      <c r="AC454" t="s">
        <v>6194</v>
      </c>
      <c r="AD454" t="s">
        <v>6194</v>
      </c>
      <c r="AE454" t="s">
        <v>6194</v>
      </c>
      <c r="AF454" t="s">
        <v>6194</v>
      </c>
      <c r="AG454" t="s">
        <v>6194</v>
      </c>
      <c r="AH454" t="s">
        <v>6194</v>
      </c>
      <c r="AI454" t="s">
        <v>6194</v>
      </c>
      <c r="AJ454" t="s">
        <v>6194</v>
      </c>
      <c r="AK454" t="s">
        <v>6194</v>
      </c>
      <c r="AL454" t="s">
        <v>6194</v>
      </c>
      <c r="AM454" t="s">
        <v>6194</v>
      </c>
      <c r="AN454" t="s">
        <v>6194</v>
      </c>
      <c r="AO454" t="s">
        <v>6194</v>
      </c>
      <c r="AP454" t="s">
        <v>6194</v>
      </c>
      <c r="AQ454" t="s">
        <v>6194</v>
      </c>
      <c r="AR454" t="s">
        <v>6194</v>
      </c>
      <c r="AS454" t="s">
        <v>6194</v>
      </c>
      <c r="AT454" t="s">
        <v>6194</v>
      </c>
      <c r="AU454" t="s">
        <v>6194</v>
      </c>
      <c r="AV454" t="s">
        <v>6194</v>
      </c>
      <c r="AW454" t="s">
        <v>6194</v>
      </c>
      <c r="AX454" t="s">
        <v>6194</v>
      </c>
      <c r="AY454" t="s">
        <v>6194</v>
      </c>
      <c r="AZ454" t="s">
        <v>6194</v>
      </c>
      <c r="BA454" t="s">
        <v>6194</v>
      </c>
      <c r="BB454" t="s">
        <v>6194</v>
      </c>
    </row>
    <row r="455" spans="1:54">
      <c r="A455" t="s">
        <v>6196</v>
      </c>
      <c r="B455">
        <v>6500</v>
      </c>
      <c r="C455">
        <v>1978</v>
      </c>
      <c r="D455" t="s">
        <v>6194</v>
      </c>
      <c r="E455" t="s">
        <v>6194</v>
      </c>
      <c r="F455" t="s">
        <v>6194</v>
      </c>
      <c r="G455" t="s">
        <v>6194</v>
      </c>
      <c r="H455" t="str">
        <f t="shared" si="6"/>
        <v/>
      </c>
      <c r="I455" t="s">
        <v>6194</v>
      </c>
      <c r="J455" t="s">
        <v>6194</v>
      </c>
      <c r="K455" t="s">
        <v>6194</v>
      </c>
      <c r="L455" t="s">
        <v>6194</v>
      </c>
      <c r="M455" t="s">
        <v>6194</v>
      </c>
      <c r="N455" t="s">
        <v>6194</v>
      </c>
      <c r="O455" t="s">
        <v>6194</v>
      </c>
      <c r="P455" t="s">
        <v>6194</v>
      </c>
      <c r="Q455" t="s">
        <v>6194</v>
      </c>
      <c r="R455" t="s">
        <v>6194</v>
      </c>
      <c r="S455" t="s">
        <v>6194</v>
      </c>
      <c r="T455" t="s">
        <v>6194</v>
      </c>
      <c r="U455" t="s">
        <v>6194</v>
      </c>
      <c r="V455" t="s">
        <v>6194</v>
      </c>
      <c r="W455" t="s">
        <v>6194</v>
      </c>
      <c r="X455" t="s">
        <v>6194</v>
      </c>
      <c r="Y455" t="s">
        <v>6194</v>
      </c>
      <c r="Z455" t="s">
        <v>6194</v>
      </c>
      <c r="AA455" t="s">
        <v>6194</v>
      </c>
      <c r="AB455" t="s">
        <v>6194</v>
      </c>
      <c r="AC455" t="s">
        <v>6194</v>
      </c>
      <c r="AD455" t="s">
        <v>6194</v>
      </c>
      <c r="AE455" t="s">
        <v>6194</v>
      </c>
      <c r="AF455" t="s">
        <v>6194</v>
      </c>
      <c r="AG455" t="s">
        <v>6194</v>
      </c>
      <c r="AH455" t="s">
        <v>6194</v>
      </c>
      <c r="AI455" t="s">
        <v>6194</v>
      </c>
      <c r="AJ455" t="s">
        <v>6194</v>
      </c>
      <c r="AK455" t="s">
        <v>6194</v>
      </c>
      <c r="AL455" t="s">
        <v>6194</v>
      </c>
      <c r="AM455" t="s">
        <v>6194</v>
      </c>
      <c r="AN455" t="s">
        <v>6194</v>
      </c>
      <c r="AO455" t="s">
        <v>6194</v>
      </c>
      <c r="AP455" t="s">
        <v>6194</v>
      </c>
      <c r="AQ455" t="s">
        <v>6194</v>
      </c>
      <c r="AR455" t="s">
        <v>6194</v>
      </c>
      <c r="AS455" t="s">
        <v>6194</v>
      </c>
      <c r="AT455" t="s">
        <v>6194</v>
      </c>
      <c r="AU455" t="s">
        <v>6194</v>
      </c>
      <c r="AV455" t="s">
        <v>6194</v>
      </c>
      <c r="AW455" t="s">
        <v>6194</v>
      </c>
      <c r="AX455" t="s">
        <v>6194</v>
      </c>
      <c r="AY455" t="s">
        <v>6194</v>
      </c>
      <c r="AZ455" t="s">
        <v>6194</v>
      </c>
      <c r="BA455" t="s">
        <v>6194</v>
      </c>
      <c r="BB455" t="s">
        <v>6194</v>
      </c>
    </row>
    <row r="456" spans="1:54">
      <c r="A456" t="s">
        <v>6196</v>
      </c>
      <c r="B456">
        <v>6500</v>
      </c>
      <c r="C456">
        <v>1979</v>
      </c>
      <c r="D456" t="s">
        <v>6194</v>
      </c>
      <c r="E456" t="s">
        <v>6194</v>
      </c>
      <c r="F456" t="s">
        <v>6194</v>
      </c>
      <c r="G456" t="s">
        <v>6194</v>
      </c>
      <c r="H456" t="str">
        <f t="shared" si="6"/>
        <v/>
      </c>
      <c r="I456" t="s">
        <v>6194</v>
      </c>
      <c r="J456" t="s">
        <v>6194</v>
      </c>
      <c r="K456" t="s">
        <v>6194</v>
      </c>
      <c r="L456" t="s">
        <v>6194</v>
      </c>
      <c r="M456" t="s">
        <v>6194</v>
      </c>
      <c r="N456" t="s">
        <v>6194</v>
      </c>
      <c r="O456" t="s">
        <v>6194</v>
      </c>
      <c r="P456" t="s">
        <v>6194</v>
      </c>
      <c r="Q456" t="s">
        <v>6194</v>
      </c>
      <c r="R456" t="s">
        <v>6194</v>
      </c>
      <c r="S456" t="s">
        <v>6194</v>
      </c>
      <c r="T456" t="s">
        <v>6194</v>
      </c>
      <c r="U456" t="s">
        <v>6194</v>
      </c>
      <c r="V456" t="s">
        <v>6194</v>
      </c>
      <c r="W456" t="s">
        <v>6194</v>
      </c>
      <c r="X456" t="s">
        <v>6194</v>
      </c>
      <c r="Y456" t="s">
        <v>6194</v>
      </c>
      <c r="Z456" t="s">
        <v>6194</v>
      </c>
      <c r="AA456" t="s">
        <v>6194</v>
      </c>
      <c r="AB456" t="s">
        <v>6194</v>
      </c>
      <c r="AC456" t="s">
        <v>6194</v>
      </c>
      <c r="AD456" t="s">
        <v>6194</v>
      </c>
      <c r="AE456" t="s">
        <v>6194</v>
      </c>
      <c r="AF456" t="s">
        <v>6194</v>
      </c>
      <c r="AG456" t="s">
        <v>6194</v>
      </c>
      <c r="AH456" t="s">
        <v>6194</v>
      </c>
      <c r="AI456" t="s">
        <v>6194</v>
      </c>
      <c r="AJ456" t="s">
        <v>6194</v>
      </c>
      <c r="AK456" t="s">
        <v>6194</v>
      </c>
      <c r="AL456" t="s">
        <v>6194</v>
      </c>
      <c r="AM456" t="s">
        <v>6194</v>
      </c>
      <c r="AN456" t="s">
        <v>6194</v>
      </c>
      <c r="AO456" t="s">
        <v>6194</v>
      </c>
      <c r="AP456" t="s">
        <v>6194</v>
      </c>
      <c r="AQ456" t="s">
        <v>6194</v>
      </c>
      <c r="AR456" t="s">
        <v>6194</v>
      </c>
      <c r="AS456" t="s">
        <v>6194</v>
      </c>
      <c r="AT456" t="s">
        <v>6194</v>
      </c>
      <c r="AU456" t="s">
        <v>6194</v>
      </c>
      <c r="AV456" t="s">
        <v>6194</v>
      </c>
      <c r="AW456" t="s">
        <v>6194</v>
      </c>
      <c r="AX456" t="s">
        <v>6194</v>
      </c>
      <c r="AY456" t="s">
        <v>6194</v>
      </c>
      <c r="AZ456" t="s">
        <v>6194</v>
      </c>
      <c r="BA456" t="s">
        <v>6194</v>
      </c>
      <c r="BB456" t="s">
        <v>6194</v>
      </c>
    </row>
    <row r="457" spans="1:54">
      <c r="A457" t="s">
        <v>6196</v>
      </c>
      <c r="B457">
        <v>6500</v>
      </c>
      <c r="C457">
        <v>1980</v>
      </c>
      <c r="D457" t="s">
        <v>6194</v>
      </c>
      <c r="E457" t="s">
        <v>6194</v>
      </c>
      <c r="F457" t="s">
        <v>6194</v>
      </c>
      <c r="G457" t="s">
        <v>6194</v>
      </c>
      <c r="H457" t="str">
        <f t="shared" ref="H457:H520" si="7">IFERROR(G457*E457,"")</f>
        <v/>
      </c>
      <c r="I457" t="s">
        <v>6194</v>
      </c>
      <c r="J457" t="s">
        <v>6194</v>
      </c>
      <c r="K457" t="s">
        <v>6194</v>
      </c>
      <c r="L457" t="s">
        <v>6194</v>
      </c>
      <c r="M457" t="s">
        <v>6194</v>
      </c>
      <c r="N457" t="s">
        <v>6194</v>
      </c>
      <c r="O457" t="s">
        <v>6194</v>
      </c>
      <c r="P457" t="s">
        <v>6194</v>
      </c>
      <c r="Q457" t="s">
        <v>6194</v>
      </c>
      <c r="R457" t="s">
        <v>6194</v>
      </c>
      <c r="S457" t="s">
        <v>6194</v>
      </c>
      <c r="T457" t="s">
        <v>6194</v>
      </c>
      <c r="U457" t="s">
        <v>6194</v>
      </c>
      <c r="V457" t="s">
        <v>6194</v>
      </c>
      <c r="W457" t="s">
        <v>6194</v>
      </c>
      <c r="X457" t="s">
        <v>6194</v>
      </c>
      <c r="Y457" t="s">
        <v>6194</v>
      </c>
      <c r="Z457" t="s">
        <v>6194</v>
      </c>
      <c r="AA457" t="s">
        <v>6194</v>
      </c>
      <c r="AB457" t="s">
        <v>6194</v>
      </c>
      <c r="AC457" t="s">
        <v>6194</v>
      </c>
      <c r="AD457" t="s">
        <v>6194</v>
      </c>
      <c r="AE457" t="s">
        <v>6194</v>
      </c>
      <c r="AF457" t="s">
        <v>6194</v>
      </c>
      <c r="AG457" t="s">
        <v>6194</v>
      </c>
      <c r="AH457" t="s">
        <v>6194</v>
      </c>
      <c r="AI457" t="s">
        <v>6194</v>
      </c>
      <c r="AJ457" t="s">
        <v>6194</v>
      </c>
      <c r="AK457" t="s">
        <v>6194</v>
      </c>
      <c r="AL457" t="s">
        <v>6194</v>
      </c>
      <c r="AM457" t="s">
        <v>6194</v>
      </c>
      <c r="AN457" t="s">
        <v>6194</v>
      </c>
      <c r="AO457" t="s">
        <v>6194</v>
      </c>
      <c r="AP457" t="s">
        <v>6194</v>
      </c>
      <c r="AQ457" t="s">
        <v>6194</v>
      </c>
      <c r="AR457" t="s">
        <v>6194</v>
      </c>
      <c r="AS457" t="s">
        <v>6194</v>
      </c>
      <c r="AT457" t="s">
        <v>6194</v>
      </c>
      <c r="AU457" t="s">
        <v>6194</v>
      </c>
      <c r="AV457" t="s">
        <v>6194</v>
      </c>
      <c r="AW457" t="s">
        <v>6194</v>
      </c>
      <c r="AX457" t="s">
        <v>6194</v>
      </c>
      <c r="AY457" t="s">
        <v>6194</v>
      </c>
      <c r="AZ457" t="s">
        <v>6194</v>
      </c>
      <c r="BA457" t="s">
        <v>6194</v>
      </c>
      <c r="BB457" t="s">
        <v>6194</v>
      </c>
    </row>
    <row r="458" spans="1:54">
      <c r="A458" t="s">
        <v>6196</v>
      </c>
      <c r="B458">
        <v>6500</v>
      </c>
      <c r="C458">
        <v>1981</v>
      </c>
      <c r="D458" t="s">
        <v>6194</v>
      </c>
      <c r="E458" t="s">
        <v>6194</v>
      </c>
      <c r="F458" t="s">
        <v>6194</v>
      </c>
      <c r="G458" t="s">
        <v>6194</v>
      </c>
      <c r="H458" t="str">
        <f t="shared" si="7"/>
        <v/>
      </c>
      <c r="I458" t="s">
        <v>6194</v>
      </c>
      <c r="J458" t="s">
        <v>6194</v>
      </c>
      <c r="K458" t="s">
        <v>6194</v>
      </c>
      <c r="L458" t="s">
        <v>6194</v>
      </c>
      <c r="M458" t="s">
        <v>6194</v>
      </c>
      <c r="N458" t="s">
        <v>6194</v>
      </c>
      <c r="O458" t="s">
        <v>6194</v>
      </c>
      <c r="P458" t="s">
        <v>6194</v>
      </c>
      <c r="Q458" t="s">
        <v>6194</v>
      </c>
      <c r="R458" t="s">
        <v>6194</v>
      </c>
      <c r="S458" t="s">
        <v>6194</v>
      </c>
      <c r="T458" t="s">
        <v>6194</v>
      </c>
      <c r="U458" t="s">
        <v>6194</v>
      </c>
      <c r="V458" t="s">
        <v>6194</v>
      </c>
      <c r="W458" t="s">
        <v>6194</v>
      </c>
      <c r="X458" t="s">
        <v>6194</v>
      </c>
      <c r="Y458" t="s">
        <v>6194</v>
      </c>
      <c r="Z458" t="s">
        <v>6194</v>
      </c>
      <c r="AA458" t="s">
        <v>6194</v>
      </c>
      <c r="AB458" t="s">
        <v>6194</v>
      </c>
      <c r="AC458" t="s">
        <v>6194</v>
      </c>
      <c r="AD458" t="s">
        <v>6194</v>
      </c>
      <c r="AE458" t="s">
        <v>6194</v>
      </c>
      <c r="AF458" t="s">
        <v>6194</v>
      </c>
      <c r="AG458" t="s">
        <v>6194</v>
      </c>
      <c r="AH458" t="s">
        <v>6194</v>
      </c>
      <c r="AI458" t="s">
        <v>6194</v>
      </c>
      <c r="AJ458" t="s">
        <v>6194</v>
      </c>
      <c r="AK458" t="s">
        <v>6194</v>
      </c>
      <c r="AL458" t="s">
        <v>6194</v>
      </c>
      <c r="AM458" t="s">
        <v>6194</v>
      </c>
      <c r="AN458" t="s">
        <v>6194</v>
      </c>
      <c r="AO458" t="s">
        <v>6194</v>
      </c>
      <c r="AP458" t="s">
        <v>6194</v>
      </c>
      <c r="AQ458" t="s">
        <v>6194</v>
      </c>
      <c r="AR458" t="s">
        <v>6194</v>
      </c>
      <c r="AS458" t="s">
        <v>6194</v>
      </c>
      <c r="AT458" t="s">
        <v>6194</v>
      </c>
      <c r="AU458" t="s">
        <v>6194</v>
      </c>
      <c r="AV458" t="s">
        <v>6194</v>
      </c>
      <c r="AW458" t="s">
        <v>6194</v>
      </c>
      <c r="AX458" t="s">
        <v>6194</v>
      </c>
      <c r="AY458" t="s">
        <v>6194</v>
      </c>
      <c r="AZ458" t="s">
        <v>6194</v>
      </c>
      <c r="BA458" t="s">
        <v>6194</v>
      </c>
      <c r="BB458" t="s">
        <v>6194</v>
      </c>
    </row>
    <row r="459" spans="1:54">
      <c r="A459" t="s">
        <v>6196</v>
      </c>
      <c r="B459">
        <v>6500</v>
      </c>
      <c r="C459">
        <v>1982</v>
      </c>
      <c r="D459" t="s">
        <v>6194</v>
      </c>
      <c r="E459" t="s">
        <v>6194</v>
      </c>
      <c r="F459" t="s">
        <v>6194</v>
      </c>
      <c r="G459" t="s">
        <v>6194</v>
      </c>
      <c r="H459" t="str">
        <f t="shared" si="7"/>
        <v/>
      </c>
      <c r="I459" t="s">
        <v>6194</v>
      </c>
      <c r="J459" t="s">
        <v>6194</v>
      </c>
      <c r="K459" t="s">
        <v>6194</v>
      </c>
      <c r="L459" t="s">
        <v>6194</v>
      </c>
      <c r="M459" t="s">
        <v>6194</v>
      </c>
      <c r="N459" t="s">
        <v>6194</v>
      </c>
      <c r="O459" t="s">
        <v>6194</v>
      </c>
      <c r="P459" t="s">
        <v>6194</v>
      </c>
      <c r="Q459" t="s">
        <v>6194</v>
      </c>
      <c r="R459" t="s">
        <v>6194</v>
      </c>
      <c r="S459" t="s">
        <v>6194</v>
      </c>
      <c r="T459" t="s">
        <v>6194</v>
      </c>
      <c r="U459" t="s">
        <v>6194</v>
      </c>
      <c r="V459" t="s">
        <v>6194</v>
      </c>
      <c r="W459" t="s">
        <v>6194</v>
      </c>
      <c r="X459" t="s">
        <v>6194</v>
      </c>
      <c r="Y459" t="s">
        <v>6194</v>
      </c>
      <c r="Z459" t="s">
        <v>6194</v>
      </c>
      <c r="AA459" t="s">
        <v>6194</v>
      </c>
      <c r="AB459" t="s">
        <v>6194</v>
      </c>
      <c r="AC459" t="s">
        <v>6194</v>
      </c>
      <c r="AD459" t="s">
        <v>6194</v>
      </c>
      <c r="AE459" t="s">
        <v>6194</v>
      </c>
      <c r="AF459" t="s">
        <v>6194</v>
      </c>
      <c r="AG459" t="s">
        <v>6194</v>
      </c>
      <c r="AH459" t="s">
        <v>6194</v>
      </c>
      <c r="AI459" t="s">
        <v>6194</v>
      </c>
      <c r="AJ459" t="s">
        <v>6194</v>
      </c>
      <c r="AK459" t="s">
        <v>6194</v>
      </c>
      <c r="AL459" t="s">
        <v>6194</v>
      </c>
      <c r="AM459" t="s">
        <v>6194</v>
      </c>
      <c r="AN459" t="s">
        <v>6194</v>
      </c>
      <c r="AO459" t="s">
        <v>6194</v>
      </c>
      <c r="AP459" t="s">
        <v>6194</v>
      </c>
      <c r="AQ459" t="s">
        <v>6194</v>
      </c>
      <c r="AR459" t="s">
        <v>6194</v>
      </c>
      <c r="AS459" t="s">
        <v>6194</v>
      </c>
      <c r="AT459" t="s">
        <v>6194</v>
      </c>
      <c r="AU459" t="s">
        <v>6194</v>
      </c>
      <c r="AV459" t="s">
        <v>6194</v>
      </c>
      <c r="AW459" t="s">
        <v>6194</v>
      </c>
      <c r="AX459" t="s">
        <v>6194</v>
      </c>
      <c r="AY459" t="s">
        <v>6194</v>
      </c>
      <c r="AZ459" t="s">
        <v>6194</v>
      </c>
      <c r="BA459" t="s">
        <v>6194</v>
      </c>
      <c r="BB459" t="s">
        <v>6194</v>
      </c>
    </row>
    <row r="460" spans="1:54">
      <c r="A460" t="s">
        <v>6196</v>
      </c>
      <c r="B460">
        <v>6500</v>
      </c>
      <c r="C460">
        <v>1983</v>
      </c>
      <c r="D460" t="s">
        <v>6194</v>
      </c>
      <c r="E460" t="s">
        <v>6194</v>
      </c>
      <c r="F460" t="s">
        <v>6194</v>
      </c>
      <c r="G460" t="s">
        <v>6194</v>
      </c>
      <c r="H460" t="str">
        <f t="shared" si="7"/>
        <v/>
      </c>
      <c r="I460" t="s">
        <v>6194</v>
      </c>
      <c r="J460" t="s">
        <v>6194</v>
      </c>
      <c r="K460" t="s">
        <v>6194</v>
      </c>
      <c r="L460" t="s">
        <v>6194</v>
      </c>
      <c r="M460" t="s">
        <v>6194</v>
      </c>
      <c r="N460" t="s">
        <v>6194</v>
      </c>
      <c r="O460" t="s">
        <v>6194</v>
      </c>
      <c r="P460" t="s">
        <v>6194</v>
      </c>
      <c r="Q460" t="s">
        <v>6194</v>
      </c>
      <c r="R460" t="s">
        <v>6194</v>
      </c>
      <c r="S460" t="s">
        <v>6194</v>
      </c>
      <c r="T460" t="s">
        <v>6194</v>
      </c>
      <c r="U460" t="s">
        <v>6194</v>
      </c>
      <c r="V460" t="s">
        <v>6194</v>
      </c>
      <c r="W460" t="s">
        <v>6194</v>
      </c>
      <c r="X460" t="s">
        <v>6194</v>
      </c>
      <c r="Y460" t="s">
        <v>6194</v>
      </c>
      <c r="Z460" t="s">
        <v>6194</v>
      </c>
      <c r="AA460" t="s">
        <v>6194</v>
      </c>
      <c r="AB460" t="s">
        <v>6194</v>
      </c>
      <c r="AC460" t="s">
        <v>6194</v>
      </c>
      <c r="AD460" t="s">
        <v>6194</v>
      </c>
      <c r="AE460" t="s">
        <v>6194</v>
      </c>
      <c r="AF460" t="s">
        <v>6194</v>
      </c>
      <c r="AG460" t="s">
        <v>6194</v>
      </c>
      <c r="AH460" t="s">
        <v>6194</v>
      </c>
      <c r="AI460" t="s">
        <v>6194</v>
      </c>
      <c r="AJ460" t="s">
        <v>6194</v>
      </c>
      <c r="AK460" t="s">
        <v>6194</v>
      </c>
      <c r="AL460" t="s">
        <v>6194</v>
      </c>
      <c r="AM460" t="s">
        <v>6194</v>
      </c>
      <c r="AN460" t="s">
        <v>6194</v>
      </c>
      <c r="AO460" t="s">
        <v>6194</v>
      </c>
      <c r="AP460" t="s">
        <v>6194</v>
      </c>
      <c r="AQ460" t="s">
        <v>6194</v>
      </c>
      <c r="AR460" t="s">
        <v>6194</v>
      </c>
      <c r="AS460" t="s">
        <v>6194</v>
      </c>
      <c r="AT460" t="s">
        <v>6194</v>
      </c>
      <c r="AU460" t="s">
        <v>6194</v>
      </c>
      <c r="AV460" t="s">
        <v>6194</v>
      </c>
      <c r="AW460" t="s">
        <v>6194</v>
      </c>
      <c r="AX460" t="s">
        <v>6194</v>
      </c>
      <c r="AY460" t="s">
        <v>6194</v>
      </c>
      <c r="AZ460" t="s">
        <v>6194</v>
      </c>
      <c r="BA460" t="s">
        <v>6194</v>
      </c>
      <c r="BB460" t="s">
        <v>6194</v>
      </c>
    </row>
    <row r="461" spans="1:54">
      <c r="A461" t="s">
        <v>6196</v>
      </c>
      <c r="B461">
        <v>6500</v>
      </c>
      <c r="C461">
        <v>1984</v>
      </c>
      <c r="D461" t="s">
        <v>6194</v>
      </c>
      <c r="E461" t="s">
        <v>6194</v>
      </c>
      <c r="F461" t="s">
        <v>6194</v>
      </c>
      <c r="G461" t="s">
        <v>6194</v>
      </c>
      <c r="H461" t="str">
        <f t="shared" si="7"/>
        <v/>
      </c>
      <c r="I461" t="s">
        <v>6194</v>
      </c>
      <c r="J461" t="s">
        <v>6194</v>
      </c>
      <c r="K461" t="s">
        <v>6194</v>
      </c>
      <c r="L461" t="s">
        <v>6194</v>
      </c>
      <c r="M461" t="s">
        <v>6194</v>
      </c>
      <c r="N461" t="s">
        <v>6194</v>
      </c>
      <c r="O461" t="s">
        <v>6194</v>
      </c>
      <c r="P461" t="s">
        <v>6194</v>
      </c>
      <c r="Q461" t="s">
        <v>6194</v>
      </c>
      <c r="R461" t="s">
        <v>6194</v>
      </c>
      <c r="S461" t="s">
        <v>6194</v>
      </c>
      <c r="T461" t="s">
        <v>6194</v>
      </c>
      <c r="U461" t="s">
        <v>6194</v>
      </c>
      <c r="V461" t="s">
        <v>6194</v>
      </c>
      <c r="W461" t="s">
        <v>6194</v>
      </c>
      <c r="X461" t="s">
        <v>6194</v>
      </c>
      <c r="Y461" t="s">
        <v>6194</v>
      </c>
      <c r="Z461" t="s">
        <v>6194</v>
      </c>
      <c r="AA461" t="s">
        <v>6194</v>
      </c>
      <c r="AB461" t="s">
        <v>6194</v>
      </c>
      <c r="AC461" t="s">
        <v>6194</v>
      </c>
      <c r="AD461" t="s">
        <v>6194</v>
      </c>
      <c r="AE461" t="s">
        <v>6194</v>
      </c>
      <c r="AF461" t="s">
        <v>6194</v>
      </c>
      <c r="AG461" t="s">
        <v>6194</v>
      </c>
      <c r="AH461" t="s">
        <v>6194</v>
      </c>
      <c r="AI461" t="s">
        <v>6194</v>
      </c>
      <c r="AJ461" t="s">
        <v>6194</v>
      </c>
      <c r="AK461" t="s">
        <v>6194</v>
      </c>
      <c r="AL461" t="s">
        <v>6194</v>
      </c>
      <c r="AM461" t="s">
        <v>6194</v>
      </c>
      <c r="AN461" t="s">
        <v>6194</v>
      </c>
      <c r="AO461" t="s">
        <v>6194</v>
      </c>
      <c r="AP461" t="s">
        <v>6194</v>
      </c>
      <c r="AQ461" t="s">
        <v>6194</v>
      </c>
      <c r="AR461" t="s">
        <v>6194</v>
      </c>
      <c r="AS461" t="s">
        <v>6194</v>
      </c>
      <c r="AT461" t="s">
        <v>6194</v>
      </c>
      <c r="AU461" t="s">
        <v>6194</v>
      </c>
      <c r="AV461" t="s">
        <v>6194</v>
      </c>
      <c r="AW461" t="s">
        <v>6194</v>
      </c>
      <c r="AX461" t="s">
        <v>6194</v>
      </c>
      <c r="AY461" t="s">
        <v>6194</v>
      </c>
      <c r="AZ461" t="s">
        <v>6194</v>
      </c>
      <c r="BA461" t="s">
        <v>6194</v>
      </c>
      <c r="BB461" t="s">
        <v>6194</v>
      </c>
    </row>
    <row r="462" spans="1:54">
      <c r="A462" t="s">
        <v>6196</v>
      </c>
      <c r="B462">
        <v>6500</v>
      </c>
      <c r="C462">
        <v>1985</v>
      </c>
      <c r="D462" t="s">
        <v>6194</v>
      </c>
      <c r="E462" t="s">
        <v>6194</v>
      </c>
      <c r="F462" t="s">
        <v>6194</v>
      </c>
      <c r="G462" t="s">
        <v>6194</v>
      </c>
      <c r="H462" t="str">
        <f t="shared" si="7"/>
        <v/>
      </c>
      <c r="I462" t="s">
        <v>6194</v>
      </c>
      <c r="J462" t="s">
        <v>6194</v>
      </c>
      <c r="K462" t="s">
        <v>6194</v>
      </c>
      <c r="L462" t="s">
        <v>6194</v>
      </c>
      <c r="M462" t="s">
        <v>6194</v>
      </c>
      <c r="N462" t="s">
        <v>6194</v>
      </c>
      <c r="O462" t="s">
        <v>6194</v>
      </c>
      <c r="P462" t="s">
        <v>6194</v>
      </c>
      <c r="Q462" t="s">
        <v>6194</v>
      </c>
      <c r="R462" t="s">
        <v>6194</v>
      </c>
      <c r="S462" t="s">
        <v>6194</v>
      </c>
      <c r="T462" t="s">
        <v>6194</v>
      </c>
      <c r="U462" t="s">
        <v>6194</v>
      </c>
      <c r="V462" t="s">
        <v>6194</v>
      </c>
      <c r="W462" t="s">
        <v>6194</v>
      </c>
      <c r="X462" t="s">
        <v>6194</v>
      </c>
      <c r="Y462" t="s">
        <v>6194</v>
      </c>
      <c r="Z462" t="s">
        <v>6194</v>
      </c>
      <c r="AA462" t="s">
        <v>6194</v>
      </c>
      <c r="AB462" t="s">
        <v>6194</v>
      </c>
      <c r="AC462" t="s">
        <v>6194</v>
      </c>
      <c r="AD462" t="s">
        <v>6194</v>
      </c>
      <c r="AE462" t="s">
        <v>6194</v>
      </c>
      <c r="AF462" t="s">
        <v>6194</v>
      </c>
      <c r="AG462" t="s">
        <v>6194</v>
      </c>
      <c r="AH462" t="s">
        <v>6194</v>
      </c>
      <c r="AI462" t="s">
        <v>6194</v>
      </c>
      <c r="AJ462" t="s">
        <v>6194</v>
      </c>
      <c r="AK462" t="s">
        <v>6194</v>
      </c>
      <c r="AL462" t="s">
        <v>6194</v>
      </c>
      <c r="AM462" t="s">
        <v>6194</v>
      </c>
      <c r="AN462" t="s">
        <v>6194</v>
      </c>
      <c r="AO462" t="s">
        <v>6194</v>
      </c>
      <c r="AP462" t="s">
        <v>6194</v>
      </c>
      <c r="AQ462" t="s">
        <v>6194</v>
      </c>
      <c r="AR462" t="s">
        <v>6194</v>
      </c>
      <c r="AS462" t="s">
        <v>6194</v>
      </c>
      <c r="AT462" t="s">
        <v>6194</v>
      </c>
      <c r="AU462" t="s">
        <v>6194</v>
      </c>
      <c r="AV462" t="s">
        <v>6194</v>
      </c>
      <c r="AW462" t="s">
        <v>6194</v>
      </c>
      <c r="AX462" t="s">
        <v>6194</v>
      </c>
      <c r="AY462" t="s">
        <v>6194</v>
      </c>
      <c r="AZ462" t="s">
        <v>6194</v>
      </c>
      <c r="BA462" t="s">
        <v>6194</v>
      </c>
      <c r="BB462" t="s">
        <v>6194</v>
      </c>
    </row>
    <row r="463" spans="1:54">
      <c r="A463" t="s">
        <v>6196</v>
      </c>
      <c r="B463">
        <v>6500</v>
      </c>
      <c r="C463">
        <v>1986</v>
      </c>
      <c r="D463" t="s">
        <v>6194</v>
      </c>
      <c r="E463" t="s">
        <v>6194</v>
      </c>
      <c r="F463" t="s">
        <v>6194</v>
      </c>
      <c r="G463" t="s">
        <v>6194</v>
      </c>
      <c r="H463" t="str">
        <f t="shared" si="7"/>
        <v/>
      </c>
      <c r="I463" t="s">
        <v>6194</v>
      </c>
      <c r="J463" t="s">
        <v>6194</v>
      </c>
      <c r="K463" t="s">
        <v>6194</v>
      </c>
      <c r="L463" t="s">
        <v>6194</v>
      </c>
      <c r="M463" t="s">
        <v>6194</v>
      </c>
      <c r="N463" t="s">
        <v>6194</v>
      </c>
      <c r="O463" t="s">
        <v>6194</v>
      </c>
      <c r="P463" t="s">
        <v>6194</v>
      </c>
      <c r="Q463" t="s">
        <v>6194</v>
      </c>
      <c r="R463" t="s">
        <v>6194</v>
      </c>
      <c r="S463" t="s">
        <v>6194</v>
      </c>
      <c r="T463" t="s">
        <v>6194</v>
      </c>
      <c r="U463" t="s">
        <v>6194</v>
      </c>
      <c r="V463" t="s">
        <v>6194</v>
      </c>
      <c r="W463" t="s">
        <v>6194</v>
      </c>
      <c r="X463" t="s">
        <v>6194</v>
      </c>
      <c r="Y463" t="s">
        <v>6194</v>
      </c>
      <c r="Z463" t="s">
        <v>6194</v>
      </c>
      <c r="AA463" t="s">
        <v>6194</v>
      </c>
      <c r="AB463" t="s">
        <v>6194</v>
      </c>
      <c r="AC463" t="s">
        <v>6194</v>
      </c>
      <c r="AD463" t="s">
        <v>6194</v>
      </c>
      <c r="AE463" t="s">
        <v>6194</v>
      </c>
      <c r="AF463" t="s">
        <v>6194</v>
      </c>
      <c r="AG463" t="s">
        <v>6194</v>
      </c>
      <c r="AH463" t="s">
        <v>6194</v>
      </c>
      <c r="AI463" t="s">
        <v>6194</v>
      </c>
      <c r="AJ463" t="s">
        <v>6194</v>
      </c>
      <c r="AK463" t="s">
        <v>6194</v>
      </c>
      <c r="AL463" t="s">
        <v>6194</v>
      </c>
      <c r="AM463" t="s">
        <v>6194</v>
      </c>
      <c r="AN463" t="s">
        <v>6194</v>
      </c>
      <c r="AO463" t="s">
        <v>6194</v>
      </c>
      <c r="AP463" t="s">
        <v>6194</v>
      </c>
      <c r="AQ463" t="s">
        <v>6194</v>
      </c>
      <c r="AR463" t="s">
        <v>6194</v>
      </c>
      <c r="AS463" t="s">
        <v>6194</v>
      </c>
      <c r="AT463" t="s">
        <v>6194</v>
      </c>
      <c r="AU463" t="s">
        <v>6194</v>
      </c>
      <c r="AV463" t="s">
        <v>6194</v>
      </c>
      <c r="AW463" t="s">
        <v>6194</v>
      </c>
      <c r="AX463" t="s">
        <v>6194</v>
      </c>
      <c r="AY463" t="s">
        <v>6194</v>
      </c>
      <c r="AZ463" t="s">
        <v>6194</v>
      </c>
      <c r="BA463" t="s">
        <v>6194</v>
      </c>
      <c r="BB463" t="s">
        <v>6194</v>
      </c>
    </row>
    <row r="464" spans="1:54">
      <c r="A464" t="s">
        <v>6196</v>
      </c>
      <c r="B464">
        <v>6500</v>
      </c>
      <c r="C464">
        <v>1987</v>
      </c>
      <c r="D464" t="s">
        <v>6194</v>
      </c>
      <c r="E464" t="s">
        <v>6194</v>
      </c>
      <c r="F464" t="s">
        <v>6194</v>
      </c>
      <c r="G464" t="s">
        <v>6194</v>
      </c>
      <c r="H464" t="str">
        <f t="shared" si="7"/>
        <v/>
      </c>
      <c r="I464" t="s">
        <v>6194</v>
      </c>
      <c r="J464" t="s">
        <v>6194</v>
      </c>
      <c r="K464" t="s">
        <v>6194</v>
      </c>
      <c r="L464" t="s">
        <v>6194</v>
      </c>
      <c r="M464" t="s">
        <v>6194</v>
      </c>
      <c r="N464" t="s">
        <v>6194</v>
      </c>
      <c r="O464" t="s">
        <v>6194</v>
      </c>
      <c r="P464" t="s">
        <v>6194</v>
      </c>
      <c r="Q464" t="s">
        <v>6194</v>
      </c>
      <c r="R464" t="s">
        <v>6194</v>
      </c>
      <c r="S464" t="s">
        <v>6194</v>
      </c>
      <c r="T464" t="s">
        <v>6194</v>
      </c>
      <c r="U464" t="s">
        <v>6194</v>
      </c>
      <c r="V464" t="s">
        <v>6194</v>
      </c>
      <c r="W464" t="s">
        <v>6194</v>
      </c>
      <c r="X464" t="s">
        <v>6194</v>
      </c>
      <c r="Y464" t="s">
        <v>6194</v>
      </c>
      <c r="Z464" t="s">
        <v>6194</v>
      </c>
      <c r="AA464" t="s">
        <v>6194</v>
      </c>
      <c r="AB464" t="s">
        <v>6194</v>
      </c>
      <c r="AC464" t="s">
        <v>6194</v>
      </c>
      <c r="AD464" t="s">
        <v>6194</v>
      </c>
      <c r="AE464" t="s">
        <v>6194</v>
      </c>
      <c r="AF464" t="s">
        <v>6194</v>
      </c>
      <c r="AG464" t="s">
        <v>6194</v>
      </c>
      <c r="AH464" t="s">
        <v>6194</v>
      </c>
      <c r="AI464" t="s">
        <v>6194</v>
      </c>
      <c r="AJ464" t="s">
        <v>6194</v>
      </c>
      <c r="AK464" t="s">
        <v>6194</v>
      </c>
      <c r="AL464" t="s">
        <v>6194</v>
      </c>
      <c r="AM464" t="s">
        <v>6194</v>
      </c>
      <c r="AN464" t="s">
        <v>6194</v>
      </c>
      <c r="AO464" t="s">
        <v>6194</v>
      </c>
      <c r="AP464" t="s">
        <v>6194</v>
      </c>
      <c r="AQ464" t="s">
        <v>6194</v>
      </c>
      <c r="AR464" t="s">
        <v>6194</v>
      </c>
      <c r="AS464" t="s">
        <v>6194</v>
      </c>
      <c r="AT464" t="s">
        <v>6194</v>
      </c>
      <c r="AU464" t="s">
        <v>6194</v>
      </c>
      <c r="AV464" t="s">
        <v>6194</v>
      </c>
      <c r="AW464" t="s">
        <v>6194</v>
      </c>
      <c r="AX464" t="s">
        <v>6194</v>
      </c>
      <c r="AY464" t="s">
        <v>6194</v>
      </c>
      <c r="AZ464" t="s">
        <v>6194</v>
      </c>
      <c r="BA464" t="s">
        <v>6194</v>
      </c>
      <c r="BB464" t="s">
        <v>6194</v>
      </c>
    </row>
    <row r="465" spans="1:54">
      <c r="A465" t="s">
        <v>6196</v>
      </c>
      <c r="B465">
        <v>6500</v>
      </c>
      <c r="C465">
        <v>1988</v>
      </c>
      <c r="D465" t="s">
        <v>6194</v>
      </c>
      <c r="E465" t="s">
        <v>6194</v>
      </c>
      <c r="F465" t="s">
        <v>6194</v>
      </c>
      <c r="G465" t="s">
        <v>6194</v>
      </c>
      <c r="H465" t="str">
        <f t="shared" si="7"/>
        <v/>
      </c>
      <c r="I465" t="s">
        <v>6194</v>
      </c>
      <c r="J465" t="s">
        <v>6194</v>
      </c>
      <c r="K465" t="s">
        <v>6194</v>
      </c>
      <c r="L465" t="s">
        <v>6194</v>
      </c>
      <c r="M465" t="s">
        <v>6194</v>
      </c>
      <c r="N465" t="s">
        <v>6194</v>
      </c>
      <c r="O465" t="s">
        <v>6194</v>
      </c>
      <c r="P465" t="s">
        <v>6194</v>
      </c>
      <c r="Q465" t="s">
        <v>6194</v>
      </c>
      <c r="R465" t="s">
        <v>6194</v>
      </c>
      <c r="S465" t="s">
        <v>6194</v>
      </c>
      <c r="T465" t="s">
        <v>6194</v>
      </c>
      <c r="U465" t="s">
        <v>6194</v>
      </c>
      <c r="V465" t="s">
        <v>6194</v>
      </c>
      <c r="W465" t="s">
        <v>6194</v>
      </c>
      <c r="X465" t="s">
        <v>6194</v>
      </c>
      <c r="Y465" t="s">
        <v>6194</v>
      </c>
      <c r="Z465" t="s">
        <v>6194</v>
      </c>
      <c r="AA465" t="s">
        <v>6194</v>
      </c>
      <c r="AB465" t="s">
        <v>6194</v>
      </c>
      <c r="AC465" t="s">
        <v>6194</v>
      </c>
      <c r="AD465" t="s">
        <v>6194</v>
      </c>
      <c r="AE465" t="s">
        <v>6194</v>
      </c>
      <c r="AF465" t="s">
        <v>6194</v>
      </c>
      <c r="AG465" t="s">
        <v>6194</v>
      </c>
      <c r="AH465" t="s">
        <v>6194</v>
      </c>
      <c r="AI465" t="s">
        <v>6194</v>
      </c>
      <c r="AJ465" t="s">
        <v>6194</v>
      </c>
      <c r="AK465" t="s">
        <v>6194</v>
      </c>
      <c r="AL465" t="s">
        <v>6194</v>
      </c>
      <c r="AM465" t="s">
        <v>6194</v>
      </c>
      <c r="AN465" t="s">
        <v>6194</v>
      </c>
      <c r="AO465" t="s">
        <v>6194</v>
      </c>
      <c r="AP465" t="s">
        <v>6194</v>
      </c>
      <c r="AQ465" t="s">
        <v>6194</v>
      </c>
      <c r="AR465" t="s">
        <v>6194</v>
      </c>
      <c r="AS465" t="s">
        <v>6194</v>
      </c>
      <c r="AT465" t="s">
        <v>6194</v>
      </c>
      <c r="AU465" t="s">
        <v>6194</v>
      </c>
      <c r="AV465" t="s">
        <v>6194</v>
      </c>
      <c r="AW465" t="s">
        <v>6194</v>
      </c>
      <c r="AX465" t="s">
        <v>6194</v>
      </c>
      <c r="AY465" t="s">
        <v>6194</v>
      </c>
      <c r="AZ465" t="s">
        <v>6194</v>
      </c>
      <c r="BA465" t="s">
        <v>6194</v>
      </c>
      <c r="BB465" t="s">
        <v>6194</v>
      </c>
    </row>
    <row r="466" spans="1:54">
      <c r="A466" t="s">
        <v>6196</v>
      </c>
      <c r="B466">
        <v>6500</v>
      </c>
      <c r="C466">
        <v>1989</v>
      </c>
      <c r="D466" t="s">
        <v>6194</v>
      </c>
      <c r="E466" t="s">
        <v>6194</v>
      </c>
      <c r="F466" t="s">
        <v>6194</v>
      </c>
      <c r="G466" t="s">
        <v>6194</v>
      </c>
      <c r="H466" t="str">
        <f t="shared" si="7"/>
        <v/>
      </c>
      <c r="I466" t="s">
        <v>6194</v>
      </c>
      <c r="J466" t="s">
        <v>6194</v>
      </c>
      <c r="K466" t="s">
        <v>6194</v>
      </c>
      <c r="L466" t="s">
        <v>6194</v>
      </c>
      <c r="M466" t="s">
        <v>6194</v>
      </c>
      <c r="N466" t="s">
        <v>6194</v>
      </c>
      <c r="O466" t="s">
        <v>6194</v>
      </c>
      <c r="P466" t="s">
        <v>6194</v>
      </c>
      <c r="Q466" t="s">
        <v>6194</v>
      </c>
      <c r="R466" t="s">
        <v>6194</v>
      </c>
      <c r="S466" t="s">
        <v>6194</v>
      </c>
      <c r="T466" t="s">
        <v>6194</v>
      </c>
      <c r="U466" t="s">
        <v>6194</v>
      </c>
      <c r="V466" t="s">
        <v>6194</v>
      </c>
      <c r="W466" t="s">
        <v>6194</v>
      </c>
      <c r="X466" t="s">
        <v>6194</v>
      </c>
      <c r="Y466" t="s">
        <v>6194</v>
      </c>
      <c r="Z466" t="s">
        <v>6194</v>
      </c>
      <c r="AA466" t="s">
        <v>6194</v>
      </c>
      <c r="AB466" t="s">
        <v>6194</v>
      </c>
      <c r="AC466" t="s">
        <v>6194</v>
      </c>
      <c r="AD466" t="s">
        <v>6194</v>
      </c>
      <c r="AE466" t="s">
        <v>6194</v>
      </c>
      <c r="AF466" t="s">
        <v>6194</v>
      </c>
      <c r="AG466" t="s">
        <v>6194</v>
      </c>
      <c r="AH466" t="s">
        <v>6194</v>
      </c>
      <c r="AI466" t="s">
        <v>6194</v>
      </c>
      <c r="AJ466" t="s">
        <v>6194</v>
      </c>
      <c r="AK466" t="s">
        <v>6194</v>
      </c>
      <c r="AL466" t="s">
        <v>6194</v>
      </c>
      <c r="AM466" t="s">
        <v>6194</v>
      </c>
      <c r="AN466" t="s">
        <v>6194</v>
      </c>
      <c r="AO466" t="s">
        <v>6194</v>
      </c>
      <c r="AP466" t="s">
        <v>6194</v>
      </c>
      <c r="AQ466" t="s">
        <v>6194</v>
      </c>
      <c r="AR466" t="s">
        <v>6194</v>
      </c>
      <c r="AS466" t="s">
        <v>6194</v>
      </c>
      <c r="AT466" t="s">
        <v>6194</v>
      </c>
      <c r="AU466" t="s">
        <v>6194</v>
      </c>
      <c r="AV466" t="s">
        <v>6194</v>
      </c>
      <c r="AW466" t="s">
        <v>6194</v>
      </c>
      <c r="AX466" t="s">
        <v>6194</v>
      </c>
      <c r="AY466" t="s">
        <v>6194</v>
      </c>
      <c r="AZ466" t="s">
        <v>6194</v>
      </c>
      <c r="BA466" t="s">
        <v>6194</v>
      </c>
      <c r="BB466" t="s">
        <v>6194</v>
      </c>
    </row>
    <row r="467" spans="1:54">
      <c r="A467" t="s">
        <v>6196</v>
      </c>
      <c r="B467">
        <v>6500</v>
      </c>
      <c r="C467">
        <v>1990</v>
      </c>
      <c r="D467" t="s">
        <v>6194</v>
      </c>
      <c r="E467" t="s">
        <v>6194</v>
      </c>
      <c r="F467" t="s">
        <v>6194</v>
      </c>
      <c r="G467" t="s">
        <v>6194</v>
      </c>
      <c r="H467" t="str">
        <f t="shared" si="7"/>
        <v/>
      </c>
      <c r="I467" t="s">
        <v>6194</v>
      </c>
      <c r="J467" t="s">
        <v>6194</v>
      </c>
      <c r="K467" t="s">
        <v>6194</v>
      </c>
      <c r="L467" t="s">
        <v>6194</v>
      </c>
      <c r="M467" t="s">
        <v>6194</v>
      </c>
      <c r="N467" t="s">
        <v>6194</v>
      </c>
      <c r="O467" t="s">
        <v>6194</v>
      </c>
      <c r="P467" t="s">
        <v>6194</v>
      </c>
      <c r="Q467" t="s">
        <v>6194</v>
      </c>
      <c r="R467" t="s">
        <v>6194</v>
      </c>
      <c r="S467" t="s">
        <v>6194</v>
      </c>
      <c r="T467" t="s">
        <v>6194</v>
      </c>
      <c r="U467" t="s">
        <v>6194</v>
      </c>
      <c r="V467" t="s">
        <v>6194</v>
      </c>
      <c r="W467" t="s">
        <v>6194</v>
      </c>
      <c r="X467" t="s">
        <v>6194</v>
      </c>
      <c r="Y467" t="s">
        <v>6194</v>
      </c>
      <c r="Z467" t="s">
        <v>6194</v>
      </c>
      <c r="AA467" t="s">
        <v>6194</v>
      </c>
      <c r="AB467" t="s">
        <v>6194</v>
      </c>
      <c r="AC467" t="s">
        <v>6194</v>
      </c>
      <c r="AD467" t="s">
        <v>6194</v>
      </c>
      <c r="AE467" t="s">
        <v>6194</v>
      </c>
      <c r="AF467" t="s">
        <v>6194</v>
      </c>
      <c r="AG467" t="s">
        <v>6194</v>
      </c>
      <c r="AH467" t="s">
        <v>6194</v>
      </c>
      <c r="AI467" t="s">
        <v>6194</v>
      </c>
      <c r="AJ467" t="s">
        <v>6194</v>
      </c>
      <c r="AK467" t="s">
        <v>6194</v>
      </c>
      <c r="AL467" t="s">
        <v>6194</v>
      </c>
      <c r="AM467" t="s">
        <v>6194</v>
      </c>
      <c r="AN467" t="s">
        <v>6194</v>
      </c>
      <c r="AO467" t="s">
        <v>6194</v>
      </c>
      <c r="AP467" t="s">
        <v>6194</v>
      </c>
      <c r="AQ467" t="s">
        <v>6194</v>
      </c>
      <c r="AR467" t="s">
        <v>6194</v>
      </c>
      <c r="AS467" t="s">
        <v>6194</v>
      </c>
      <c r="AT467" t="s">
        <v>6194</v>
      </c>
      <c r="AU467" t="s">
        <v>6194</v>
      </c>
      <c r="AV467" t="s">
        <v>6194</v>
      </c>
      <c r="AW467" t="s">
        <v>6194</v>
      </c>
      <c r="AX467" t="s">
        <v>6194</v>
      </c>
      <c r="AY467" t="s">
        <v>6194</v>
      </c>
      <c r="AZ467" t="s">
        <v>6194</v>
      </c>
      <c r="BA467" t="s">
        <v>6194</v>
      </c>
      <c r="BB467" t="s">
        <v>6194</v>
      </c>
    </row>
    <row r="468" spans="1:54">
      <c r="A468" t="s">
        <v>6196</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6194</v>
      </c>
      <c r="O468">
        <v>379</v>
      </c>
      <c r="P468">
        <v>140</v>
      </c>
      <c r="Q468">
        <v>15.8164</v>
      </c>
      <c r="R468">
        <v>0.36939300000000003</v>
      </c>
      <c r="S468">
        <v>2.1538000000000002E-2</v>
      </c>
      <c r="T468">
        <v>55.180250000000001</v>
      </c>
      <c r="U468" t="s">
        <v>6194</v>
      </c>
      <c r="V468">
        <v>1</v>
      </c>
      <c r="W468" t="s">
        <v>6194</v>
      </c>
      <c r="X468" t="s">
        <v>6194</v>
      </c>
      <c r="Y468" t="s">
        <v>6194</v>
      </c>
      <c r="Z468">
        <v>1</v>
      </c>
      <c r="AA468" t="s">
        <v>6194</v>
      </c>
      <c r="AB468" t="s">
        <v>6194</v>
      </c>
      <c r="AC468" t="s">
        <v>6194</v>
      </c>
      <c r="AD468" t="s">
        <v>6194</v>
      </c>
      <c r="AE468" t="s">
        <v>6194</v>
      </c>
      <c r="AF468" t="s">
        <v>6194</v>
      </c>
      <c r="AG468">
        <v>1</v>
      </c>
      <c r="AH468">
        <v>1</v>
      </c>
      <c r="AI468" t="s">
        <v>6194</v>
      </c>
      <c r="AJ468" t="s">
        <v>6194</v>
      </c>
      <c r="AK468" t="s">
        <v>6194</v>
      </c>
      <c r="AL468" t="s">
        <v>6194</v>
      </c>
      <c r="AM468" t="s">
        <v>6194</v>
      </c>
      <c r="AN468" t="s">
        <v>6194</v>
      </c>
      <c r="AO468" t="s">
        <v>6194</v>
      </c>
      <c r="AP468" t="s">
        <v>6194</v>
      </c>
      <c r="AQ468" t="s">
        <v>6194</v>
      </c>
      <c r="AR468" t="s">
        <v>6194</v>
      </c>
      <c r="AS468" t="s">
        <v>6194</v>
      </c>
      <c r="AT468">
        <v>4</v>
      </c>
      <c r="AU468" t="s">
        <v>6194</v>
      </c>
      <c r="AV468">
        <v>8</v>
      </c>
      <c r="AW468">
        <v>1</v>
      </c>
      <c r="AX468" t="s">
        <v>6194</v>
      </c>
      <c r="AY468" t="s">
        <v>6194</v>
      </c>
      <c r="AZ468" t="s">
        <v>6194</v>
      </c>
      <c r="BA468" t="s">
        <v>6194</v>
      </c>
      <c r="BB468" t="s">
        <v>6194</v>
      </c>
    </row>
    <row r="469" spans="1:54">
      <c r="A469" t="s">
        <v>6196</v>
      </c>
      <c r="B469">
        <v>6500</v>
      </c>
      <c r="C469">
        <v>1992</v>
      </c>
      <c r="D469" t="s">
        <v>6194</v>
      </c>
      <c r="E469" t="s">
        <v>6194</v>
      </c>
      <c r="F469" t="s">
        <v>6194</v>
      </c>
      <c r="G469" t="s">
        <v>6194</v>
      </c>
      <c r="H469" t="str">
        <f t="shared" si="7"/>
        <v/>
      </c>
      <c r="I469" t="s">
        <v>6194</v>
      </c>
      <c r="J469" t="s">
        <v>6194</v>
      </c>
      <c r="K469" t="s">
        <v>6194</v>
      </c>
      <c r="L469" t="s">
        <v>6194</v>
      </c>
      <c r="M469" t="s">
        <v>6194</v>
      </c>
      <c r="N469" t="s">
        <v>6194</v>
      </c>
      <c r="O469" t="s">
        <v>6194</v>
      </c>
      <c r="P469" t="s">
        <v>6194</v>
      </c>
      <c r="Q469" t="s">
        <v>6194</v>
      </c>
      <c r="R469" t="s">
        <v>6194</v>
      </c>
      <c r="S469" t="s">
        <v>6194</v>
      </c>
      <c r="T469" t="s">
        <v>6194</v>
      </c>
      <c r="U469" t="s">
        <v>6194</v>
      </c>
      <c r="V469" t="s">
        <v>6194</v>
      </c>
      <c r="W469" t="s">
        <v>6194</v>
      </c>
      <c r="X469" t="s">
        <v>6194</v>
      </c>
      <c r="Y469" t="s">
        <v>6194</v>
      </c>
      <c r="Z469" t="s">
        <v>6194</v>
      </c>
      <c r="AA469" t="s">
        <v>6194</v>
      </c>
      <c r="AB469" t="s">
        <v>6194</v>
      </c>
      <c r="AC469" t="s">
        <v>6194</v>
      </c>
      <c r="AD469" t="s">
        <v>6194</v>
      </c>
      <c r="AE469" t="s">
        <v>6194</v>
      </c>
      <c r="AF469" t="s">
        <v>6194</v>
      </c>
      <c r="AG469" t="s">
        <v>6194</v>
      </c>
      <c r="AH469" t="s">
        <v>6194</v>
      </c>
      <c r="AI469" t="s">
        <v>6194</v>
      </c>
      <c r="AJ469" t="s">
        <v>6194</v>
      </c>
      <c r="AK469" t="s">
        <v>6194</v>
      </c>
      <c r="AL469" t="s">
        <v>6194</v>
      </c>
      <c r="AM469" t="s">
        <v>6194</v>
      </c>
      <c r="AN469" t="s">
        <v>6194</v>
      </c>
      <c r="AO469" t="s">
        <v>6194</v>
      </c>
      <c r="AP469" t="s">
        <v>6194</v>
      </c>
      <c r="AQ469" t="s">
        <v>6194</v>
      </c>
      <c r="AR469" t="s">
        <v>6194</v>
      </c>
      <c r="AS469" t="s">
        <v>6194</v>
      </c>
      <c r="AT469" t="s">
        <v>6194</v>
      </c>
      <c r="AU469" t="s">
        <v>6194</v>
      </c>
      <c r="AV469" t="s">
        <v>6194</v>
      </c>
      <c r="AW469" t="s">
        <v>6194</v>
      </c>
      <c r="AX469" t="s">
        <v>6194</v>
      </c>
      <c r="AY469" t="s">
        <v>6194</v>
      </c>
      <c r="AZ469" t="s">
        <v>6194</v>
      </c>
      <c r="BA469" t="s">
        <v>6194</v>
      </c>
      <c r="BB469" t="s">
        <v>6194</v>
      </c>
    </row>
    <row r="470" spans="1:54">
      <c r="A470" t="s">
        <v>6196</v>
      </c>
      <c r="B470">
        <v>6500</v>
      </c>
      <c r="C470">
        <v>1993</v>
      </c>
      <c r="D470" t="s">
        <v>6194</v>
      </c>
      <c r="E470" t="s">
        <v>6194</v>
      </c>
      <c r="F470" t="s">
        <v>6194</v>
      </c>
      <c r="G470" t="s">
        <v>6194</v>
      </c>
      <c r="H470" t="str">
        <f t="shared" si="7"/>
        <v/>
      </c>
      <c r="I470" t="s">
        <v>6194</v>
      </c>
      <c r="J470" t="s">
        <v>6194</v>
      </c>
      <c r="K470" t="s">
        <v>6194</v>
      </c>
      <c r="L470" t="s">
        <v>6194</v>
      </c>
      <c r="M470" t="s">
        <v>6194</v>
      </c>
      <c r="N470" t="s">
        <v>6194</v>
      </c>
      <c r="O470" t="s">
        <v>6194</v>
      </c>
      <c r="P470" t="s">
        <v>6194</v>
      </c>
      <c r="Q470" t="s">
        <v>6194</v>
      </c>
      <c r="R470" t="s">
        <v>6194</v>
      </c>
      <c r="S470" t="s">
        <v>6194</v>
      </c>
      <c r="T470" t="s">
        <v>6194</v>
      </c>
      <c r="U470" t="s">
        <v>6194</v>
      </c>
      <c r="V470" t="s">
        <v>6194</v>
      </c>
      <c r="W470" t="s">
        <v>6194</v>
      </c>
      <c r="X470" t="s">
        <v>6194</v>
      </c>
      <c r="Y470" t="s">
        <v>6194</v>
      </c>
      <c r="Z470" t="s">
        <v>6194</v>
      </c>
      <c r="AA470" t="s">
        <v>6194</v>
      </c>
      <c r="AB470" t="s">
        <v>6194</v>
      </c>
      <c r="AC470" t="s">
        <v>6194</v>
      </c>
      <c r="AD470" t="s">
        <v>6194</v>
      </c>
      <c r="AE470" t="s">
        <v>6194</v>
      </c>
      <c r="AF470" t="s">
        <v>6194</v>
      </c>
      <c r="AG470" t="s">
        <v>6194</v>
      </c>
      <c r="AH470" t="s">
        <v>6194</v>
      </c>
      <c r="AI470" t="s">
        <v>6194</v>
      </c>
      <c r="AJ470" t="s">
        <v>6194</v>
      </c>
      <c r="AK470" t="s">
        <v>6194</v>
      </c>
      <c r="AL470" t="s">
        <v>6194</v>
      </c>
      <c r="AM470" t="s">
        <v>6194</v>
      </c>
      <c r="AN470" t="s">
        <v>6194</v>
      </c>
      <c r="AO470" t="s">
        <v>6194</v>
      </c>
      <c r="AP470" t="s">
        <v>6194</v>
      </c>
      <c r="AQ470" t="s">
        <v>6194</v>
      </c>
      <c r="AR470" t="s">
        <v>6194</v>
      </c>
      <c r="AS470" t="s">
        <v>6194</v>
      </c>
      <c r="AT470" t="s">
        <v>6194</v>
      </c>
      <c r="AU470" t="s">
        <v>6194</v>
      </c>
      <c r="AV470" t="s">
        <v>6194</v>
      </c>
      <c r="AW470" t="s">
        <v>6194</v>
      </c>
      <c r="AX470" t="s">
        <v>6194</v>
      </c>
      <c r="AY470" t="s">
        <v>6194</v>
      </c>
      <c r="AZ470" t="s">
        <v>6194</v>
      </c>
      <c r="BA470" t="s">
        <v>6194</v>
      </c>
      <c r="BB470" t="s">
        <v>6194</v>
      </c>
    </row>
    <row r="471" spans="1:54">
      <c r="A471" t="s">
        <v>6196</v>
      </c>
      <c r="B471">
        <v>6500</v>
      </c>
      <c r="C471">
        <v>1994</v>
      </c>
      <c r="D471" t="s">
        <v>6194</v>
      </c>
      <c r="E471" t="s">
        <v>6194</v>
      </c>
      <c r="F471" t="s">
        <v>6194</v>
      </c>
      <c r="G471" t="s">
        <v>6194</v>
      </c>
      <c r="H471" t="str">
        <f t="shared" si="7"/>
        <v/>
      </c>
      <c r="I471" t="s">
        <v>6194</v>
      </c>
      <c r="J471" t="s">
        <v>6194</v>
      </c>
      <c r="K471" t="s">
        <v>6194</v>
      </c>
      <c r="L471" t="s">
        <v>6194</v>
      </c>
      <c r="M471" t="s">
        <v>6194</v>
      </c>
      <c r="N471" t="s">
        <v>6194</v>
      </c>
      <c r="O471" t="s">
        <v>6194</v>
      </c>
      <c r="P471" t="s">
        <v>6194</v>
      </c>
      <c r="Q471" t="s">
        <v>6194</v>
      </c>
      <c r="R471" t="s">
        <v>6194</v>
      </c>
      <c r="S471" t="s">
        <v>6194</v>
      </c>
      <c r="T471" t="s">
        <v>6194</v>
      </c>
      <c r="U471" t="s">
        <v>6194</v>
      </c>
      <c r="V471" t="s">
        <v>6194</v>
      </c>
      <c r="W471" t="s">
        <v>6194</v>
      </c>
      <c r="X471" t="s">
        <v>6194</v>
      </c>
      <c r="Y471" t="s">
        <v>6194</v>
      </c>
      <c r="Z471" t="s">
        <v>6194</v>
      </c>
      <c r="AA471" t="s">
        <v>6194</v>
      </c>
      <c r="AB471" t="s">
        <v>6194</v>
      </c>
      <c r="AC471" t="s">
        <v>6194</v>
      </c>
      <c r="AD471" t="s">
        <v>6194</v>
      </c>
      <c r="AE471" t="s">
        <v>6194</v>
      </c>
      <c r="AF471" t="s">
        <v>6194</v>
      </c>
      <c r="AG471" t="s">
        <v>6194</v>
      </c>
      <c r="AH471" t="s">
        <v>6194</v>
      </c>
      <c r="AI471" t="s">
        <v>6194</v>
      </c>
      <c r="AJ471" t="s">
        <v>6194</v>
      </c>
      <c r="AK471" t="s">
        <v>6194</v>
      </c>
      <c r="AL471" t="s">
        <v>6194</v>
      </c>
      <c r="AM471" t="s">
        <v>6194</v>
      </c>
      <c r="AN471" t="s">
        <v>6194</v>
      </c>
      <c r="AO471" t="s">
        <v>6194</v>
      </c>
      <c r="AP471" t="s">
        <v>6194</v>
      </c>
      <c r="AQ471" t="s">
        <v>6194</v>
      </c>
      <c r="AR471" t="s">
        <v>6194</v>
      </c>
      <c r="AS471" t="s">
        <v>6194</v>
      </c>
      <c r="AT471" t="s">
        <v>6194</v>
      </c>
      <c r="AU471" t="s">
        <v>6194</v>
      </c>
      <c r="AV471" t="s">
        <v>6194</v>
      </c>
      <c r="AW471" t="s">
        <v>6194</v>
      </c>
      <c r="AX471" t="s">
        <v>6194</v>
      </c>
      <c r="AY471" t="s">
        <v>6194</v>
      </c>
      <c r="AZ471" t="s">
        <v>6194</v>
      </c>
      <c r="BA471" t="s">
        <v>6194</v>
      </c>
      <c r="BB471" t="s">
        <v>6194</v>
      </c>
    </row>
    <row r="472" spans="1:54">
      <c r="A472" t="s">
        <v>6196</v>
      </c>
      <c r="B472">
        <v>6500</v>
      </c>
      <c r="C472">
        <v>1995</v>
      </c>
      <c r="D472" t="s">
        <v>6194</v>
      </c>
      <c r="E472" t="s">
        <v>6194</v>
      </c>
      <c r="F472" t="s">
        <v>6194</v>
      </c>
      <c r="G472" t="s">
        <v>6194</v>
      </c>
      <c r="H472" t="str">
        <f t="shared" si="7"/>
        <v/>
      </c>
      <c r="I472" t="s">
        <v>6194</v>
      </c>
      <c r="J472" t="s">
        <v>6194</v>
      </c>
      <c r="K472" t="s">
        <v>6194</v>
      </c>
      <c r="L472" t="s">
        <v>6194</v>
      </c>
      <c r="M472" t="s">
        <v>6194</v>
      </c>
      <c r="N472" t="s">
        <v>6194</v>
      </c>
      <c r="O472" t="s">
        <v>6194</v>
      </c>
      <c r="P472" t="s">
        <v>6194</v>
      </c>
      <c r="Q472" t="s">
        <v>6194</v>
      </c>
      <c r="R472" t="s">
        <v>6194</v>
      </c>
      <c r="S472" t="s">
        <v>6194</v>
      </c>
      <c r="T472" t="s">
        <v>6194</v>
      </c>
      <c r="U472" t="s">
        <v>6194</v>
      </c>
      <c r="V472" t="s">
        <v>6194</v>
      </c>
      <c r="W472" t="s">
        <v>6194</v>
      </c>
      <c r="X472" t="s">
        <v>6194</v>
      </c>
      <c r="Y472" t="s">
        <v>6194</v>
      </c>
      <c r="Z472" t="s">
        <v>6194</v>
      </c>
      <c r="AA472" t="s">
        <v>6194</v>
      </c>
      <c r="AB472" t="s">
        <v>6194</v>
      </c>
      <c r="AC472" t="s">
        <v>6194</v>
      </c>
      <c r="AD472" t="s">
        <v>6194</v>
      </c>
      <c r="AE472" t="s">
        <v>6194</v>
      </c>
      <c r="AF472" t="s">
        <v>6194</v>
      </c>
      <c r="AG472" t="s">
        <v>6194</v>
      </c>
      <c r="AH472" t="s">
        <v>6194</v>
      </c>
      <c r="AI472" t="s">
        <v>6194</v>
      </c>
      <c r="AJ472" t="s">
        <v>6194</v>
      </c>
      <c r="AK472" t="s">
        <v>6194</v>
      </c>
      <c r="AL472" t="s">
        <v>6194</v>
      </c>
      <c r="AM472" t="s">
        <v>6194</v>
      </c>
      <c r="AN472" t="s">
        <v>6194</v>
      </c>
      <c r="AO472" t="s">
        <v>6194</v>
      </c>
      <c r="AP472" t="s">
        <v>6194</v>
      </c>
      <c r="AQ472" t="s">
        <v>6194</v>
      </c>
      <c r="AR472" t="s">
        <v>6194</v>
      </c>
      <c r="AS472" t="s">
        <v>6194</v>
      </c>
      <c r="AT472" t="s">
        <v>6194</v>
      </c>
      <c r="AU472" t="s">
        <v>6194</v>
      </c>
      <c r="AV472" t="s">
        <v>6194</v>
      </c>
      <c r="AW472" t="s">
        <v>6194</v>
      </c>
      <c r="AX472" t="s">
        <v>6194</v>
      </c>
      <c r="AY472" t="s">
        <v>6194</v>
      </c>
      <c r="AZ472" t="s">
        <v>6194</v>
      </c>
      <c r="BA472" t="s">
        <v>6194</v>
      </c>
      <c r="BB472" t="s">
        <v>6194</v>
      </c>
    </row>
    <row r="473" spans="1:54">
      <c r="A473" t="s">
        <v>6196</v>
      </c>
      <c r="B473">
        <v>6500</v>
      </c>
      <c r="C473">
        <v>1996</v>
      </c>
      <c r="D473" t="s">
        <v>6194</v>
      </c>
      <c r="E473" t="s">
        <v>6194</v>
      </c>
      <c r="F473" t="s">
        <v>6194</v>
      </c>
      <c r="G473" t="s">
        <v>6194</v>
      </c>
      <c r="H473" t="str">
        <f t="shared" si="7"/>
        <v/>
      </c>
      <c r="I473" t="s">
        <v>6194</v>
      </c>
      <c r="J473" t="s">
        <v>6194</v>
      </c>
      <c r="K473" t="s">
        <v>6194</v>
      </c>
      <c r="L473" t="s">
        <v>6194</v>
      </c>
      <c r="M473" t="s">
        <v>6194</v>
      </c>
      <c r="N473" t="s">
        <v>6194</v>
      </c>
      <c r="O473" t="s">
        <v>6194</v>
      </c>
      <c r="P473" t="s">
        <v>6194</v>
      </c>
      <c r="Q473" t="s">
        <v>6194</v>
      </c>
      <c r="R473" t="s">
        <v>6194</v>
      </c>
      <c r="S473" t="s">
        <v>6194</v>
      </c>
      <c r="T473" t="s">
        <v>6194</v>
      </c>
      <c r="U473" t="s">
        <v>6194</v>
      </c>
      <c r="V473" t="s">
        <v>6194</v>
      </c>
      <c r="W473" t="s">
        <v>6194</v>
      </c>
      <c r="X473" t="s">
        <v>6194</v>
      </c>
      <c r="Y473" t="s">
        <v>6194</v>
      </c>
      <c r="Z473" t="s">
        <v>6194</v>
      </c>
      <c r="AA473" t="s">
        <v>6194</v>
      </c>
      <c r="AB473" t="s">
        <v>6194</v>
      </c>
      <c r="AC473" t="s">
        <v>6194</v>
      </c>
      <c r="AD473" t="s">
        <v>6194</v>
      </c>
      <c r="AE473" t="s">
        <v>6194</v>
      </c>
      <c r="AF473" t="s">
        <v>6194</v>
      </c>
      <c r="AG473" t="s">
        <v>6194</v>
      </c>
      <c r="AH473" t="s">
        <v>6194</v>
      </c>
      <c r="AI473" t="s">
        <v>6194</v>
      </c>
      <c r="AJ473" t="s">
        <v>6194</v>
      </c>
      <c r="AK473" t="s">
        <v>6194</v>
      </c>
      <c r="AL473" t="s">
        <v>6194</v>
      </c>
      <c r="AM473" t="s">
        <v>6194</v>
      </c>
      <c r="AN473" t="s">
        <v>6194</v>
      </c>
      <c r="AO473" t="s">
        <v>6194</v>
      </c>
      <c r="AP473" t="s">
        <v>6194</v>
      </c>
      <c r="AQ473" t="s">
        <v>6194</v>
      </c>
      <c r="AR473" t="s">
        <v>6194</v>
      </c>
      <c r="AS473" t="s">
        <v>6194</v>
      </c>
      <c r="AT473" t="s">
        <v>6194</v>
      </c>
      <c r="AU473" t="s">
        <v>6194</v>
      </c>
      <c r="AV473" t="s">
        <v>6194</v>
      </c>
      <c r="AW473" t="s">
        <v>6194</v>
      </c>
      <c r="AX473" t="s">
        <v>6194</v>
      </c>
      <c r="AY473" t="s">
        <v>6194</v>
      </c>
      <c r="AZ473" t="s">
        <v>6194</v>
      </c>
      <c r="BA473" t="s">
        <v>6194</v>
      </c>
      <c r="BB473" t="s">
        <v>6194</v>
      </c>
    </row>
    <row r="474" spans="1:54">
      <c r="A474" t="s">
        <v>6196</v>
      </c>
      <c r="B474">
        <v>6500</v>
      </c>
      <c r="C474">
        <v>1997</v>
      </c>
      <c r="D474" t="s">
        <v>6194</v>
      </c>
      <c r="E474" t="s">
        <v>6194</v>
      </c>
      <c r="F474" t="s">
        <v>6194</v>
      </c>
      <c r="G474" t="s">
        <v>6194</v>
      </c>
      <c r="H474" t="str">
        <f t="shared" si="7"/>
        <v/>
      </c>
      <c r="I474" t="s">
        <v>6194</v>
      </c>
      <c r="J474" t="s">
        <v>6194</v>
      </c>
      <c r="K474" t="s">
        <v>6194</v>
      </c>
      <c r="L474" t="s">
        <v>6194</v>
      </c>
      <c r="M474" t="s">
        <v>6194</v>
      </c>
      <c r="N474" t="s">
        <v>6194</v>
      </c>
      <c r="O474" t="s">
        <v>6194</v>
      </c>
      <c r="P474" t="s">
        <v>6194</v>
      </c>
      <c r="Q474" t="s">
        <v>6194</v>
      </c>
      <c r="R474" t="s">
        <v>6194</v>
      </c>
      <c r="S474" t="s">
        <v>6194</v>
      </c>
      <c r="T474" t="s">
        <v>6194</v>
      </c>
      <c r="U474" t="s">
        <v>6194</v>
      </c>
      <c r="V474" t="s">
        <v>6194</v>
      </c>
      <c r="W474" t="s">
        <v>6194</v>
      </c>
      <c r="X474" t="s">
        <v>6194</v>
      </c>
      <c r="Y474" t="s">
        <v>6194</v>
      </c>
      <c r="Z474" t="s">
        <v>6194</v>
      </c>
      <c r="AA474" t="s">
        <v>6194</v>
      </c>
      <c r="AB474" t="s">
        <v>6194</v>
      </c>
      <c r="AC474" t="s">
        <v>6194</v>
      </c>
      <c r="AD474" t="s">
        <v>6194</v>
      </c>
      <c r="AE474" t="s">
        <v>6194</v>
      </c>
      <c r="AF474" t="s">
        <v>6194</v>
      </c>
      <c r="AG474" t="s">
        <v>6194</v>
      </c>
      <c r="AH474" t="s">
        <v>6194</v>
      </c>
      <c r="AI474" t="s">
        <v>6194</v>
      </c>
      <c r="AJ474" t="s">
        <v>6194</v>
      </c>
      <c r="AK474" t="s">
        <v>6194</v>
      </c>
      <c r="AL474" t="s">
        <v>6194</v>
      </c>
      <c r="AM474" t="s">
        <v>6194</v>
      </c>
      <c r="AN474" t="s">
        <v>6194</v>
      </c>
      <c r="AO474" t="s">
        <v>6194</v>
      </c>
      <c r="AP474" t="s">
        <v>6194</v>
      </c>
      <c r="AQ474" t="s">
        <v>6194</v>
      </c>
      <c r="AR474" t="s">
        <v>6194</v>
      </c>
      <c r="AS474" t="s">
        <v>6194</v>
      </c>
      <c r="AT474" t="s">
        <v>6194</v>
      </c>
      <c r="AU474" t="s">
        <v>6194</v>
      </c>
      <c r="AV474" t="s">
        <v>6194</v>
      </c>
      <c r="AW474" t="s">
        <v>6194</v>
      </c>
      <c r="AX474" t="s">
        <v>6194</v>
      </c>
      <c r="AY474" t="s">
        <v>6194</v>
      </c>
      <c r="AZ474" t="s">
        <v>6194</v>
      </c>
      <c r="BA474" t="s">
        <v>6194</v>
      </c>
      <c r="BB474" t="s">
        <v>6194</v>
      </c>
    </row>
    <row r="475" spans="1:54">
      <c r="A475" t="s">
        <v>6196</v>
      </c>
      <c r="B475">
        <v>6500</v>
      </c>
      <c r="C475">
        <v>1998</v>
      </c>
      <c r="D475" t="s">
        <v>6194</v>
      </c>
      <c r="E475" t="s">
        <v>6194</v>
      </c>
      <c r="F475" t="s">
        <v>6194</v>
      </c>
      <c r="G475" t="s">
        <v>6194</v>
      </c>
      <c r="H475" t="str">
        <f t="shared" si="7"/>
        <v/>
      </c>
      <c r="I475" t="s">
        <v>6194</v>
      </c>
      <c r="J475" t="s">
        <v>6194</v>
      </c>
      <c r="K475" t="s">
        <v>6194</v>
      </c>
      <c r="L475" t="s">
        <v>6194</v>
      </c>
      <c r="M475" t="s">
        <v>6194</v>
      </c>
      <c r="N475" t="s">
        <v>6194</v>
      </c>
      <c r="O475" t="s">
        <v>6194</v>
      </c>
      <c r="P475" t="s">
        <v>6194</v>
      </c>
      <c r="Q475" t="s">
        <v>6194</v>
      </c>
      <c r="R475" t="s">
        <v>6194</v>
      </c>
      <c r="S475" t="s">
        <v>6194</v>
      </c>
      <c r="T475" t="s">
        <v>6194</v>
      </c>
      <c r="U475" t="s">
        <v>6194</v>
      </c>
      <c r="V475" t="s">
        <v>6194</v>
      </c>
      <c r="W475" t="s">
        <v>6194</v>
      </c>
      <c r="X475" t="s">
        <v>6194</v>
      </c>
      <c r="Y475" t="s">
        <v>6194</v>
      </c>
      <c r="Z475" t="s">
        <v>6194</v>
      </c>
      <c r="AA475" t="s">
        <v>6194</v>
      </c>
      <c r="AB475" t="s">
        <v>6194</v>
      </c>
      <c r="AC475" t="s">
        <v>6194</v>
      </c>
      <c r="AD475" t="s">
        <v>6194</v>
      </c>
      <c r="AE475" t="s">
        <v>6194</v>
      </c>
      <c r="AF475" t="s">
        <v>6194</v>
      </c>
      <c r="AG475" t="s">
        <v>6194</v>
      </c>
      <c r="AH475" t="s">
        <v>6194</v>
      </c>
      <c r="AI475" t="s">
        <v>6194</v>
      </c>
      <c r="AJ475" t="s">
        <v>6194</v>
      </c>
      <c r="AK475" t="s">
        <v>6194</v>
      </c>
      <c r="AL475" t="s">
        <v>6194</v>
      </c>
      <c r="AM475" t="s">
        <v>6194</v>
      </c>
      <c r="AN475" t="s">
        <v>6194</v>
      </c>
      <c r="AO475" t="s">
        <v>6194</v>
      </c>
      <c r="AP475" t="s">
        <v>6194</v>
      </c>
      <c r="AQ475" t="s">
        <v>6194</v>
      </c>
      <c r="AR475" t="s">
        <v>6194</v>
      </c>
      <c r="AS475" t="s">
        <v>6194</v>
      </c>
      <c r="AT475" t="s">
        <v>6194</v>
      </c>
      <c r="AU475" t="s">
        <v>6194</v>
      </c>
      <c r="AV475" t="s">
        <v>6194</v>
      </c>
      <c r="AW475" t="s">
        <v>6194</v>
      </c>
      <c r="AX475" t="s">
        <v>6194</v>
      </c>
      <c r="AY475" t="s">
        <v>6194</v>
      </c>
      <c r="AZ475" t="s">
        <v>6194</v>
      </c>
      <c r="BA475" t="s">
        <v>6194</v>
      </c>
      <c r="BB475" t="s">
        <v>6194</v>
      </c>
    </row>
    <row r="476" spans="1:54">
      <c r="A476" t="s">
        <v>6196</v>
      </c>
      <c r="B476">
        <v>6500</v>
      </c>
      <c r="C476">
        <v>1999</v>
      </c>
      <c r="D476" t="s">
        <v>6194</v>
      </c>
      <c r="E476" t="s">
        <v>6194</v>
      </c>
      <c r="F476" t="s">
        <v>6194</v>
      </c>
      <c r="G476" t="s">
        <v>6194</v>
      </c>
      <c r="H476" t="str">
        <f t="shared" si="7"/>
        <v/>
      </c>
      <c r="I476" t="s">
        <v>6194</v>
      </c>
      <c r="J476" t="s">
        <v>6194</v>
      </c>
      <c r="K476" t="s">
        <v>6194</v>
      </c>
      <c r="L476" t="s">
        <v>6194</v>
      </c>
      <c r="M476" t="s">
        <v>6194</v>
      </c>
      <c r="N476" t="s">
        <v>6194</v>
      </c>
      <c r="O476" t="s">
        <v>6194</v>
      </c>
      <c r="P476" t="s">
        <v>6194</v>
      </c>
      <c r="Q476" t="s">
        <v>6194</v>
      </c>
      <c r="R476" t="s">
        <v>6194</v>
      </c>
      <c r="S476" t="s">
        <v>6194</v>
      </c>
      <c r="T476" t="s">
        <v>6194</v>
      </c>
      <c r="U476" t="s">
        <v>6194</v>
      </c>
      <c r="V476" t="s">
        <v>6194</v>
      </c>
      <c r="W476" t="s">
        <v>6194</v>
      </c>
      <c r="X476" t="s">
        <v>6194</v>
      </c>
      <c r="Y476" t="s">
        <v>6194</v>
      </c>
      <c r="Z476" t="s">
        <v>6194</v>
      </c>
      <c r="AA476" t="s">
        <v>6194</v>
      </c>
      <c r="AB476" t="s">
        <v>6194</v>
      </c>
      <c r="AC476" t="s">
        <v>6194</v>
      </c>
      <c r="AD476" t="s">
        <v>6194</v>
      </c>
      <c r="AE476" t="s">
        <v>6194</v>
      </c>
      <c r="AF476" t="s">
        <v>6194</v>
      </c>
      <c r="AG476" t="s">
        <v>6194</v>
      </c>
      <c r="AH476" t="s">
        <v>6194</v>
      </c>
      <c r="AI476" t="s">
        <v>6194</v>
      </c>
      <c r="AJ476" t="s">
        <v>6194</v>
      </c>
      <c r="AK476" t="s">
        <v>6194</v>
      </c>
      <c r="AL476" t="s">
        <v>6194</v>
      </c>
      <c r="AM476" t="s">
        <v>6194</v>
      </c>
      <c r="AN476" t="s">
        <v>6194</v>
      </c>
      <c r="AO476" t="s">
        <v>6194</v>
      </c>
      <c r="AP476" t="s">
        <v>6194</v>
      </c>
      <c r="AQ476" t="s">
        <v>6194</v>
      </c>
      <c r="AR476" t="s">
        <v>6194</v>
      </c>
      <c r="AS476" t="s">
        <v>6194</v>
      </c>
      <c r="AT476" t="s">
        <v>6194</v>
      </c>
      <c r="AU476" t="s">
        <v>6194</v>
      </c>
      <c r="AV476" t="s">
        <v>6194</v>
      </c>
      <c r="AW476" t="s">
        <v>6194</v>
      </c>
      <c r="AX476" t="s">
        <v>6194</v>
      </c>
      <c r="AY476" t="s">
        <v>6194</v>
      </c>
      <c r="AZ476" t="s">
        <v>6194</v>
      </c>
      <c r="BA476" t="s">
        <v>6194</v>
      </c>
      <c r="BB476" t="s">
        <v>6194</v>
      </c>
    </row>
    <row r="477" spans="1:54">
      <c r="A477" t="s">
        <v>6196</v>
      </c>
      <c r="B477">
        <v>6500</v>
      </c>
      <c r="C477">
        <v>2000</v>
      </c>
      <c r="D477" t="s">
        <v>6194</v>
      </c>
      <c r="E477" t="s">
        <v>6194</v>
      </c>
      <c r="F477" t="s">
        <v>6194</v>
      </c>
      <c r="G477" t="s">
        <v>6194</v>
      </c>
      <c r="H477" t="str">
        <f t="shared" si="7"/>
        <v/>
      </c>
      <c r="I477" t="s">
        <v>6194</v>
      </c>
      <c r="J477" t="s">
        <v>6194</v>
      </c>
      <c r="K477" t="s">
        <v>6194</v>
      </c>
      <c r="L477" t="s">
        <v>6194</v>
      </c>
      <c r="M477" t="s">
        <v>6194</v>
      </c>
      <c r="N477" t="s">
        <v>6194</v>
      </c>
      <c r="O477" t="s">
        <v>6194</v>
      </c>
      <c r="P477" t="s">
        <v>6194</v>
      </c>
      <c r="Q477" t="s">
        <v>6194</v>
      </c>
      <c r="R477" t="s">
        <v>6194</v>
      </c>
      <c r="S477" t="s">
        <v>6194</v>
      </c>
      <c r="T477" t="s">
        <v>6194</v>
      </c>
      <c r="U477" t="s">
        <v>6194</v>
      </c>
      <c r="V477" t="s">
        <v>6194</v>
      </c>
      <c r="W477" t="s">
        <v>6194</v>
      </c>
      <c r="X477" t="s">
        <v>6194</v>
      </c>
      <c r="Y477" t="s">
        <v>6194</v>
      </c>
      <c r="Z477" t="s">
        <v>6194</v>
      </c>
      <c r="AA477" t="s">
        <v>6194</v>
      </c>
      <c r="AB477" t="s">
        <v>6194</v>
      </c>
      <c r="AC477" t="s">
        <v>6194</v>
      </c>
      <c r="AD477" t="s">
        <v>6194</v>
      </c>
      <c r="AE477" t="s">
        <v>6194</v>
      </c>
      <c r="AF477" t="s">
        <v>6194</v>
      </c>
      <c r="AG477" t="s">
        <v>6194</v>
      </c>
      <c r="AH477" t="s">
        <v>6194</v>
      </c>
      <c r="AI477" t="s">
        <v>6194</v>
      </c>
      <c r="AJ477" t="s">
        <v>6194</v>
      </c>
      <c r="AK477" t="s">
        <v>6194</v>
      </c>
      <c r="AL477" t="s">
        <v>6194</v>
      </c>
      <c r="AM477" t="s">
        <v>6194</v>
      </c>
      <c r="AN477" t="s">
        <v>6194</v>
      </c>
      <c r="AO477" t="s">
        <v>6194</v>
      </c>
      <c r="AP477" t="s">
        <v>6194</v>
      </c>
      <c r="AQ477" t="s">
        <v>6194</v>
      </c>
      <c r="AR477" t="s">
        <v>6194</v>
      </c>
      <c r="AS477" t="s">
        <v>6194</v>
      </c>
      <c r="AT477" t="s">
        <v>6194</v>
      </c>
      <c r="AU477" t="s">
        <v>6194</v>
      </c>
      <c r="AV477" t="s">
        <v>6194</v>
      </c>
      <c r="AW477" t="s">
        <v>6194</v>
      </c>
      <c r="AX477" t="s">
        <v>6194</v>
      </c>
      <c r="AY477" t="s">
        <v>6194</v>
      </c>
      <c r="AZ477" t="s">
        <v>6194</v>
      </c>
      <c r="BA477" t="s">
        <v>6194</v>
      </c>
      <c r="BB477" t="s">
        <v>6194</v>
      </c>
    </row>
    <row r="478" spans="1:54">
      <c r="A478" t="s">
        <v>6196</v>
      </c>
      <c r="B478">
        <v>6500</v>
      </c>
      <c r="C478">
        <v>2001</v>
      </c>
      <c r="D478" t="s">
        <v>6194</v>
      </c>
      <c r="E478" t="s">
        <v>6194</v>
      </c>
      <c r="F478" t="s">
        <v>6194</v>
      </c>
      <c r="G478" t="s">
        <v>6194</v>
      </c>
      <c r="H478" t="str">
        <f t="shared" si="7"/>
        <v/>
      </c>
      <c r="I478" t="s">
        <v>6194</v>
      </c>
      <c r="J478" t="s">
        <v>6194</v>
      </c>
      <c r="K478" t="s">
        <v>6194</v>
      </c>
      <c r="L478" t="s">
        <v>6194</v>
      </c>
      <c r="M478" t="s">
        <v>6194</v>
      </c>
      <c r="N478" t="s">
        <v>6194</v>
      </c>
      <c r="O478" t="s">
        <v>6194</v>
      </c>
      <c r="P478" t="s">
        <v>6194</v>
      </c>
      <c r="Q478" t="s">
        <v>6194</v>
      </c>
      <c r="R478" t="s">
        <v>6194</v>
      </c>
      <c r="S478" t="s">
        <v>6194</v>
      </c>
      <c r="T478" t="s">
        <v>6194</v>
      </c>
      <c r="U478" t="s">
        <v>6194</v>
      </c>
      <c r="V478" t="s">
        <v>6194</v>
      </c>
      <c r="W478" t="s">
        <v>6194</v>
      </c>
      <c r="X478" t="s">
        <v>6194</v>
      </c>
      <c r="Y478" t="s">
        <v>6194</v>
      </c>
      <c r="Z478" t="s">
        <v>6194</v>
      </c>
      <c r="AA478" t="s">
        <v>6194</v>
      </c>
      <c r="AB478" t="s">
        <v>6194</v>
      </c>
      <c r="AC478" t="s">
        <v>6194</v>
      </c>
      <c r="AD478" t="s">
        <v>6194</v>
      </c>
      <c r="AE478" t="s">
        <v>6194</v>
      </c>
      <c r="AF478" t="s">
        <v>6194</v>
      </c>
      <c r="AG478" t="s">
        <v>6194</v>
      </c>
      <c r="AH478" t="s">
        <v>6194</v>
      </c>
      <c r="AI478" t="s">
        <v>6194</v>
      </c>
      <c r="AJ478" t="s">
        <v>6194</v>
      </c>
      <c r="AK478" t="s">
        <v>6194</v>
      </c>
      <c r="AL478" t="s">
        <v>6194</v>
      </c>
      <c r="AM478" t="s">
        <v>6194</v>
      </c>
      <c r="AN478" t="s">
        <v>6194</v>
      </c>
      <c r="AO478" t="s">
        <v>6194</v>
      </c>
      <c r="AP478" t="s">
        <v>6194</v>
      </c>
      <c r="AQ478" t="s">
        <v>6194</v>
      </c>
      <c r="AR478" t="s">
        <v>6194</v>
      </c>
      <c r="AS478" t="s">
        <v>6194</v>
      </c>
      <c r="AT478" t="s">
        <v>6194</v>
      </c>
      <c r="AU478" t="s">
        <v>6194</v>
      </c>
      <c r="AV478" t="s">
        <v>6194</v>
      </c>
      <c r="AW478" t="s">
        <v>6194</v>
      </c>
      <c r="AX478" t="s">
        <v>6194</v>
      </c>
      <c r="AY478" t="s">
        <v>6194</v>
      </c>
      <c r="AZ478" t="s">
        <v>6194</v>
      </c>
      <c r="BA478" t="s">
        <v>6194</v>
      </c>
      <c r="BB478" t="s">
        <v>6194</v>
      </c>
    </row>
    <row r="479" spans="1:54">
      <c r="A479" t="s">
        <v>6196</v>
      </c>
      <c r="B479">
        <v>6500</v>
      </c>
      <c r="C479">
        <v>2002</v>
      </c>
      <c r="D479" t="s">
        <v>6194</v>
      </c>
      <c r="E479" t="s">
        <v>6194</v>
      </c>
      <c r="F479" t="s">
        <v>6194</v>
      </c>
      <c r="G479" t="s">
        <v>6194</v>
      </c>
      <c r="H479" t="str">
        <f t="shared" si="7"/>
        <v/>
      </c>
      <c r="I479" t="s">
        <v>6194</v>
      </c>
      <c r="J479" t="s">
        <v>6194</v>
      </c>
      <c r="K479" t="s">
        <v>6194</v>
      </c>
      <c r="L479" t="s">
        <v>6194</v>
      </c>
      <c r="M479" t="s">
        <v>6194</v>
      </c>
      <c r="N479" t="s">
        <v>6194</v>
      </c>
      <c r="O479" t="s">
        <v>6194</v>
      </c>
      <c r="P479" t="s">
        <v>6194</v>
      </c>
      <c r="Q479" t="s">
        <v>6194</v>
      </c>
      <c r="R479" t="s">
        <v>6194</v>
      </c>
      <c r="S479" t="s">
        <v>6194</v>
      </c>
      <c r="T479" t="s">
        <v>6194</v>
      </c>
      <c r="U479" t="s">
        <v>6194</v>
      </c>
      <c r="V479" t="s">
        <v>6194</v>
      </c>
      <c r="W479" t="s">
        <v>6194</v>
      </c>
      <c r="X479" t="s">
        <v>6194</v>
      </c>
      <c r="Y479" t="s">
        <v>6194</v>
      </c>
      <c r="Z479" t="s">
        <v>6194</v>
      </c>
      <c r="AA479" t="s">
        <v>6194</v>
      </c>
      <c r="AB479" t="s">
        <v>6194</v>
      </c>
      <c r="AC479" t="s">
        <v>6194</v>
      </c>
      <c r="AD479" t="s">
        <v>6194</v>
      </c>
      <c r="AE479" t="s">
        <v>6194</v>
      </c>
      <c r="AF479" t="s">
        <v>6194</v>
      </c>
      <c r="AG479" t="s">
        <v>6194</v>
      </c>
      <c r="AH479" t="s">
        <v>6194</v>
      </c>
      <c r="AI479" t="s">
        <v>6194</v>
      </c>
      <c r="AJ479" t="s">
        <v>6194</v>
      </c>
      <c r="AK479" t="s">
        <v>6194</v>
      </c>
      <c r="AL479" t="s">
        <v>6194</v>
      </c>
      <c r="AM479" t="s">
        <v>6194</v>
      </c>
      <c r="AN479" t="s">
        <v>6194</v>
      </c>
      <c r="AO479" t="s">
        <v>6194</v>
      </c>
      <c r="AP479" t="s">
        <v>6194</v>
      </c>
      <c r="AQ479" t="s">
        <v>6194</v>
      </c>
      <c r="AR479" t="s">
        <v>6194</v>
      </c>
      <c r="AS479" t="s">
        <v>6194</v>
      </c>
      <c r="AT479" t="s">
        <v>6194</v>
      </c>
      <c r="AU479" t="s">
        <v>6194</v>
      </c>
      <c r="AV479" t="s">
        <v>6194</v>
      </c>
      <c r="AW479" t="s">
        <v>6194</v>
      </c>
      <c r="AX479" t="s">
        <v>6194</v>
      </c>
      <c r="AY479" t="s">
        <v>6194</v>
      </c>
      <c r="AZ479" t="s">
        <v>6194</v>
      </c>
      <c r="BA479" t="s">
        <v>6194</v>
      </c>
      <c r="BB479" t="s">
        <v>6194</v>
      </c>
    </row>
    <row r="480" spans="1:54">
      <c r="A480" t="s">
        <v>6196</v>
      </c>
      <c r="B480">
        <v>6500</v>
      </c>
      <c r="C480">
        <v>2003</v>
      </c>
      <c r="D480" t="s">
        <v>6194</v>
      </c>
      <c r="E480" t="s">
        <v>6194</v>
      </c>
      <c r="F480" t="s">
        <v>6194</v>
      </c>
      <c r="G480" t="s">
        <v>6194</v>
      </c>
      <c r="H480" t="str">
        <f t="shared" si="7"/>
        <v/>
      </c>
      <c r="I480" t="s">
        <v>6194</v>
      </c>
      <c r="J480" t="s">
        <v>6194</v>
      </c>
      <c r="K480" t="s">
        <v>6194</v>
      </c>
      <c r="L480" t="s">
        <v>6194</v>
      </c>
      <c r="M480" t="s">
        <v>6194</v>
      </c>
      <c r="N480" t="s">
        <v>6194</v>
      </c>
      <c r="O480" t="s">
        <v>6194</v>
      </c>
      <c r="P480" t="s">
        <v>6194</v>
      </c>
      <c r="Q480" t="s">
        <v>6194</v>
      </c>
      <c r="R480" t="s">
        <v>6194</v>
      </c>
      <c r="S480" t="s">
        <v>6194</v>
      </c>
      <c r="T480" t="s">
        <v>6194</v>
      </c>
      <c r="U480" t="s">
        <v>6194</v>
      </c>
      <c r="V480" t="s">
        <v>6194</v>
      </c>
      <c r="W480" t="s">
        <v>6194</v>
      </c>
      <c r="X480" t="s">
        <v>6194</v>
      </c>
      <c r="Y480" t="s">
        <v>6194</v>
      </c>
      <c r="Z480" t="s">
        <v>6194</v>
      </c>
      <c r="AA480" t="s">
        <v>6194</v>
      </c>
      <c r="AB480" t="s">
        <v>6194</v>
      </c>
      <c r="AC480" t="s">
        <v>6194</v>
      </c>
      <c r="AD480" t="s">
        <v>6194</v>
      </c>
      <c r="AE480" t="s">
        <v>6194</v>
      </c>
      <c r="AF480" t="s">
        <v>6194</v>
      </c>
      <c r="AG480" t="s">
        <v>6194</v>
      </c>
      <c r="AH480" t="s">
        <v>6194</v>
      </c>
      <c r="AI480" t="s">
        <v>6194</v>
      </c>
      <c r="AJ480" t="s">
        <v>6194</v>
      </c>
      <c r="AK480" t="s">
        <v>6194</v>
      </c>
      <c r="AL480" t="s">
        <v>6194</v>
      </c>
      <c r="AM480" t="s">
        <v>6194</v>
      </c>
      <c r="AN480" t="s">
        <v>6194</v>
      </c>
      <c r="AO480" t="s">
        <v>6194</v>
      </c>
      <c r="AP480" t="s">
        <v>6194</v>
      </c>
      <c r="AQ480" t="s">
        <v>6194</v>
      </c>
      <c r="AR480" t="s">
        <v>6194</v>
      </c>
      <c r="AS480" t="s">
        <v>6194</v>
      </c>
      <c r="AT480" t="s">
        <v>6194</v>
      </c>
      <c r="AU480" t="s">
        <v>6194</v>
      </c>
      <c r="AV480" t="s">
        <v>6194</v>
      </c>
      <c r="AW480" t="s">
        <v>6194</v>
      </c>
      <c r="AX480" t="s">
        <v>6194</v>
      </c>
      <c r="AY480" t="s">
        <v>6194</v>
      </c>
      <c r="AZ480" t="s">
        <v>6194</v>
      </c>
      <c r="BA480" t="s">
        <v>6194</v>
      </c>
      <c r="BB480" t="s">
        <v>6194</v>
      </c>
    </row>
    <row r="481" spans="1:54">
      <c r="A481" t="s">
        <v>6196</v>
      </c>
      <c r="B481">
        <v>6500</v>
      </c>
      <c r="C481">
        <v>2004</v>
      </c>
      <c r="D481" t="s">
        <v>6194</v>
      </c>
      <c r="E481" t="s">
        <v>6194</v>
      </c>
      <c r="F481" t="s">
        <v>6194</v>
      </c>
      <c r="G481" t="s">
        <v>6194</v>
      </c>
      <c r="H481" t="str">
        <f t="shared" si="7"/>
        <v/>
      </c>
      <c r="I481" t="s">
        <v>6194</v>
      </c>
      <c r="J481" t="s">
        <v>6194</v>
      </c>
      <c r="K481" t="s">
        <v>6194</v>
      </c>
      <c r="L481" t="s">
        <v>6194</v>
      </c>
      <c r="M481" t="s">
        <v>6194</v>
      </c>
      <c r="N481" t="s">
        <v>6194</v>
      </c>
      <c r="O481" t="s">
        <v>6194</v>
      </c>
      <c r="P481" t="s">
        <v>6194</v>
      </c>
      <c r="Q481" t="s">
        <v>6194</v>
      </c>
      <c r="R481" t="s">
        <v>6194</v>
      </c>
      <c r="S481" t="s">
        <v>6194</v>
      </c>
      <c r="T481" t="s">
        <v>6194</v>
      </c>
      <c r="U481" t="s">
        <v>6194</v>
      </c>
      <c r="V481" t="s">
        <v>6194</v>
      </c>
      <c r="W481" t="s">
        <v>6194</v>
      </c>
      <c r="X481" t="s">
        <v>6194</v>
      </c>
      <c r="Y481" t="s">
        <v>6194</v>
      </c>
      <c r="Z481" t="s">
        <v>6194</v>
      </c>
      <c r="AA481" t="s">
        <v>6194</v>
      </c>
      <c r="AB481" t="s">
        <v>6194</v>
      </c>
      <c r="AC481" t="s">
        <v>6194</v>
      </c>
      <c r="AD481" t="s">
        <v>6194</v>
      </c>
      <c r="AE481" t="s">
        <v>6194</v>
      </c>
      <c r="AF481" t="s">
        <v>6194</v>
      </c>
      <c r="AG481" t="s">
        <v>6194</v>
      </c>
      <c r="AH481" t="s">
        <v>6194</v>
      </c>
      <c r="AI481" t="s">
        <v>6194</v>
      </c>
      <c r="AJ481" t="s">
        <v>6194</v>
      </c>
      <c r="AK481" t="s">
        <v>6194</v>
      </c>
      <c r="AL481" t="s">
        <v>6194</v>
      </c>
      <c r="AM481" t="s">
        <v>6194</v>
      </c>
      <c r="AN481" t="s">
        <v>6194</v>
      </c>
      <c r="AO481" t="s">
        <v>6194</v>
      </c>
      <c r="AP481" t="s">
        <v>6194</v>
      </c>
      <c r="AQ481" t="s">
        <v>6194</v>
      </c>
      <c r="AR481" t="s">
        <v>6194</v>
      </c>
      <c r="AS481" t="s">
        <v>6194</v>
      </c>
      <c r="AT481" t="s">
        <v>6194</v>
      </c>
      <c r="AU481" t="s">
        <v>6194</v>
      </c>
      <c r="AV481" t="s">
        <v>6194</v>
      </c>
      <c r="AW481" t="s">
        <v>6194</v>
      </c>
      <c r="AX481" t="s">
        <v>6194</v>
      </c>
      <c r="AY481" t="s">
        <v>6194</v>
      </c>
      <c r="AZ481" t="s">
        <v>6194</v>
      </c>
      <c r="BA481" t="s">
        <v>6194</v>
      </c>
      <c r="BB481" t="s">
        <v>6194</v>
      </c>
    </row>
    <row r="482" spans="1:54">
      <c r="A482" t="s">
        <v>6196</v>
      </c>
      <c r="B482">
        <v>6500</v>
      </c>
      <c r="C482">
        <v>2005</v>
      </c>
      <c r="D482" t="s">
        <v>6194</v>
      </c>
      <c r="E482" t="s">
        <v>6194</v>
      </c>
      <c r="F482" t="s">
        <v>6194</v>
      </c>
      <c r="G482" t="s">
        <v>6194</v>
      </c>
      <c r="H482" t="str">
        <f t="shared" si="7"/>
        <v/>
      </c>
      <c r="I482" t="s">
        <v>6194</v>
      </c>
      <c r="J482" t="s">
        <v>6194</v>
      </c>
      <c r="K482" t="s">
        <v>6194</v>
      </c>
      <c r="L482" t="s">
        <v>6194</v>
      </c>
      <c r="M482" t="s">
        <v>6194</v>
      </c>
      <c r="N482" t="s">
        <v>6194</v>
      </c>
      <c r="O482" t="s">
        <v>6194</v>
      </c>
      <c r="P482" t="s">
        <v>6194</v>
      </c>
      <c r="Q482" t="s">
        <v>6194</v>
      </c>
      <c r="R482" t="s">
        <v>6194</v>
      </c>
      <c r="S482" t="s">
        <v>6194</v>
      </c>
      <c r="T482" t="s">
        <v>6194</v>
      </c>
      <c r="U482" t="s">
        <v>6194</v>
      </c>
      <c r="V482" t="s">
        <v>6194</v>
      </c>
      <c r="W482" t="s">
        <v>6194</v>
      </c>
      <c r="X482" t="s">
        <v>6194</v>
      </c>
      <c r="Y482" t="s">
        <v>6194</v>
      </c>
      <c r="Z482" t="s">
        <v>6194</v>
      </c>
      <c r="AA482" t="s">
        <v>6194</v>
      </c>
      <c r="AB482" t="s">
        <v>6194</v>
      </c>
      <c r="AC482" t="s">
        <v>6194</v>
      </c>
      <c r="AD482" t="s">
        <v>6194</v>
      </c>
      <c r="AE482" t="s">
        <v>6194</v>
      </c>
      <c r="AF482" t="s">
        <v>6194</v>
      </c>
      <c r="AG482" t="s">
        <v>6194</v>
      </c>
      <c r="AH482" t="s">
        <v>6194</v>
      </c>
      <c r="AI482" t="s">
        <v>6194</v>
      </c>
      <c r="AJ482" t="s">
        <v>6194</v>
      </c>
      <c r="AK482" t="s">
        <v>6194</v>
      </c>
      <c r="AL482" t="s">
        <v>6194</v>
      </c>
      <c r="AM482" t="s">
        <v>6194</v>
      </c>
      <c r="AN482" t="s">
        <v>6194</v>
      </c>
      <c r="AO482" t="s">
        <v>6194</v>
      </c>
      <c r="AP482" t="s">
        <v>6194</v>
      </c>
      <c r="AQ482" t="s">
        <v>6194</v>
      </c>
      <c r="AR482" t="s">
        <v>6194</v>
      </c>
      <c r="AS482" t="s">
        <v>6194</v>
      </c>
      <c r="AT482" t="s">
        <v>6194</v>
      </c>
      <c r="AU482" t="s">
        <v>6194</v>
      </c>
      <c r="AV482" t="s">
        <v>6194</v>
      </c>
      <c r="AW482" t="s">
        <v>6194</v>
      </c>
      <c r="AX482" t="s">
        <v>6194</v>
      </c>
      <c r="AY482" t="s">
        <v>6194</v>
      </c>
      <c r="AZ482" t="s">
        <v>6194</v>
      </c>
      <c r="BA482" t="s">
        <v>6194</v>
      </c>
      <c r="BB482" t="s">
        <v>6194</v>
      </c>
    </row>
    <row r="483" spans="1:54">
      <c r="A483" t="s">
        <v>6196</v>
      </c>
      <c r="B483">
        <v>6500</v>
      </c>
      <c r="C483">
        <v>2006</v>
      </c>
      <c r="D483" t="s">
        <v>6194</v>
      </c>
      <c r="E483" t="s">
        <v>6194</v>
      </c>
      <c r="F483" t="s">
        <v>6194</v>
      </c>
      <c r="G483" t="s">
        <v>6194</v>
      </c>
      <c r="H483" t="str">
        <f t="shared" si="7"/>
        <v/>
      </c>
      <c r="I483" t="s">
        <v>6194</v>
      </c>
      <c r="J483" t="s">
        <v>6194</v>
      </c>
      <c r="K483" t="s">
        <v>6194</v>
      </c>
      <c r="L483" t="s">
        <v>6194</v>
      </c>
      <c r="M483" t="s">
        <v>6194</v>
      </c>
      <c r="N483" t="s">
        <v>6194</v>
      </c>
      <c r="O483" t="s">
        <v>6194</v>
      </c>
      <c r="P483" t="s">
        <v>6194</v>
      </c>
      <c r="Q483" t="s">
        <v>6194</v>
      </c>
      <c r="R483" t="s">
        <v>6194</v>
      </c>
      <c r="S483" t="s">
        <v>6194</v>
      </c>
      <c r="T483" t="s">
        <v>6194</v>
      </c>
      <c r="U483" t="s">
        <v>6194</v>
      </c>
      <c r="V483" t="s">
        <v>6194</v>
      </c>
      <c r="W483" t="s">
        <v>6194</v>
      </c>
      <c r="X483" t="s">
        <v>6194</v>
      </c>
      <c r="Y483" t="s">
        <v>6194</v>
      </c>
      <c r="Z483" t="s">
        <v>6194</v>
      </c>
      <c r="AA483" t="s">
        <v>6194</v>
      </c>
      <c r="AB483" t="s">
        <v>6194</v>
      </c>
      <c r="AC483" t="s">
        <v>6194</v>
      </c>
      <c r="AD483" t="s">
        <v>6194</v>
      </c>
      <c r="AE483" t="s">
        <v>6194</v>
      </c>
      <c r="AF483" t="s">
        <v>6194</v>
      </c>
      <c r="AG483" t="s">
        <v>6194</v>
      </c>
      <c r="AH483" t="s">
        <v>6194</v>
      </c>
      <c r="AI483" t="s">
        <v>6194</v>
      </c>
      <c r="AJ483" t="s">
        <v>6194</v>
      </c>
      <c r="AK483" t="s">
        <v>6194</v>
      </c>
      <c r="AL483" t="s">
        <v>6194</v>
      </c>
      <c r="AM483" t="s">
        <v>6194</v>
      </c>
      <c r="AN483" t="s">
        <v>6194</v>
      </c>
      <c r="AO483" t="s">
        <v>6194</v>
      </c>
      <c r="AP483" t="s">
        <v>6194</v>
      </c>
      <c r="AQ483" t="s">
        <v>6194</v>
      </c>
      <c r="AR483" t="s">
        <v>6194</v>
      </c>
      <c r="AS483" t="s">
        <v>6194</v>
      </c>
      <c r="AT483" t="s">
        <v>6194</v>
      </c>
      <c r="AU483" t="s">
        <v>6194</v>
      </c>
      <c r="AV483" t="s">
        <v>6194</v>
      </c>
      <c r="AW483" t="s">
        <v>6194</v>
      </c>
      <c r="AX483" t="s">
        <v>6194</v>
      </c>
      <c r="AY483" t="s">
        <v>6194</v>
      </c>
      <c r="AZ483" t="s">
        <v>6194</v>
      </c>
      <c r="BA483" t="s">
        <v>6194</v>
      </c>
      <c r="BB483" t="s">
        <v>6194</v>
      </c>
    </row>
    <row r="484" spans="1:54">
      <c r="A484" t="s">
        <v>6196</v>
      </c>
      <c r="B484">
        <v>6500</v>
      </c>
      <c r="C484">
        <v>2007</v>
      </c>
      <c r="D484" t="s">
        <v>6194</v>
      </c>
      <c r="E484" t="s">
        <v>6194</v>
      </c>
      <c r="F484" t="s">
        <v>6194</v>
      </c>
      <c r="G484" t="s">
        <v>6194</v>
      </c>
      <c r="H484" t="str">
        <f t="shared" si="7"/>
        <v/>
      </c>
      <c r="I484" t="s">
        <v>6194</v>
      </c>
      <c r="J484" t="s">
        <v>6194</v>
      </c>
      <c r="K484" t="s">
        <v>6194</v>
      </c>
      <c r="L484" t="s">
        <v>6194</v>
      </c>
      <c r="M484" t="s">
        <v>6194</v>
      </c>
      <c r="N484" t="s">
        <v>6194</v>
      </c>
      <c r="O484" t="s">
        <v>6194</v>
      </c>
      <c r="P484" t="s">
        <v>6194</v>
      </c>
      <c r="Q484" t="s">
        <v>6194</v>
      </c>
      <c r="R484" t="s">
        <v>6194</v>
      </c>
      <c r="S484" t="s">
        <v>6194</v>
      </c>
      <c r="T484" t="s">
        <v>6194</v>
      </c>
      <c r="U484" t="s">
        <v>6194</v>
      </c>
      <c r="V484" t="s">
        <v>6194</v>
      </c>
      <c r="W484" t="s">
        <v>6194</v>
      </c>
      <c r="X484" t="s">
        <v>6194</v>
      </c>
      <c r="Y484" t="s">
        <v>6194</v>
      </c>
      <c r="Z484" t="s">
        <v>6194</v>
      </c>
      <c r="AA484" t="s">
        <v>6194</v>
      </c>
      <c r="AB484" t="s">
        <v>6194</v>
      </c>
      <c r="AC484" t="s">
        <v>6194</v>
      </c>
      <c r="AD484" t="s">
        <v>6194</v>
      </c>
      <c r="AE484" t="s">
        <v>6194</v>
      </c>
      <c r="AF484" t="s">
        <v>6194</v>
      </c>
      <c r="AG484" t="s">
        <v>6194</v>
      </c>
      <c r="AH484" t="s">
        <v>6194</v>
      </c>
      <c r="AI484" t="s">
        <v>6194</v>
      </c>
      <c r="AJ484" t="s">
        <v>6194</v>
      </c>
      <c r="AK484" t="s">
        <v>6194</v>
      </c>
      <c r="AL484" t="s">
        <v>6194</v>
      </c>
      <c r="AM484" t="s">
        <v>6194</v>
      </c>
      <c r="AN484" t="s">
        <v>6194</v>
      </c>
      <c r="AO484" t="s">
        <v>6194</v>
      </c>
      <c r="AP484" t="s">
        <v>6194</v>
      </c>
      <c r="AQ484" t="s">
        <v>6194</v>
      </c>
      <c r="AR484" t="s">
        <v>6194</v>
      </c>
      <c r="AS484" t="s">
        <v>6194</v>
      </c>
      <c r="AT484" t="s">
        <v>6194</v>
      </c>
      <c r="AU484" t="s">
        <v>6194</v>
      </c>
      <c r="AV484" t="s">
        <v>6194</v>
      </c>
      <c r="AW484" t="s">
        <v>6194</v>
      </c>
      <c r="AX484" t="s">
        <v>6194</v>
      </c>
      <c r="AY484" t="s">
        <v>6194</v>
      </c>
      <c r="AZ484" t="s">
        <v>6194</v>
      </c>
      <c r="BA484" t="s">
        <v>6194</v>
      </c>
      <c r="BB484" t="s">
        <v>6194</v>
      </c>
    </row>
    <row r="485" spans="1:54">
      <c r="A485" t="s">
        <v>6196</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6194</v>
      </c>
      <c r="V485">
        <v>1</v>
      </c>
      <c r="W485" t="s">
        <v>6194</v>
      </c>
      <c r="X485" t="s">
        <v>6194</v>
      </c>
      <c r="Y485" t="s">
        <v>6194</v>
      </c>
      <c r="Z485">
        <v>1</v>
      </c>
      <c r="AA485" t="s">
        <v>6194</v>
      </c>
      <c r="AB485" t="s">
        <v>6194</v>
      </c>
      <c r="AC485" t="s">
        <v>6194</v>
      </c>
      <c r="AD485" t="s">
        <v>6194</v>
      </c>
      <c r="AE485">
        <v>1</v>
      </c>
      <c r="AF485" t="s">
        <v>6194</v>
      </c>
      <c r="AG485" t="s">
        <v>6194</v>
      </c>
      <c r="AH485" t="s">
        <v>6194</v>
      </c>
      <c r="AI485" t="s">
        <v>6194</v>
      </c>
      <c r="AJ485" t="s">
        <v>6194</v>
      </c>
      <c r="AK485" t="s">
        <v>6194</v>
      </c>
      <c r="AL485" t="s">
        <v>6194</v>
      </c>
      <c r="AM485" t="s">
        <v>6194</v>
      </c>
      <c r="AN485">
        <v>1</v>
      </c>
      <c r="AO485" t="s">
        <v>6194</v>
      </c>
      <c r="AP485" t="s">
        <v>6194</v>
      </c>
      <c r="AQ485" t="s">
        <v>6194</v>
      </c>
      <c r="AR485">
        <v>1</v>
      </c>
      <c r="AS485">
        <v>1</v>
      </c>
      <c r="AT485">
        <v>5.7</v>
      </c>
      <c r="AU485" t="s">
        <v>6194</v>
      </c>
      <c r="AV485">
        <v>8</v>
      </c>
      <c r="AW485" t="s">
        <v>6194</v>
      </c>
      <c r="AX485">
        <v>0.254</v>
      </c>
      <c r="AY485">
        <v>0.746</v>
      </c>
      <c r="AZ485" t="s">
        <v>6194</v>
      </c>
      <c r="BA485" t="s">
        <v>6194</v>
      </c>
      <c r="BB485" t="s">
        <v>6194</v>
      </c>
    </row>
    <row r="486" spans="1:54">
      <c r="A486" t="s">
        <v>6196</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6194</v>
      </c>
      <c r="V486">
        <v>1</v>
      </c>
      <c r="W486" t="s">
        <v>6194</v>
      </c>
      <c r="X486" t="s">
        <v>6194</v>
      </c>
      <c r="Y486" t="s">
        <v>6194</v>
      </c>
      <c r="Z486">
        <v>1</v>
      </c>
      <c r="AA486" t="s">
        <v>6194</v>
      </c>
      <c r="AB486" t="s">
        <v>6194</v>
      </c>
      <c r="AC486" t="s">
        <v>6194</v>
      </c>
      <c r="AD486" t="s">
        <v>6194</v>
      </c>
      <c r="AE486">
        <v>1</v>
      </c>
      <c r="AF486" t="s">
        <v>6194</v>
      </c>
      <c r="AG486" t="s">
        <v>6194</v>
      </c>
      <c r="AH486" t="s">
        <v>6194</v>
      </c>
      <c r="AI486" t="s">
        <v>6194</v>
      </c>
      <c r="AJ486" t="s">
        <v>6194</v>
      </c>
      <c r="AK486" t="s">
        <v>6194</v>
      </c>
      <c r="AL486" t="s">
        <v>6194</v>
      </c>
      <c r="AM486" t="s">
        <v>6194</v>
      </c>
      <c r="AN486">
        <v>1</v>
      </c>
      <c r="AO486" t="s">
        <v>6194</v>
      </c>
      <c r="AP486" t="s">
        <v>6194</v>
      </c>
      <c r="AQ486" t="s">
        <v>6194</v>
      </c>
      <c r="AR486">
        <v>1</v>
      </c>
      <c r="AS486">
        <v>1</v>
      </c>
      <c r="AT486">
        <v>6</v>
      </c>
      <c r="AU486" t="s">
        <v>6194</v>
      </c>
      <c r="AV486">
        <v>8</v>
      </c>
      <c r="AW486" t="s">
        <v>6194</v>
      </c>
      <c r="AX486" t="s">
        <v>6194</v>
      </c>
      <c r="AY486">
        <v>1</v>
      </c>
      <c r="AZ486" t="s">
        <v>6194</v>
      </c>
      <c r="BA486" t="s">
        <v>6194</v>
      </c>
      <c r="BB486" t="s">
        <v>6194</v>
      </c>
    </row>
    <row r="487" spans="1:54">
      <c r="A487" t="s">
        <v>6196</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6194</v>
      </c>
      <c r="V487">
        <v>0.85599999999999998</v>
      </c>
      <c r="W487">
        <v>0.14399999999999999</v>
      </c>
      <c r="X487" t="s">
        <v>6194</v>
      </c>
      <c r="Y487" t="s">
        <v>6194</v>
      </c>
      <c r="Z487">
        <v>1</v>
      </c>
      <c r="AA487" t="s">
        <v>6194</v>
      </c>
      <c r="AB487" t="s">
        <v>6194</v>
      </c>
      <c r="AC487" t="s">
        <v>6194</v>
      </c>
      <c r="AD487" t="s">
        <v>6194</v>
      </c>
      <c r="AE487">
        <v>1</v>
      </c>
      <c r="AF487" t="s">
        <v>6194</v>
      </c>
      <c r="AG487" t="s">
        <v>6194</v>
      </c>
      <c r="AH487" t="s">
        <v>6194</v>
      </c>
      <c r="AI487" t="s">
        <v>6194</v>
      </c>
      <c r="AJ487" t="s">
        <v>6194</v>
      </c>
      <c r="AK487" t="s">
        <v>6194</v>
      </c>
      <c r="AL487" t="s">
        <v>6194</v>
      </c>
      <c r="AM487" t="s">
        <v>6194</v>
      </c>
      <c r="AN487">
        <v>1</v>
      </c>
      <c r="AO487" t="s">
        <v>6194</v>
      </c>
      <c r="AP487" t="s">
        <v>6194</v>
      </c>
      <c r="AQ487" t="s">
        <v>6194</v>
      </c>
      <c r="AR487">
        <v>1</v>
      </c>
      <c r="AS487">
        <v>0.44500000000000001</v>
      </c>
      <c r="AT487">
        <v>6</v>
      </c>
      <c r="AU487" t="s">
        <v>6194</v>
      </c>
      <c r="AV487">
        <v>8</v>
      </c>
      <c r="AW487" t="s">
        <v>6194</v>
      </c>
      <c r="AX487" t="s">
        <v>6194</v>
      </c>
      <c r="AY487">
        <v>1</v>
      </c>
      <c r="AZ487" t="s">
        <v>6194</v>
      </c>
      <c r="BA487" t="s">
        <v>6194</v>
      </c>
      <c r="BB487" t="s">
        <v>6194</v>
      </c>
    </row>
    <row r="488" spans="1:54">
      <c r="A488" t="s">
        <v>6196</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6194</v>
      </c>
      <c r="V488">
        <v>0.91500000000000004</v>
      </c>
      <c r="W488">
        <v>8.5000000000000006E-2</v>
      </c>
      <c r="X488" t="s">
        <v>6194</v>
      </c>
      <c r="Y488" t="s">
        <v>6194</v>
      </c>
      <c r="Z488">
        <v>0.98699999999999999</v>
      </c>
      <c r="AA488">
        <v>1.2999999999999999E-2</v>
      </c>
      <c r="AB488" t="s">
        <v>6194</v>
      </c>
      <c r="AC488" t="s">
        <v>6194</v>
      </c>
      <c r="AD488" t="s">
        <v>6194</v>
      </c>
      <c r="AE488">
        <v>1</v>
      </c>
      <c r="AF488" t="s">
        <v>6194</v>
      </c>
      <c r="AG488" t="s">
        <v>6194</v>
      </c>
      <c r="AH488" t="s">
        <v>6194</v>
      </c>
      <c r="AI488" t="s">
        <v>6194</v>
      </c>
      <c r="AJ488" t="s">
        <v>6194</v>
      </c>
      <c r="AK488" t="s">
        <v>6194</v>
      </c>
      <c r="AL488" t="s">
        <v>6194</v>
      </c>
      <c r="AM488">
        <v>1.2999999999999999E-2</v>
      </c>
      <c r="AN488">
        <v>0.98699999999999999</v>
      </c>
      <c r="AO488" t="s">
        <v>6194</v>
      </c>
      <c r="AP488" t="s">
        <v>6194</v>
      </c>
      <c r="AQ488">
        <v>0.313</v>
      </c>
      <c r="AR488">
        <v>0.68400000000000005</v>
      </c>
      <c r="AS488">
        <v>1</v>
      </c>
      <c r="AT488">
        <v>6</v>
      </c>
      <c r="AU488" t="s">
        <v>6194</v>
      </c>
      <c r="AV488">
        <v>8</v>
      </c>
      <c r="AW488" t="s">
        <v>6194</v>
      </c>
      <c r="AX488" t="s">
        <v>6194</v>
      </c>
      <c r="AY488">
        <v>0.98699999999999999</v>
      </c>
      <c r="AZ488" t="s">
        <v>6194</v>
      </c>
      <c r="BA488" t="s">
        <v>6194</v>
      </c>
      <c r="BB488" t="s">
        <v>6194</v>
      </c>
    </row>
    <row r="489" spans="1:54">
      <c r="A489" t="s">
        <v>6196</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6194</v>
      </c>
      <c r="V489">
        <v>0.88700000000000001</v>
      </c>
      <c r="W489">
        <v>0.113</v>
      </c>
      <c r="X489" t="s">
        <v>6194</v>
      </c>
      <c r="Y489" t="s">
        <v>6194</v>
      </c>
      <c r="Z489">
        <v>0.98799999999999999</v>
      </c>
      <c r="AA489">
        <v>1.2E-2</v>
      </c>
      <c r="AB489" t="s">
        <v>6194</v>
      </c>
      <c r="AC489" t="s">
        <v>6194</v>
      </c>
      <c r="AD489" t="s">
        <v>6194</v>
      </c>
      <c r="AE489">
        <v>1</v>
      </c>
      <c r="AF489" t="s">
        <v>6194</v>
      </c>
      <c r="AG489" t="s">
        <v>6194</v>
      </c>
      <c r="AH489" t="s">
        <v>6194</v>
      </c>
      <c r="AI489" t="s">
        <v>6194</v>
      </c>
      <c r="AJ489" t="s">
        <v>6194</v>
      </c>
      <c r="AK489" t="s">
        <v>6194</v>
      </c>
      <c r="AL489" t="s">
        <v>6194</v>
      </c>
      <c r="AM489">
        <v>1.2E-2</v>
      </c>
      <c r="AN489">
        <v>0.98799999999999999</v>
      </c>
      <c r="AO489" t="s">
        <v>6194</v>
      </c>
      <c r="AP489" t="s">
        <v>6194</v>
      </c>
      <c r="AQ489">
        <v>0.249</v>
      </c>
      <c r="AR489">
        <v>0.748</v>
      </c>
      <c r="AS489">
        <v>1</v>
      </c>
      <c r="AT489">
        <v>6</v>
      </c>
      <c r="AU489" t="s">
        <v>6194</v>
      </c>
      <c r="AV489">
        <v>8</v>
      </c>
      <c r="AW489" t="s">
        <v>6194</v>
      </c>
      <c r="AX489" t="s">
        <v>6194</v>
      </c>
      <c r="AY489">
        <v>0.98799999999999999</v>
      </c>
      <c r="AZ489" t="s">
        <v>6194</v>
      </c>
      <c r="BA489" t="s">
        <v>6194</v>
      </c>
      <c r="BB489" t="s">
        <v>6194</v>
      </c>
    </row>
    <row r="490" spans="1:54">
      <c r="A490" t="s">
        <v>6196</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6194</v>
      </c>
      <c r="V490">
        <v>0.90700000000000003</v>
      </c>
      <c r="W490">
        <v>9.2999999999999999E-2</v>
      </c>
      <c r="X490" t="s">
        <v>6194</v>
      </c>
      <c r="Y490" t="s">
        <v>6194</v>
      </c>
      <c r="Z490">
        <v>0.99</v>
      </c>
      <c r="AA490">
        <v>0.01</v>
      </c>
      <c r="AB490" t="s">
        <v>6194</v>
      </c>
      <c r="AC490" t="s">
        <v>6194</v>
      </c>
      <c r="AD490" t="s">
        <v>6194</v>
      </c>
      <c r="AE490">
        <v>1</v>
      </c>
      <c r="AF490" t="s">
        <v>6194</v>
      </c>
      <c r="AG490" t="s">
        <v>6194</v>
      </c>
      <c r="AH490" t="s">
        <v>6194</v>
      </c>
      <c r="AI490" t="s">
        <v>6194</v>
      </c>
      <c r="AJ490" t="s">
        <v>6194</v>
      </c>
      <c r="AK490" t="s">
        <v>6194</v>
      </c>
      <c r="AL490" t="s">
        <v>6194</v>
      </c>
      <c r="AM490">
        <v>0.01</v>
      </c>
      <c r="AN490">
        <v>0.99</v>
      </c>
      <c r="AO490" t="s">
        <v>6194</v>
      </c>
      <c r="AP490" t="s">
        <v>6194</v>
      </c>
      <c r="AQ490">
        <v>0.28599999999999998</v>
      </c>
      <c r="AR490">
        <v>0.71099999999999997</v>
      </c>
      <c r="AS490">
        <v>1</v>
      </c>
      <c r="AT490">
        <v>6</v>
      </c>
      <c r="AU490" t="s">
        <v>6194</v>
      </c>
      <c r="AV490">
        <v>8</v>
      </c>
      <c r="AW490" t="s">
        <v>6194</v>
      </c>
      <c r="AX490" t="s">
        <v>6194</v>
      </c>
      <c r="AY490">
        <v>0.99</v>
      </c>
      <c r="AZ490" t="s">
        <v>6194</v>
      </c>
      <c r="BA490" t="s">
        <v>6194</v>
      </c>
      <c r="BB490" t="s">
        <v>6194</v>
      </c>
    </row>
    <row r="491" spans="1:54">
      <c r="A491" t="s">
        <v>6196</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6194</v>
      </c>
      <c r="V491">
        <v>0.89500000000000002</v>
      </c>
      <c r="W491">
        <v>0.105</v>
      </c>
      <c r="X491" t="s">
        <v>6194</v>
      </c>
      <c r="Y491" t="s">
        <v>6194</v>
      </c>
      <c r="Z491">
        <v>1</v>
      </c>
      <c r="AA491" t="s">
        <v>6194</v>
      </c>
      <c r="AB491" t="s">
        <v>6194</v>
      </c>
      <c r="AC491" t="s">
        <v>6194</v>
      </c>
      <c r="AD491" t="s">
        <v>6194</v>
      </c>
      <c r="AE491">
        <v>1</v>
      </c>
      <c r="AF491" t="s">
        <v>6194</v>
      </c>
      <c r="AG491" t="s">
        <v>6194</v>
      </c>
      <c r="AH491" t="s">
        <v>6194</v>
      </c>
      <c r="AI491" t="s">
        <v>6194</v>
      </c>
      <c r="AJ491" t="s">
        <v>6194</v>
      </c>
      <c r="AK491" t="s">
        <v>6194</v>
      </c>
      <c r="AL491" t="s">
        <v>6194</v>
      </c>
      <c r="AM491" t="s">
        <v>6194</v>
      </c>
      <c r="AN491">
        <v>1</v>
      </c>
      <c r="AO491" t="s">
        <v>6194</v>
      </c>
      <c r="AP491" t="s">
        <v>6194</v>
      </c>
      <c r="AQ491">
        <v>0.159</v>
      </c>
      <c r="AR491">
        <v>0.84099999999999997</v>
      </c>
      <c r="AS491">
        <v>1</v>
      </c>
      <c r="AT491">
        <v>6</v>
      </c>
      <c r="AU491" t="s">
        <v>6194</v>
      </c>
      <c r="AV491">
        <v>8</v>
      </c>
      <c r="AW491" t="s">
        <v>6194</v>
      </c>
      <c r="AX491" t="s">
        <v>6194</v>
      </c>
      <c r="AY491">
        <v>1</v>
      </c>
      <c r="AZ491" t="s">
        <v>6194</v>
      </c>
      <c r="BA491" t="s">
        <v>6194</v>
      </c>
      <c r="BB491" t="s">
        <v>6194</v>
      </c>
    </row>
    <row r="492" spans="1:54">
      <c r="A492" t="s">
        <v>6199</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6194</v>
      </c>
      <c r="O492">
        <v>162.94239999999999</v>
      </c>
      <c r="P492">
        <v>155.6942</v>
      </c>
      <c r="Q492">
        <v>10.8193</v>
      </c>
      <c r="R492">
        <v>1.005036</v>
      </c>
      <c r="S492">
        <v>4.4484000000000003E-2</v>
      </c>
      <c r="T492">
        <v>34.703099999999999</v>
      </c>
      <c r="U492">
        <v>0.3</v>
      </c>
      <c r="V492" t="s">
        <v>6194</v>
      </c>
      <c r="W492">
        <v>0.7</v>
      </c>
      <c r="X492">
        <v>0.20599999999999999</v>
      </c>
      <c r="Y492" t="s">
        <v>6194</v>
      </c>
      <c r="Z492">
        <v>0.79400000000000004</v>
      </c>
      <c r="AA492" t="s">
        <v>6194</v>
      </c>
      <c r="AB492" t="s">
        <v>6194</v>
      </c>
      <c r="AC492" t="s">
        <v>6194</v>
      </c>
      <c r="AD492" t="s">
        <v>6194</v>
      </c>
      <c r="AE492">
        <v>1</v>
      </c>
      <c r="AF492" t="s">
        <v>6194</v>
      </c>
      <c r="AG492" t="s">
        <v>6194</v>
      </c>
      <c r="AH492" t="s">
        <v>6194</v>
      </c>
      <c r="AI492" t="s">
        <v>6194</v>
      </c>
      <c r="AJ492" t="s">
        <v>6194</v>
      </c>
      <c r="AK492" t="s">
        <v>6194</v>
      </c>
      <c r="AL492" t="s">
        <v>6194</v>
      </c>
      <c r="AM492" t="s">
        <v>6194</v>
      </c>
      <c r="AN492">
        <v>1</v>
      </c>
      <c r="AO492" t="s">
        <v>6194</v>
      </c>
      <c r="AP492" t="s">
        <v>6194</v>
      </c>
      <c r="AQ492" t="s">
        <v>6194</v>
      </c>
      <c r="AR492">
        <v>0.68100000000000005</v>
      </c>
      <c r="AS492" t="s">
        <v>6194</v>
      </c>
      <c r="AT492">
        <v>4.2</v>
      </c>
      <c r="AU492" t="s">
        <v>6194</v>
      </c>
      <c r="AV492">
        <v>4.8</v>
      </c>
      <c r="AW492">
        <v>0.79400000000000004</v>
      </c>
      <c r="AX492">
        <v>0.20599999999999999</v>
      </c>
      <c r="AY492" t="s">
        <v>6194</v>
      </c>
      <c r="AZ492" t="s">
        <v>6194</v>
      </c>
      <c r="BA492" t="s">
        <v>6194</v>
      </c>
      <c r="BB492" t="s">
        <v>6194</v>
      </c>
    </row>
    <row r="493" spans="1:54">
      <c r="A493" t="s">
        <v>6199</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6194</v>
      </c>
      <c r="O493">
        <v>150.66419999999999</v>
      </c>
      <c r="P493">
        <v>150.24629999999999</v>
      </c>
      <c r="Q493">
        <v>10.7204</v>
      </c>
      <c r="R493">
        <v>1.042948</v>
      </c>
      <c r="S493">
        <v>4.2928000000000001E-2</v>
      </c>
      <c r="T493">
        <v>34.028239999999997</v>
      </c>
      <c r="U493">
        <v>0.29899999999999999</v>
      </c>
      <c r="V493" t="s">
        <v>6194</v>
      </c>
      <c r="W493">
        <v>0.70099999999999996</v>
      </c>
      <c r="X493">
        <v>9.2999999999999999E-2</v>
      </c>
      <c r="Y493" t="s">
        <v>6194</v>
      </c>
      <c r="Z493">
        <v>0.90700000000000003</v>
      </c>
      <c r="AA493" t="s">
        <v>6194</v>
      </c>
      <c r="AB493" t="s">
        <v>6194</v>
      </c>
      <c r="AC493" t="s">
        <v>6194</v>
      </c>
      <c r="AD493" t="s">
        <v>6194</v>
      </c>
      <c r="AE493">
        <v>1</v>
      </c>
      <c r="AF493" t="s">
        <v>6194</v>
      </c>
      <c r="AG493" t="s">
        <v>6194</v>
      </c>
      <c r="AH493" t="s">
        <v>6194</v>
      </c>
      <c r="AI493" t="s">
        <v>6194</v>
      </c>
      <c r="AJ493" t="s">
        <v>6194</v>
      </c>
      <c r="AK493" t="s">
        <v>6194</v>
      </c>
      <c r="AL493" t="s">
        <v>6194</v>
      </c>
      <c r="AM493" t="s">
        <v>6194</v>
      </c>
      <c r="AN493">
        <v>1</v>
      </c>
      <c r="AO493" t="s">
        <v>6194</v>
      </c>
      <c r="AP493" t="s">
        <v>6194</v>
      </c>
      <c r="AQ493" t="s">
        <v>6194</v>
      </c>
      <c r="AR493">
        <v>0.77400000000000002</v>
      </c>
      <c r="AS493" t="s">
        <v>6194</v>
      </c>
      <c r="AT493">
        <v>4.0999999999999996</v>
      </c>
      <c r="AU493" t="s">
        <v>6194</v>
      </c>
      <c r="AV493">
        <v>4.5999999999999996</v>
      </c>
      <c r="AW493">
        <v>0.90700000000000003</v>
      </c>
      <c r="AX493">
        <v>9.2999999999999999E-2</v>
      </c>
      <c r="AY493" t="s">
        <v>6194</v>
      </c>
      <c r="AZ493" t="s">
        <v>6194</v>
      </c>
      <c r="BA493" t="s">
        <v>6194</v>
      </c>
      <c r="BB493" t="s">
        <v>6194</v>
      </c>
    </row>
    <row r="494" spans="1:54">
      <c r="A494" t="s">
        <v>6199</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6194</v>
      </c>
      <c r="O494">
        <v>159.69739999999999</v>
      </c>
      <c r="P494">
        <v>166.33510000000001</v>
      </c>
      <c r="Q494">
        <v>9.9291999999999998</v>
      </c>
      <c r="R494">
        <v>1.0606679999999999</v>
      </c>
      <c r="S494">
        <v>4.7523999999999997E-2</v>
      </c>
      <c r="T494">
        <v>34.913649999999997</v>
      </c>
      <c r="U494">
        <v>0.56599999999999995</v>
      </c>
      <c r="V494" t="s">
        <v>6194</v>
      </c>
      <c r="W494">
        <v>0.434</v>
      </c>
      <c r="X494">
        <v>7.5999999999999998E-2</v>
      </c>
      <c r="Y494" t="s">
        <v>6194</v>
      </c>
      <c r="Z494">
        <v>0.92400000000000004</v>
      </c>
      <c r="AA494" t="s">
        <v>6194</v>
      </c>
      <c r="AB494" t="s">
        <v>6194</v>
      </c>
      <c r="AC494" t="s">
        <v>6194</v>
      </c>
      <c r="AD494" t="s">
        <v>6194</v>
      </c>
      <c r="AE494">
        <v>1</v>
      </c>
      <c r="AF494" t="s">
        <v>6194</v>
      </c>
      <c r="AG494" t="s">
        <v>6194</v>
      </c>
      <c r="AH494" t="s">
        <v>6194</v>
      </c>
      <c r="AI494" t="s">
        <v>6194</v>
      </c>
      <c r="AJ494" t="s">
        <v>6194</v>
      </c>
      <c r="AK494" t="s">
        <v>6194</v>
      </c>
      <c r="AL494" t="s">
        <v>6194</v>
      </c>
      <c r="AM494" t="s">
        <v>6194</v>
      </c>
      <c r="AN494">
        <v>1</v>
      </c>
      <c r="AO494" t="s">
        <v>6194</v>
      </c>
      <c r="AP494" t="s">
        <v>6194</v>
      </c>
      <c r="AQ494" t="s">
        <v>6194</v>
      </c>
      <c r="AR494">
        <v>0.69299999999999995</v>
      </c>
      <c r="AS494" t="s">
        <v>6194</v>
      </c>
      <c r="AT494">
        <v>4.0999999999999996</v>
      </c>
      <c r="AU494" t="s">
        <v>6194</v>
      </c>
      <c r="AV494">
        <v>5</v>
      </c>
      <c r="AW494">
        <v>0.92400000000000004</v>
      </c>
      <c r="AX494">
        <v>7.5999999999999998E-2</v>
      </c>
      <c r="AY494" t="s">
        <v>6194</v>
      </c>
      <c r="AZ494" t="s">
        <v>6194</v>
      </c>
      <c r="BA494" t="s">
        <v>6194</v>
      </c>
      <c r="BB494" t="s">
        <v>6194</v>
      </c>
    </row>
    <row r="495" spans="1:54">
      <c r="A495" t="s">
        <v>6199</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6194</v>
      </c>
      <c r="O495">
        <v>159.46960000000001</v>
      </c>
      <c r="P495">
        <v>173.26599999999999</v>
      </c>
      <c r="Q495">
        <v>9.6986000000000008</v>
      </c>
      <c r="R495">
        <v>1.084827</v>
      </c>
      <c r="S495">
        <v>4.9505E-2</v>
      </c>
      <c r="T495">
        <v>36.046379999999999</v>
      </c>
      <c r="U495">
        <v>0.80600000000000005</v>
      </c>
      <c r="V495" t="s">
        <v>6194</v>
      </c>
      <c r="W495">
        <v>0.19400000000000001</v>
      </c>
      <c r="X495">
        <v>0.121</v>
      </c>
      <c r="Y495" t="s">
        <v>6194</v>
      </c>
      <c r="Z495">
        <v>0.875</v>
      </c>
      <c r="AA495" t="s">
        <v>6194</v>
      </c>
      <c r="AB495" t="s">
        <v>6194</v>
      </c>
      <c r="AC495" t="s">
        <v>6194</v>
      </c>
      <c r="AD495" t="s">
        <v>6194</v>
      </c>
      <c r="AE495">
        <v>1</v>
      </c>
      <c r="AF495" t="s">
        <v>6194</v>
      </c>
      <c r="AG495" t="s">
        <v>6194</v>
      </c>
      <c r="AH495" t="s">
        <v>6194</v>
      </c>
      <c r="AI495" t="s">
        <v>6194</v>
      </c>
      <c r="AJ495" t="s">
        <v>6194</v>
      </c>
      <c r="AK495" t="s">
        <v>6194</v>
      </c>
      <c r="AL495" t="s">
        <v>6194</v>
      </c>
      <c r="AM495" t="s">
        <v>6194</v>
      </c>
      <c r="AN495">
        <v>1</v>
      </c>
      <c r="AO495" t="s">
        <v>6194</v>
      </c>
      <c r="AP495" t="s">
        <v>6194</v>
      </c>
      <c r="AQ495" t="s">
        <v>6194</v>
      </c>
      <c r="AR495">
        <v>0.95199999999999996</v>
      </c>
      <c r="AS495">
        <v>0.16200000000000001</v>
      </c>
      <c r="AT495">
        <v>4.0999999999999996</v>
      </c>
      <c r="AU495">
        <v>4.0000000000000001E-3</v>
      </c>
      <c r="AV495">
        <v>5.0999999999999996</v>
      </c>
      <c r="AW495">
        <v>0.875</v>
      </c>
      <c r="AX495">
        <v>0.121</v>
      </c>
      <c r="AY495" t="s">
        <v>6194</v>
      </c>
      <c r="AZ495" t="s">
        <v>6194</v>
      </c>
      <c r="BA495" t="s">
        <v>6194</v>
      </c>
      <c r="BB495" t="s">
        <v>6194</v>
      </c>
    </row>
    <row r="496" spans="1:54">
      <c r="A496" t="s">
        <v>6199</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6194</v>
      </c>
      <c r="O496">
        <v>160.92439999999999</v>
      </c>
      <c r="P496">
        <v>171.55330000000001</v>
      </c>
      <c r="Q496">
        <v>9.5379000000000005</v>
      </c>
      <c r="R496">
        <v>1.063706</v>
      </c>
      <c r="S496">
        <v>4.9015000000000003E-2</v>
      </c>
      <c r="T496">
        <v>37.32273</v>
      </c>
      <c r="U496">
        <v>0.98399999999999999</v>
      </c>
      <c r="V496" t="s">
        <v>6194</v>
      </c>
      <c r="W496">
        <v>1.6E-2</v>
      </c>
      <c r="X496">
        <v>0.104</v>
      </c>
      <c r="Y496" t="s">
        <v>6194</v>
      </c>
      <c r="Z496">
        <v>0.78</v>
      </c>
      <c r="AA496" t="s">
        <v>6194</v>
      </c>
      <c r="AB496" t="s">
        <v>6194</v>
      </c>
      <c r="AC496" t="s">
        <v>6194</v>
      </c>
      <c r="AD496" t="s">
        <v>6194</v>
      </c>
      <c r="AE496">
        <v>1</v>
      </c>
      <c r="AF496" t="s">
        <v>6194</v>
      </c>
      <c r="AG496" t="s">
        <v>6194</v>
      </c>
      <c r="AH496" t="s">
        <v>6194</v>
      </c>
      <c r="AI496" t="s">
        <v>6194</v>
      </c>
      <c r="AJ496" t="s">
        <v>6194</v>
      </c>
      <c r="AK496" t="s">
        <v>6194</v>
      </c>
      <c r="AL496" t="s">
        <v>6194</v>
      </c>
      <c r="AM496" t="s">
        <v>6194</v>
      </c>
      <c r="AN496">
        <v>1</v>
      </c>
      <c r="AO496" t="s">
        <v>6194</v>
      </c>
      <c r="AP496" t="s">
        <v>6194</v>
      </c>
      <c r="AQ496" t="s">
        <v>6194</v>
      </c>
      <c r="AR496">
        <v>0.98399999999999999</v>
      </c>
      <c r="AS496">
        <v>0.13100000000000001</v>
      </c>
      <c r="AT496">
        <v>4.2</v>
      </c>
      <c r="AU496">
        <v>0.11600000000000001</v>
      </c>
      <c r="AV496">
        <v>5</v>
      </c>
      <c r="AW496">
        <v>0.69099999999999995</v>
      </c>
      <c r="AX496">
        <v>0.193</v>
      </c>
      <c r="AY496" t="s">
        <v>6194</v>
      </c>
      <c r="AZ496" t="s">
        <v>6194</v>
      </c>
      <c r="BA496" t="s">
        <v>6194</v>
      </c>
      <c r="BB496" t="s">
        <v>6194</v>
      </c>
    </row>
    <row r="497" spans="1:54">
      <c r="A497" t="s">
        <v>6199</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6194</v>
      </c>
      <c r="O497">
        <v>158.78569999999999</v>
      </c>
      <c r="P497">
        <v>172.09639999999999</v>
      </c>
      <c r="Q497">
        <v>9.5305999999999997</v>
      </c>
      <c r="R497">
        <v>1.0833109999999999</v>
      </c>
      <c r="S497">
        <v>4.9169999999999998E-2</v>
      </c>
      <c r="T497">
        <v>37.883659999999999</v>
      </c>
      <c r="U497">
        <v>0.96699999999999997</v>
      </c>
      <c r="V497" t="s">
        <v>6194</v>
      </c>
      <c r="W497">
        <v>3.3000000000000002E-2</v>
      </c>
      <c r="X497">
        <v>0.14899999999999999</v>
      </c>
      <c r="Y497" t="s">
        <v>6194</v>
      </c>
      <c r="Z497">
        <v>0.77</v>
      </c>
      <c r="AA497" t="s">
        <v>6194</v>
      </c>
      <c r="AB497" t="s">
        <v>6194</v>
      </c>
      <c r="AC497" t="s">
        <v>6194</v>
      </c>
      <c r="AD497" t="s">
        <v>6194</v>
      </c>
      <c r="AE497">
        <v>1</v>
      </c>
      <c r="AF497" t="s">
        <v>6194</v>
      </c>
      <c r="AG497" t="s">
        <v>6194</v>
      </c>
      <c r="AH497" t="s">
        <v>6194</v>
      </c>
      <c r="AI497" t="s">
        <v>6194</v>
      </c>
      <c r="AJ497" t="s">
        <v>6194</v>
      </c>
      <c r="AK497" t="s">
        <v>6194</v>
      </c>
      <c r="AL497" t="s">
        <v>6194</v>
      </c>
      <c r="AM497" t="s">
        <v>6194</v>
      </c>
      <c r="AN497">
        <v>1</v>
      </c>
      <c r="AO497" t="s">
        <v>6194</v>
      </c>
      <c r="AP497" t="s">
        <v>6194</v>
      </c>
      <c r="AQ497" t="s">
        <v>6194</v>
      </c>
      <c r="AR497">
        <v>1</v>
      </c>
      <c r="AS497">
        <v>0.32</v>
      </c>
      <c r="AT497">
        <v>4.2</v>
      </c>
      <c r="AU497">
        <v>8.1000000000000003E-2</v>
      </c>
      <c r="AV497">
        <v>4.8</v>
      </c>
      <c r="AW497">
        <v>0.77</v>
      </c>
      <c r="AX497">
        <v>0.14899999999999999</v>
      </c>
      <c r="AY497" t="s">
        <v>6194</v>
      </c>
      <c r="AZ497" t="s">
        <v>6194</v>
      </c>
      <c r="BA497" t="s">
        <v>6194</v>
      </c>
      <c r="BB497" t="s">
        <v>6194</v>
      </c>
    </row>
    <row r="498" spans="1:54">
      <c r="A498" t="s">
        <v>6199</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6194</v>
      </c>
      <c r="O498">
        <v>154.65520000000001</v>
      </c>
      <c r="P498">
        <v>169.89</v>
      </c>
      <c r="Q498">
        <v>9.6318000000000001</v>
      </c>
      <c r="R498">
        <v>1.0988709999999999</v>
      </c>
      <c r="S498">
        <v>4.854E-2</v>
      </c>
      <c r="T498">
        <v>37.679009999999998</v>
      </c>
      <c r="U498">
        <v>1</v>
      </c>
      <c r="V498" t="s">
        <v>6194</v>
      </c>
      <c r="W498" t="s">
        <v>6194</v>
      </c>
      <c r="X498">
        <v>0.1</v>
      </c>
      <c r="Y498" t="s">
        <v>6194</v>
      </c>
      <c r="Z498">
        <v>0.9</v>
      </c>
      <c r="AA498" t="s">
        <v>6194</v>
      </c>
      <c r="AB498" t="s">
        <v>6194</v>
      </c>
      <c r="AC498" t="s">
        <v>6194</v>
      </c>
      <c r="AD498" t="s">
        <v>6194</v>
      </c>
      <c r="AE498">
        <v>1</v>
      </c>
      <c r="AF498" t="s">
        <v>6194</v>
      </c>
      <c r="AG498" t="s">
        <v>6194</v>
      </c>
      <c r="AH498" t="s">
        <v>6194</v>
      </c>
      <c r="AI498" t="s">
        <v>6194</v>
      </c>
      <c r="AJ498" t="s">
        <v>6194</v>
      </c>
      <c r="AK498" t="s">
        <v>6194</v>
      </c>
      <c r="AL498" t="s">
        <v>6194</v>
      </c>
      <c r="AM498" t="s">
        <v>6194</v>
      </c>
      <c r="AN498">
        <v>1</v>
      </c>
      <c r="AO498" t="s">
        <v>6194</v>
      </c>
      <c r="AP498" t="s">
        <v>6194</v>
      </c>
      <c r="AQ498" t="s">
        <v>6194</v>
      </c>
      <c r="AR498">
        <v>1</v>
      </c>
      <c r="AS498">
        <v>0.128</v>
      </c>
      <c r="AT498">
        <v>4.2</v>
      </c>
      <c r="AU498" t="s">
        <v>6194</v>
      </c>
      <c r="AV498">
        <v>4.8</v>
      </c>
      <c r="AW498">
        <v>0.77200000000000002</v>
      </c>
      <c r="AX498">
        <v>0.22800000000000001</v>
      </c>
      <c r="AY498" t="s">
        <v>6194</v>
      </c>
      <c r="AZ498" t="s">
        <v>6194</v>
      </c>
      <c r="BA498" t="s">
        <v>6194</v>
      </c>
      <c r="BB498" t="s">
        <v>6194</v>
      </c>
    </row>
    <row r="499" spans="1:54">
      <c r="A499" t="s">
        <v>6199</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6194</v>
      </c>
      <c r="O499">
        <v>147.91159999999999</v>
      </c>
      <c r="P499">
        <v>163.2527</v>
      </c>
      <c r="Q499">
        <v>9.9880999999999993</v>
      </c>
      <c r="R499">
        <v>1.104363</v>
      </c>
      <c r="S499">
        <v>4.6643999999999998E-2</v>
      </c>
      <c r="T499">
        <v>39.128430000000002</v>
      </c>
      <c r="U499">
        <v>0.995</v>
      </c>
      <c r="V499" t="s">
        <v>6194</v>
      </c>
      <c r="W499">
        <v>5.0000000000000001E-3</v>
      </c>
      <c r="X499">
        <v>7.1999999999999995E-2</v>
      </c>
      <c r="Y499" t="s">
        <v>6194</v>
      </c>
      <c r="Z499">
        <v>0.92800000000000005</v>
      </c>
      <c r="AA499" t="s">
        <v>6194</v>
      </c>
      <c r="AB499" t="s">
        <v>6194</v>
      </c>
      <c r="AC499" t="s">
        <v>6194</v>
      </c>
      <c r="AD499" t="s">
        <v>6194</v>
      </c>
      <c r="AE499">
        <v>1</v>
      </c>
      <c r="AF499" t="s">
        <v>6194</v>
      </c>
      <c r="AG499" t="s">
        <v>6194</v>
      </c>
      <c r="AH499" t="s">
        <v>6194</v>
      </c>
      <c r="AI499" t="s">
        <v>6194</v>
      </c>
      <c r="AJ499" t="s">
        <v>6194</v>
      </c>
      <c r="AK499" t="s">
        <v>6194</v>
      </c>
      <c r="AL499" t="s">
        <v>6194</v>
      </c>
      <c r="AM499" t="s">
        <v>6194</v>
      </c>
      <c r="AN499">
        <v>1</v>
      </c>
      <c r="AO499" t="s">
        <v>6194</v>
      </c>
      <c r="AP499" t="s">
        <v>6194</v>
      </c>
      <c r="AQ499" t="s">
        <v>6194</v>
      </c>
      <c r="AR499">
        <v>1</v>
      </c>
      <c r="AS499">
        <v>0.38400000000000001</v>
      </c>
      <c r="AT499">
        <v>4.2</v>
      </c>
      <c r="AU499" t="s">
        <v>6194</v>
      </c>
      <c r="AV499">
        <v>4.4000000000000004</v>
      </c>
      <c r="AW499">
        <v>0.77700000000000002</v>
      </c>
      <c r="AX499">
        <v>0.223</v>
      </c>
      <c r="AY499" t="s">
        <v>6194</v>
      </c>
      <c r="AZ499" t="s">
        <v>6194</v>
      </c>
      <c r="BA499" t="s">
        <v>6194</v>
      </c>
      <c r="BB499" t="s">
        <v>6194</v>
      </c>
    </row>
    <row r="500" spans="1:54">
      <c r="A500" t="s">
        <v>6199</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6194</v>
      </c>
      <c r="O500">
        <v>143.7158</v>
      </c>
      <c r="P500">
        <v>158.57599999999999</v>
      </c>
      <c r="Q500">
        <v>10.294600000000001</v>
      </c>
      <c r="R500">
        <v>1.1040000000000001</v>
      </c>
      <c r="S500">
        <v>4.5307E-2</v>
      </c>
      <c r="T500">
        <v>40.151850000000003</v>
      </c>
      <c r="U500">
        <v>1</v>
      </c>
      <c r="V500" t="s">
        <v>6194</v>
      </c>
      <c r="W500" t="s">
        <v>6194</v>
      </c>
      <c r="X500">
        <v>3.5999999999999997E-2</v>
      </c>
      <c r="Y500" t="s">
        <v>6194</v>
      </c>
      <c r="Z500">
        <v>0.96399999999999997</v>
      </c>
      <c r="AA500" t="s">
        <v>6194</v>
      </c>
      <c r="AB500" t="s">
        <v>6194</v>
      </c>
      <c r="AC500" t="s">
        <v>6194</v>
      </c>
      <c r="AD500" t="s">
        <v>6194</v>
      </c>
      <c r="AE500">
        <v>1</v>
      </c>
      <c r="AF500" t="s">
        <v>6194</v>
      </c>
      <c r="AG500" t="s">
        <v>6194</v>
      </c>
      <c r="AH500" t="s">
        <v>6194</v>
      </c>
      <c r="AI500" t="s">
        <v>6194</v>
      </c>
      <c r="AJ500" t="s">
        <v>6194</v>
      </c>
      <c r="AK500" t="s">
        <v>6194</v>
      </c>
      <c r="AL500" t="s">
        <v>6194</v>
      </c>
      <c r="AM500">
        <v>2.5999999999999999E-2</v>
      </c>
      <c r="AN500">
        <v>0.97399999999999998</v>
      </c>
      <c r="AO500" t="s">
        <v>6194</v>
      </c>
      <c r="AP500" t="s">
        <v>6194</v>
      </c>
      <c r="AQ500" t="s">
        <v>6194</v>
      </c>
      <c r="AR500">
        <v>1</v>
      </c>
      <c r="AS500">
        <v>0.70699999999999996</v>
      </c>
      <c r="AT500">
        <v>4.3</v>
      </c>
      <c r="AU500" t="s">
        <v>6194</v>
      </c>
      <c r="AV500">
        <v>4.2</v>
      </c>
      <c r="AW500">
        <v>0.66600000000000004</v>
      </c>
      <c r="AX500">
        <v>0.33400000000000002</v>
      </c>
      <c r="AY500" t="s">
        <v>6194</v>
      </c>
      <c r="AZ500" t="s">
        <v>6194</v>
      </c>
      <c r="BA500" t="s">
        <v>6194</v>
      </c>
      <c r="BB500" t="s">
        <v>6194</v>
      </c>
    </row>
    <row r="501" spans="1:54">
      <c r="A501" t="s">
        <v>6199</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6194</v>
      </c>
      <c r="W501" t="s">
        <v>6194</v>
      </c>
      <c r="X501">
        <v>1.6E-2</v>
      </c>
      <c r="Y501" t="s">
        <v>6194</v>
      </c>
      <c r="Z501">
        <v>0.9</v>
      </c>
      <c r="AA501" t="s">
        <v>6194</v>
      </c>
      <c r="AB501" t="s">
        <v>6194</v>
      </c>
      <c r="AC501" t="s">
        <v>6194</v>
      </c>
      <c r="AD501" t="s">
        <v>6194</v>
      </c>
      <c r="AE501">
        <v>1</v>
      </c>
      <c r="AF501" t="s">
        <v>6194</v>
      </c>
      <c r="AG501" t="s">
        <v>6194</v>
      </c>
      <c r="AH501" t="s">
        <v>6194</v>
      </c>
      <c r="AI501" t="s">
        <v>6194</v>
      </c>
      <c r="AJ501" t="s">
        <v>6194</v>
      </c>
      <c r="AK501" t="s">
        <v>6194</v>
      </c>
      <c r="AL501" t="s">
        <v>6194</v>
      </c>
      <c r="AM501" t="s">
        <v>6194</v>
      </c>
      <c r="AN501">
        <v>1</v>
      </c>
      <c r="AO501" t="s">
        <v>6194</v>
      </c>
      <c r="AP501" t="s">
        <v>6194</v>
      </c>
      <c r="AQ501" t="s">
        <v>6194</v>
      </c>
      <c r="AR501">
        <v>1</v>
      </c>
      <c r="AS501">
        <v>0.60699999999999998</v>
      </c>
      <c r="AT501">
        <v>4.3</v>
      </c>
      <c r="AU501">
        <v>8.4000000000000005E-2</v>
      </c>
      <c r="AV501">
        <v>4.5</v>
      </c>
      <c r="AW501">
        <v>0.65800000000000003</v>
      </c>
      <c r="AX501">
        <v>0.25800000000000001</v>
      </c>
      <c r="AY501" t="s">
        <v>6194</v>
      </c>
      <c r="AZ501" t="s">
        <v>6194</v>
      </c>
      <c r="BA501" t="s">
        <v>6194</v>
      </c>
      <c r="BB501" t="s">
        <v>6194</v>
      </c>
    </row>
    <row r="502" spans="1:54">
      <c r="A502" t="s">
        <v>6199</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6194</v>
      </c>
      <c r="W502" t="s">
        <v>6194</v>
      </c>
      <c r="X502">
        <v>1.0999999999999999E-2</v>
      </c>
      <c r="Y502" t="s">
        <v>6194</v>
      </c>
      <c r="Z502">
        <v>0.86899999999999999</v>
      </c>
      <c r="AA502" t="s">
        <v>6194</v>
      </c>
      <c r="AB502" t="s">
        <v>6194</v>
      </c>
      <c r="AC502" t="s">
        <v>6194</v>
      </c>
      <c r="AD502" t="s">
        <v>6194</v>
      </c>
      <c r="AE502">
        <v>1</v>
      </c>
      <c r="AF502" t="s">
        <v>6194</v>
      </c>
      <c r="AG502" t="s">
        <v>6194</v>
      </c>
      <c r="AH502" t="s">
        <v>6194</v>
      </c>
      <c r="AI502" t="s">
        <v>6194</v>
      </c>
      <c r="AJ502" t="s">
        <v>6194</v>
      </c>
      <c r="AK502" t="s">
        <v>6194</v>
      </c>
      <c r="AL502" t="s">
        <v>6194</v>
      </c>
      <c r="AM502" t="s">
        <v>6194</v>
      </c>
      <c r="AN502">
        <v>1</v>
      </c>
      <c r="AO502" t="s">
        <v>6194</v>
      </c>
      <c r="AP502" t="s">
        <v>6194</v>
      </c>
      <c r="AQ502" t="s">
        <v>6194</v>
      </c>
      <c r="AR502">
        <v>1</v>
      </c>
      <c r="AS502">
        <v>0.80900000000000005</v>
      </c>
      <c r="AT502">
        <v>5.0999999999999996</v>
      </c>
      <c r="AU502">
        <v>0.12</v>
      </c>
      <c r="AV502">
        <v>4.3</v>
      </c>
      <c r="AW502">
        <v>0.24399999999999999</v>
      </c>
      <c r="AX502">
        <v>0.27100000000000002</v>
      </c>
      <c r="AY502">
        <v>0.36499999999999999</v>
      </c>
      <c r="AZ502" t="s">
        <v>6194</v>
      </c>
      <c r="BA502" t="s">
        <v>6194</v>
      </c>
      <c r="BB502" t="s">
        <v>6194</v>
      </c>
    </row>
    <row r="503" spans="1:54">
      <c r="A503" t="s">
        <v>6199</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6194</v>
      </c>
      <c r="W503" t="s">
        <v>6194</v>
      </c>
      <c r="X503">
        <v>5.0000000000000001E-3</v>
      </c>
      <c r="Y503" t="s">
        <v>6194</v>
      </c>
      <c r="Z503">
        <v>0.878</v>
      </c>
      <c r="AA503" t="s">
        <v>6194</v>
      </c>
      <c r="AB503" t="s">
        <v>6194</v>
      </c>
      <c r="AC503" t="s">
        <v>6194</v>
      </c>
      <c r="AD503" t="s">
        <v>6194</v>
      </c>
      <c r="AE503">
        <v>1</v>
      </c>
      <c r="AF503" t="s">
        <v>6194</v>
      </c>
      <c r="AG503" t="s">
        <v>6194</v>
      </c>
      <c r="AH503" t="s">
        <v>6194</v>
      </c>
      <c r="AI503" t="s">
        <v>6194</v>
      </c>
      <c r="AJ503" t="s">
        <v>6194</v>
      </c>
      <c r="AK503" t="s">
        <v>6194</v>
      </c>
      <c r="AL503" t="s">
        <v>6194</v>
      </c>
      <c r="AM503" t="s">
        <v>6194</v>
      </c>
      <c r="AN503">
        <v>1</v>
      </c>
      <c r="AO503" t="s">
        <v>6194</v>
      </c>
      <c r="AP503" t="s">
        <v>6194</v>
      </c>
      <c r="AQ503" t="s">
        <v>6194</v>
      </c>
      <c r="AR503">
        <v>1</v>
      </c>
      <c r="AS503">
        <v>1</v>
      </c>
      <c r="AT503">
        <v>5.3</v>
      </c>
      <c r="AU503">
        <v>0.11799999999999999</v>
      </c>
      <c r="AV503">
        <v>4.3</v>
      </c>
      <c r="AW503">
        <v>0.17799999999999999</v>
      </c>
      <c r="AX503">
        <v>0.29199999999999998</v>
      </c>
      <c r="AY503">
        <v>0.41199999999999998</v>
      </c>
      <c r="AZ503" t="s">
        <v>6194</v>
      </c>
      <c r="BA503" t="s">
        <v>6194</v>
      </c>
      <c r="BB503" t="s">
        <v>6194</v>
      </c>
    </row>
    <row r="504" spans="1:54">
      <c r="A504" t="s">
        <v>6199</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6194</v>
      </c>
      <c r="W504" t="s">
        <v>6194</v>
      </c>
      <c r="X504">
        <v>8.0000000000000002E-3</v>
      </c>
      <c r="Y504" t="s">
        <v>6194</v>
      </c>
      <c r="Z504">
        <v>0.85</v>
      </c>
      <c r="AA504" t="s">
        <v>6194</v>
      </c>
      <c r="AB504" t="s">
        <v>6194</v>
      </c>
      <c r="AC504" t="s">
        <v>6194</v>
      </c>
      <c r="AD504">
        <v>3.0000000000000001E-3</v>
      </c>
      <c r="AE504">
        <v>0.997</v>
      </c>
      <c r="AF504" t="s">
        <v>6194</v>
      </c>
      <c r="AG504" t="s">
        <v>6194</v>
      </c>
      <c r="AH504" t="s">
        <v>6194</v>
      </c>
      <c r="AI504" t="s">
        <v>6194</v>
      </c>
      <c r="AJ504" t="s">
        <v>6194</v>
      </c>
      <c r="AK504" t="s">
        <v>6194</v>
      </c>
      <c r="AL504" t="s">
        <v>6194</v>
      </c>
      <c r="AM504" t="s">
        <v>6194</v>
      </c>
      <c r="AN504">
        <v>1</v>
      </c>
      <c r="AO504">
        <v>3.0000000000000001E-3</v>
      </c>
      <c r="AP504" t="s">
        <v>6194</v>
      </c>
      <c r="AQ504" t="s">
        <v>6194</v>
      </c>
      <c r="AR504">
        <v>1</v>
      </c>
      <c r="AS504">
        <v>1</v>
      </c>
      <c r="AT504">
        <v>5.0999999999999996</v>
      </c>
      <c r="AU504">
        <v>0.14199999999999999</v>
      </c>
      <c r="AV504">
        <v>4.2</v>
      </c>
      <c r="AW504">
        <v>0.246</v>
      </c>
      <c r="AX504">
        <v>0.25</v>
      </c>
      <c r="AY504">
        <v>0.36199999999999999</v>
      </c>
      <c r="AZ504" t="s">
        <v>6194</v>
      </c>
      <c r="BA504" t="s">
        <v>6194</v>
      </c>
      <c r="BB504" t="s">
        <v>6194</v>
      </c>
    </row>
    <row r="505" spans="1:54">
      <c r="A505" t="s">
        <v>6199</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6194</v>
      </c>
      <c r="W505">
        <v>7.0000000000000001E-3</v>
      </c>
      <c r="X505">
        <v>1.0999999999999999E-2</v>
      </c>
      <c r="Y505" t="s">
        <v>6194</v>
      </c>
      <c r="Z505">
        <v>0.73099999999999998</v>
      </c>
      <c r="AA505" t="s">
        <v>6194</v>
      </c>
      <c r="AB505" t="s">
        <v>6194</v>
      </c>
      <c r="AC505" t="s">
        <v>6194</v>
      </c>
      <c r="AD505">
        <v>2E-3</v>
      </c>
      <c r="AE505">
        <v>0.998</v>
      </c>
      <c r="AF505" t="s">
        <v>6194</v>
      </c>
      <c r="AG505" t="s">
        <v>6194</v>
      </c>
      <c r="AH505" t="s">
        <v>6194</v>
      </c>
      <c r="AI505" t="s">
        <v>6194</v>
      </c>
      <c r="AJ505" t="s">
        <v>6194</v>
      </c>
      <c r="AK505" t="s">
        <v>6194</v>
      </c>
      <c r="AL505" t="s">
        <v>6194</v>
      </c>
      <c r="AM505" t="s">
        <v>6194</v>
      </c>
      <c r="AN505">
        <v>1</v>
      </c>
      <c r="AO505">
        <v>2E-3</v>
      </c>
      <c r="AP505" t="s">
        <v>6194</v>
      </c>
      <c r="AQ505" t="s">
        <v>6194</v>
      </c>
      <c r="AR505">
        <v>1</v>
      </c>
      <c r="AS505">
        <v>1</v>
      </c>
      <c r="AT505">
        <v>5.3</v>
      </c>
      <c r="AU505">
        <v>0.25700000000000001</v>
      </c>
      <c r="AV505">
        <v>4.2</v>
      </c>
      <c r="AW505">
        <v>0.11700000000000001</v>
      </c>
      <c r="AX505">
        <v>0.19600000000000001</v>
      </c>
      <c r="AY505">
        <v>0.43</v>
      </c>
      <c r="AZ505" t="s">
        <v>6194</v>
      </c>
      <c r="BA505" t="s">
        <v>6194</v>
      </c>
      <c r="BB505" t="s">
        <v>6194</v>
      </c>
    </row>
    <row r="506" spans="1:54">
      <c r="A506" t="s">
        <v>6199</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6194</v>
      </c>
      <c r="W506">
        <v>4.0000000000000001E-3</v>
      </c>
      <c r="X506">
        <v>1.0999999999999999E-2</v>
      </c>
      <c r="Y506" t="s">
        <v>6194</v>
      </c>
      <c r="Z506">
        <v>0.70099999999999996</v>
      </c>
      <c r="AA506" t="s">
        <v>6194</v>
      </c>
      <c r="AB506" t="s">
        <v>6194</v>
      </c>
      <c r="AC506" t="s">
        <v>6194</v>
      </c>
      <c r="AD506">
        <v>0.127</v>
      </c>
      <c r="AE506">
        <v>0.873</v>
      </c>
      <c r="AF506" t="s">
        <v>6194</v>
      </c>
      <c r="AG506" t="s">
        <v>6194</v>
      </c>
      <c r="AH506" t="s">
        <v>6194</v>
      </c>
      <c r="AI506" t="s">
        <v>6194</v>
      </c>
      <c r="AJ506" t="s">
        <v>6194</v>
      </c>
      <c r="AK506" t="s">
        <v>6194</v>
      </c>
      <c r="AL506" t="s">
        <v>6194</v>
      </c>
      <c r="AM506" t="s">
        <v>6194</v>
      </c>
      <c r="AN506">
        <v>1</v>
      </c>
      <c r="AO506">
        <v>0.107</v>
      </c>
      <c r="AP506" t="s">
        <v>6194</v>
      </c>
      <c r="AQ506" t="s">
        <v>6194</v>
      </c>
      <c r="AR506">
        <v>1</v>
      </c>
      <c r="AS506">
        <v>1</v>
      </c>
      <c r="AT506">
        <v>5.5</v>
      </c>
      <c r="AU506">
        <v>0.28799999999999998</v>
      </c>
      <c r="AV506">
        <v>4</v>
      </c>
      <c r="AW506">
        <v>4.0000000000000001E-3</v>
      </c>
      <c r="AX506">
        <v>0.218</v>
      </c>
      <c r="AY506">
        <v>0.49</v>
      </c>
      <c r="AZ506" t="s">
        <v>6194</v>
      </c>
      <c r="BA506" t="s">
        <v>6194</v>
      </c>
      <c r="BB506" t="s">
        <v>6194</v>
      </c>
    </row>
    <row r="507" spans="1:54">
      <c r="A507" t="s">
        <v>6199</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6194</v>
      </c>
      <c r="W507" t="s">
        <v>6194</v>
      </c>
      <c r="X507">
        <v>1.6E-2</v>
      </c>
      <c r="Y507" t="s">
        <v>6194</v>
      </c>
      <c r="Z507">
        <v>0.80200000000000005</v>
      </c>
      <c r="AA507" t="s">
        <v>6194</v>
      </c>
      <c r="AB507" t="s">
        <v>6194</v>
      </c>
      <c r="AC507" t="s">
        <v>6194</v>
      </c>
      <c r="AD507">
        <v>0.312</v>
      </c>
      <c r="AE507">
        <v>0.68799999999999994</v>
      </c>
      <c r="AF507" t="s">
        <v>6194</v>
      </c>
      <c r="AG507" t="s">
        <v>6194</v>
      </c>
      <c r="AH507" t="s">
        <v>6194</v>
      </c>
      <c r="AI507" t="s">
        <v>6194</v>
      </c>
      <c r="AJ507" t="s">
        <v>6194</v>
      </c>
      <c r="AK507" t="s">
        <v>6194</v>
      </c>
      <c r="AL507" t="s">
        <v>6194</v>
      </c>
      <c r="AM507" t="s">
        <v>6194</v>
      </c>
      <c r="AN507">
        <v>1</v>
      </c>
      <c r="AO507">
        <v>0.224</v>
      </c>
      <c r="AP507" t="s">
        <v>6194</v>
      </c>
      <c r="AQ507" t="s">
        <v>6194</v>
      </c>
      <c r="AR507">
        <v>1</v>
      </c>
      <c r="AS507">
        <v>1</v>
      </c>
      <c r="AT507">
        <v>5.6</v>
      </c>
      <c r="AU507">
        <v>0.182</v>
      </c>
      <c r="AV507">
        <v>4</v>
      </c>
      <c r="AW507" t="s">
        <v>6194</v>
      </c>
      <c r="AX507">
        <v>0.215</v>
      </c>
      <c r="AY507">
        <v>0.60299999999999998</v>
      </c>
      <c r="AZ507" t="s">
        <v>6194</v>
      </c>
      <c r="BA507" t="s">
        <v>6194</v>
      </c>
      <c r="BB507" t="s">
        <v>6194</v>
      </c>
    </row>
    <row r="508" spans="1:54">
      <c r="A508" t="s">
        <v>6199</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6194</v>
      </c>
      <c r="W508" t="s">
        <v>6194</v>
      </c>
      <c r="X508">
        <v>1.2999999999999999E-2</v>
      </c>
      <c r="Y508" t="s">
        <v>6194</v>
      </c>
      <c r="Z508">
        <v>0.53900000000000003</v>
      </c>
      <c r="AA508" t="s">
        <v>6194</v>
      </c>
      <c r="AB508" t="s">
        <v>6194</v>
      </c>
      <c r="AC508" t="s">
        <v>6194</v>
      </c>
      <c r="AD508">
        <v>0.34799999999999998</v>
      </c>
      <c r="AE508">
        <v>0.65200000000000002</v>
      </c>
      <c r="AF508" t="s">
        <v>6194</v>
      </c>
      <c r="AG508" t="s">
        <v>6194</v>
      </c>
      <c r="AH508" t="s">
        <v>6194</v>
      </c>
      <c r="AI508" t="s">
        <v>6194</v>
      </c>
      <c r="AJ508" t="s">
        <v>6194</v>
      </c>
      <c r="AK508" t="s">
        <v>6194</v>
      </c>
      <c r="AL508" t="s">
        <v>6194</v>
      </c>
      <c r="AM508" t="s">
        <v>6194</v>
      </c>
      <c r="AN508">
        <v>1</v>
      </c>
      <c r="AO508">
        <v>0.17599999999999999</v>
      </c>
      <c r="AP508" t="s">
        <v>6194</v>
      </c>
      <c r="AQ508" t="s">
        <v>6194</v>
      </c>
      <c r="AR508">
        <v>1</v>
      </c>
      <c r="AS508">
        <v>1</v>
      </c>
      <c r="AT508">
        <v>5.8</v>
      </c>
      <c r="AU508">
        <v>0.44800000000000001</v>
      </c>
      <c r="AV508">
        <v>4</v>
      </c>
      <c r="AW508" t="s">
        <v>6194</v>
      </c>
      <c r="AX508">
        <v>8.0000000000000002E-3</v>
      </c>
      <c r="AY508">
        <v>0.50600000000000001</v>
      </c>
      <c r="AZ508" t="s">
        <v>6194</v>
      </c>
      <c r="BA508" t="s">
        <v>6194</v>
      </c>
      <c r="BB508">
        <v>3.7999999999999999E-2</v>
      </c>
    </row>
    <row r="509" spans="1:54">
      <c r="A509" t="s">
        <v>6199</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6194</v>
      </c>
      <c r="X509">
        <v>0.01</v>
      </c>
      <c r="Y509">
        <v>8.9999999999999993E-3</v>
      </c>
      <c r="Z509">
        <v>0.51400000000000001</v>
      </c>
      <c r="AA509" t="s">
        <v>6194</v>
      </c>
      <c r="AB509" t="s">
        <v>6194</v>
      </c>
      <c r="AC509" t="s">
        <v>6194</v>
      </c>
      <c r="AD509">
        <v>0.376</v>
      </c>
      <c r="AE509">
        <v>0.624</v>
      </c>
      <c r="AF509" t="s">
        <v>6194</v>
      </c>
      <c r="AG509" t="s">
        <v>6194</v>
      </c>
      <c r="AH509" t="s">
        <v>6194</v>
      </c>
      <c r="AI509" t="s">
        <v>6194</v>
      </c>
      <c r="AJ509" t="s">
        <v>6194</v>
      </c>
      <c r="AK509" t="s">
        <v>6194</v>
      </c>
      <c r="AL509" t="s">
        <v>6194</v>
      </c>
      <c r="AM509" t="s">
        <v>6194</v>
      </c>
      <c r="AN509">
        <v>1</v>
      </c>
      <c r="AO509">
        <v>0.18099999999999999</v>
      </c>
      <c r="AP509" t="s">
        <v>6194</v>
      </c>
      <c r="AQ509" t="s">
        <v>6194</v>
      </c>
      <c r="AR509">
        <v>1</v>
      </c>
      <c r="AS509">
        <v>1</v>
      </c>
      <c r="AT509">
        <v>5.7</v>
      </c>
      <c r="AU509">
        <v>0.46700000000000003</v>
      </c>
      <c r="AV509">
        <v>4</v>
      </c>
      <c r="AW509" t="s">
        <v>6194</v>
      </c>
      <c r="AX509">
        <v>6.0000000000000001E-3</v>
      </c>
      <c r="AY509">
        <v>0.47299999999999998</v>
      </c>
      <c r="AZ509">
        <v>8.9999999999999993E-3</v>
      </c>
      <c r="BA509" t="s">
        <v>6194</v>
      </c>
      <c r="BB509">
        <v>4.4999999999999998E-2</v>
      </c>
    </row>
    <row r="510" spans="1:54">
      <c r="A510" t="s">
        <v>6199</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6194</v>
      </c>
      <c r="X510">
        <v>4.0000000000000001E-3</v>
      </c>
      <c r="Y510">
        <v>1.0999999999999999E-2</v>
      </c>
      <c r="Z510">
        <v>0.57499999999999996</v>
      </c>
      <c r="AA510" t="s">
        <v>6194</v>
      </c>
      <c r="AB510" t="s">
        <v>6194</v>
      </c>
      <c r="AC510" t="s">
        <v>6194</v>
      </c>
      <c r="AD510">
        <v>0.33900000000000002</v>
      </c>
      <c r="AE510">
        <v>0.66100000000000003</v>
      </c>
      <c r="AF510" t="s">
        <v>6194</v>
      </c>
      <c r="AG510" t="s">
        <v>6194</v>
      </c>
      <c r="AH510" t="s">
        <v>6194</v>
      </c>
      <c r="AI510" t="s">
        <v>6194</v>
      </c>
      <c r="AJ510" t="s">
        <v>6194</v>
      </c>
      <c r="AK510" t="s">
        <v>6194</v>
      </c>
      <c r="AL510" t="s">
        <v>6194</v>
      </c>
      <c r="AM510" t="s">
        <v>6194</v>
      </c>
      <c r="AN510">
        <v>1</v>
      </c>
      <c r="AO510">
        <v>0.26400000000000001</v>
      </c>
      <c r="AP510">
        <v>2.1999999999999999E-2</v>
      </c>
      <c r="AQ510" t="s">
        <v>6194</v>
      </c>
      <c r="AR510">
        <v>1</v>
      </c>
      <c r="AS510">
        <v>1</v>
      </c>
      <c r="AT510">
        <v>6.1</v>
      </c>
      <c r="AU510">
        <v>0.41</v>
      </c>
      <c r="AV510">
        <v>4</v>
      </c>
      <c r="AW510" t="s">
        <v>6194</v>
      </c>
      <c r="AX510">
        <v>2E-3</v>
      </c>
      <c r="AY510">
        <v>0.51</v>
      </c>
      <c r="AZ510">
        <v>0.02</v>
      </c>
      <c r="BA510" t="s">
        <v>6194</v>
      </c>
      <c r="BB510">
        <v>5.8000000000000003E-2</v>
      </c>
    </row>
    <row r="511" spans="1:54">
      <c r="A511" t="s">
        <v>6199</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6194</v>
      </c>
      <c r="X511">
        <v>3.0000000000000001E-3</v>
      </c>
      <c r="Y511">
        <v>8.9999999999999993E-3</v>
      </c>
      <c r="Z511">
        <v>0.73599999999999999</v>
      </c>
      <c r="AA511" t="s">
        <v>6194</v>
      </c>
      <c r="AB511" t="s">
        <v>6194</v>
      </c>
      <c r="AC511" t="s">
        <v>6194</v>
      </c>
      <c r="AD511">
        <v>0.51800000000000002</v>
      </c>
      <c r="AE511">
        <v>0.48199999999999998</v>
      </c>
      <c r="AF511" t="s">
        <v>6194</v>
      </c>
      <c r="AG511" t="s">
        <v>6194</v>
      </c>
      <c r="AH511" t="s">
        <v>6194</v>
      </c>
      <c r="AI511" t="s">
        <v>6194</v>
      </c>
      <c r="AJ511" t="s">
        <v>6194</v>
      </c>
      <c r="AK511" t="s">
        <v>6194</v>
      </c>
      <c r="AL511" t="s">
        <v>6194</v>
      </c>
      <c r="AM511" t="s">
        <v>6194</v>
      </c>
      <c r="AN511">
        <v>1</v>
      </c>
      <c r="AO511">
        <v>0.46700000000000003</v>
      </c>
      <c r="AP511">
        <v>0.3</v>
      </c>
      <c r="AQ511" t="s">
        <v>6194</v>
      </c>
      <c r="AR511">
        <v>1</v>
      </c>
      <c r="AS511">
        <v>1</v>
      </c>
      <c r="AT511">
        <v>6.2</v>
      </c>
      <c r="AU511">
        <v>0.252</v>
      </c>
      <c r="AV511">
        <v>4</v>
      </c>
      <c r="AW511" t="s">
        <v>6194</v>
      </c>
      <c r="AX511">
        <v>1E-3</v>
      </c>
      <c r="AY511">
        <v>0.65300000000000002</v>
      </c>
      <c r="AZ511">
        <v>2.1999999999999999E-2</v>
      </c>
      <c r="BA511" t="s">
        <v>6194</v>
      </c>
      <c r="BB511">
        <v>7.2999999999999995E-2</v>
      </c>
    </row>
    <row r="512" spans="1:54">
      <c r="A512" t="s">
        <v>6199</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6194</v>
      </c>
      <c r="X512">
        <v>1E-3</v>
      </c>
      <c r="Y512">
        <v>1.4E-2</v>
      </c>
      <c r="Z512">
        <v>0.76600000000000001</v>
      </c>
      <c r="AA512" t="s">
        <v>6194</v>
      </c>
      <c r="AB512" t="s">
        <v>6194</v>
      </c>
      <c r="AC512" t="s">
        <v>6194</v>
      </c>
      <c r="AD512">
        <v>0.57499999999999996</v>
      </c>
      <c r="AE512">
        <v>0.42499999999999999</v>
      </c>
      <c r="AF512" t="s">
        <v>6194</v>
      </c>
      <c r="AG512" t="s">
        <v>6194</v>
      </c>
      <c r="AH512" t="s">
        <v>6194</v>
      </c>
      <c r="AI512" t="s">
        <v>6194</v>
      </c>
      <c r="AJ512" t="s">
        <v>6194</v>
      </c>
      <c r="AK512" t="s">
        <v>6194</v>
      </c>
      <c r="AL512" t="s">
        <v>6194</v>
      </c>
      <c r="AM512" t="s">
        <v>6194</v>
      </c>
      <c r="AN512">
        <v>1</v>
      </c>
      <c r="AO512">
        <v>0.52700000000000002</v>
      </c>
      <c r="AP512">
        <v>0.32100000000000001</v>
      </c>
      <c r="AQ512" t="s">
        <v>6194</v>
      </c>
      <c r="AR512">
        <v>1</v>
      </c>
      <c r="AS512">
        <v>1</v>
      </c>
      <c r="AT512">
        <v>6.4</v>
      </c>
      <c r="AU512">
        <v>0.22</v>
      </c>
      <c r="AV512">
        <v>4</v>
      </c>
      <c r="AW512" t="s">
        <v>6194</v>
      </c>
      <c r="AX512">
        <v>1E-3</v>
      </c>
      <c r="AY512">
        <v>0.57099999999999995</v>
      </c>
      <c r="AZ512">
        <v>2.4E-2</v>
      </c>
      <c r="BA512">
        <v>0.13200000000000001</v>
      </c>
      <c r="BB512">
        <v>5.2999999999999999E-2</v>
      </c>
    </row>
    <row r="513" spans="1:54">
      <c r="A513" t="s">
        <v>6199</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6194</v>
      </c>
      <c r="X513">
        <v>0</v>
      </c>
      <c r="Y513">
        <v>1.7999999999999999E-2</v>
      </c>
      <c r="Z513">
        <v>0.76500000000000001</v>
      </c>
      <c r="AA513" t="s">
        <v>6194</v>
      </c>
      <c r="AB513" t="s">
        <v>6194</v>
      </c>
      <c r="AC513" t="s">
        <v>6194</v>
      </c>
      <c r="AD513">
        <v>0.64</v>
      </c>
      <c r="AE513">
        <v>0.36</v>
      </c>
      <c r="AF513" t="s">
        <v>6194</v>
      </c>
      <c r="AG513" t="s">
        <v>6194</v>
      </c>
      <c r="AH513" t="s">
        <v>6194</v>
      </c>
      <c r="AI513" t="s">
        <v>6194</v>
      </c>
      <c r="AJ513" t="s">
        <v>6194</v>
      </c>
      <c r="AK513" t="s">
        <v>6194</v>
      </c>
      <c r="AL513" t="s">
        <v>6194</v>
      </c>
      <c r="AM513" t="s">
        <v>6194</v>
      </c>
      <c r="AN513">
        <v>1</v>
      </c>
      <c r="AO513">
        <v>0.58499999999999996</v>
      </c>
      <c r="AP513">
        <v>0.45400000000000001</v>
      </c>
      <c r="AQ513">
        <v>8.3000000000000004E-2</v>
      </c>
      <c r="AR513">
        <v>1</v>
      </c>
      <c r="AS513">
        <v>1</v>
      </c>
      <c r="AT513">
        <v>6.6</v>
      </c>
      <c r="AU513">
        <v>0.217</v>
      </c>
      <c r="AV513">
        <v>3.9</v>
      </c>
      <c r="AW513" t="s">
        <v>6194</v>
      </c>
      <c r="AX513" t="s">
        <v>6194</v>
      </c>
      <c r="AY513">
        <v>0.502</v>
      </c>
      <c r="AZ513">
        <v>2.4E-2</v>
      </c>
      <c r="BA513">
        <v>0.19400000000000001</v>
      </c>
      <c r="BB513">
        <v>6.3E-2</v>
      </c>
    </row>
    <row r="514" spans="1:54">
      <c r="A514" t="s">
        <v>6199</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6194</v>
      </c>
      <c r="X514" t="s">
        <v>6194</v>
      </c>
      <c r="Y514">
        <v>2.1000000000000001E-2</v>
      </c>
      <c r="Z514">
        <v>0.64700000000000002</v>
      </c>
      <c r="AA514" t="s">
        <v>6194</v>
      </c>
      <c r="AB514" t="s">
        <v>6194</v>
      </c>
      <c r="AC514" t="s">
        <v>6194</v>
      </c>
      <c r="AD514">
        <v>0.67500000000000004</v>
      </c>
      <c r="AE514">
        <v>0.32500000000000001</v>
      </c>
      <c r="AF514" t="s">
        <v>6194</v>
      </c>
      <c r="AG514" t="s">
        <v>6194</v>
      </c>
      <c r="AH514" t="s">
        <v>6194</v>
      </c>
      <c r="AI514" t="s">
        <v>6194</v>
      </c>
      <c r="AJ514" t="s">
        <v>6194</v>
      </c>
      <c r="AK514" t="s">
        <v>6194</v>
      </c>
      <c r="AL514" t="s">
        <v>6194</v>
      </c>
      <c r="AM514" t="s">
        <v>6194</v>
      </c>
      <c r="AN514">
        <v>1</v>
      </c>
      <c r="AO514">
        <v>0.45200000000000001</v>
      </c>
      <c r="AP514">
        <v>0.46700000000000003</v>
      </c>
      <c r="AQ514">
        <v>3.9E-2</v>
      </c>
      <c r="AR514">
        <v>1</v>
      </c>
      <c r="AS514">
        <v>1</v>
      </c>
      <c r="AT514">
        <v>5.9</v>
      </c>
      <c r="AU514">
        <v>0.33200000000000002</v>
      </c>
      <c r="AV514">
        <v>3.8</v>
      </c>
      <c r="AW514" t="s">
        <v>6194</v>
      </c>
      <c r="AX514" t="s">
        <v>6194</v>
      </c>
      <c r="AY514">
        <v>0.36</v>
      </c>
      <c r="AZ514">
        <v>2.1000000000000001E-2</v>
      </c>
      <c r="BA514">
        <v>0.24099999999999999</v>
      </c>
      <c r="BB514">
        <v>4.5999999999999999E-2</v>
      </c>
    </row>
    <row r="515" spans="1:54">
      <c r="A515" t="s">
        <v>6199</v>
      </c>
      <c r="B515">
        <v>3500</v>
      </c>
      <c r="C515" t="s">
        <v>6195</v>
      </c>
      <c r="D515" t="s">
        <v>6194</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6194</v>
      </c>
      <c r="X515" t="s">
        <v>6194</v>
      </c>
      <c r="Y515">
        <v>3.3000000000000002E-2</v>
      </c>
      <c r="Z515">
        <v>0.61099999999999999</v>
      </c>
      <c r="AA515" t="s">
        <v>6194</v>
      </c>
      <c r="AB515" t="s">
        <v>6194</v>
      </c>
      <c r="AC515" t="s">
        <v>6194</v>
      </c>
      <c r="AD515">
        <v>0.625</v>
      </c>
      <c r="AE515">
        <v>0.375</v>
      </c>
      <c r="AF515" t="s">
        <v>6194</v>
      </c>
      <c r="AG515" t="s">
        <v>6194</v>
      </c>
      <c r="AH515" t="s">
        <v>6194</v>
      </c>
      <c r="AI515" t="s">
        <v>6194</v>
      </c>
      <c r="AJ515" t="s">
        <v>6194</v>
      </c>
      <c r="AK515" t="s">
        <v>6194</v>
      </c>
      <c r="AL515" t="s">
        <v>6194</v>
      </c>
      <c r="AM515" t="s">
        <v>6194</v>
      </c>
      <c r="AN515">
        <v>1</v>
      </c>
      <c r="AO515">
        <v>0.63300000000000001</v>
      </c>
      <c r="AP515">
        <v>0.78200000000000003</v>
      </c>
      <c r="AQ515">
        <v>4.9000000000000002E-2</v>
      </c>
      <c r="AR515">
        <v>1</v>
      </c>
      <c r="AS515">
        <v>1</v>
      </c>
      <c r="AT515">
        <v>5.9</v>
      </c>
      <c r="AU515">
        <v>0.35599999999999998</v>
      </c>
      <c r="AV515">
        <v>3.8</v>
      </c>
      <c r="AW515" t="s">
        <v>6194</v>
      </c>
      <c r="AX515" t="s">
        <v>6194</v>
      </c>
      <c r="AY515">
        <v>0.23499999999999999</v>
      </c>
      <c r="AZ515">
        <v>0.03</v>
      </c>
      <c r="BA515">
        <v>0.33200000000000002</v>
      </c>
      <c r="BB515">
        <v>4.8000000000000001E-2</v>
      </c>
    </row>
    <row r="516" spans="1:54">
      <c r="A516" t="s">
        <v>6198</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6194</v>
      </c>
      <c r="O516">
        <v>214.37219999999999</v>
      </c>
      <c r="P516">
        <v>97.840699999999998</v>
      </c>
      <c r="Q516" t="s">
        <v>6194</v>
      </c>
      <c r="R516">
        <v>0.46558899999999998</v>
      </c>
      <c r="S516">
        <v>2.7954E-2</v>
      </c>
      <c r="T516">
        <v>28.435659999999999</v>
      </c>
      <c r="U516" t="s">
        <v>6194</v>
      </c>
      <c r="V516" t="s">
        <v>6194</v>
      </c>
      <c r="W516">
        <v>1</v>
      </c>
      <c r="X516">
        <v>0.187</v>
      </c>
      <c r="Y516">
        <v>0.81299999999999994</v>
      </c>
      <c r="Z516" t="s">
        <v>6194</v>
      </c>
      <c r="AA516" t="s">
        <v>6194</v>
      </c>
      <c r="AB516" t="s">
        <v>6194</v>
      </c>
      <c r="AC516">
        <v>0.93899999999999995</v>
      </c>
      <c r="AD516" t="s">
        <v>6194</v>
      </c>
      <c r="AE516" t="s">
        <v>6194</v>
      </c>
      <c r="AF516">
        <v>6.0999999999999999E-2</v>
      </c>
      <c r="AG516" t="s">
        <v>6194</v>
      </c>
      <c r="AH516" t="s">
        <v>6194</v>
      </c>
      <c r="AI516" t="s">
        <v>6194</v>
      </c>
      <c r="AJ516" t="s">
        <v>6194</v>
      </c>
      <c r="AK516" t="s">
        <v>6194</v>
      </c>
      <c r="AL516" t="s">
        <v>6194</v>
      </c>
      <c r="AM516" t="s">
        <v>6194</v>
      </c>
      <c r="AN516">
        <v>1</v>
      </c>
      <c r="AO516" t="s">
        <v>6194</v>
      </c>
      <c r="AP516" t="s">
        <v>6194</v>
      </c>
      <c r="AQ516" t="s">
        <v>6194</v>
      </c>
      <c r="AR516" t="s">
        <v>6194</v>
      </c>
      <c r="AS516" t="s">
        <v>6194</v>
      </c>
      <c r="AT516" t="s">
        <v>6194</v>
      </c>
      <c r="AU516" t="s">
        <v>6194</v>
      </c>
      <c r="AV516">
        <v>6.1</v>
      </c>
      <c r="AW516" t="s">
        <v>6194</v>
      </c>
      <c r="AX516" t="s">
        <v>6194</v>
      </c>
      <c r="AY516" t="s">
        <v>6194</v>
      </c>
      <c r="AZ516" t="s">
        <v>6194</v>
      </c>
      <c r="BA516" t="s">
        <v>6194</v>
      </c>
      <c r="BB516" t="s">
        <v>6194</v>
      </c>
    </row>
    <row r="517" spans="1:54">
      <c r="A517" t="s">
        <v>6198</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6194</v>
      </c>
      <c r="O517">
        <v>211.04390000000001</v>
      </c>
      <c r="P517">
        <v>95.613799999999998</v>
      </c>
      <c r="Q517" t="s">
        <v>6194</v>
      </c>
      <c r="R517">
        <v>0.45958199999999999</v>
      </c>
      <c r="S517">
        <v>2.7317999999999999E-2</v>
      </c>
      <c r="T517">
        <v>29.11664</v>
      </c>
      <c r="U517" t="s">
        <v>6194</v>
      </c>
      <c r="V517" t="s">
        <v>6194</v>
      </c>
      <c r="W517">
        <v>1</v>
      </c>
      <c r="X517">
        <v>0.24399999999999999</v>
      </c>
      <c r="Y517">
        <v>0.75600000000000001</v>
      </c>
      <c r="Z517" t="s">
        <v>6194</v>
      </c>
      <c r="AA517" t="s">
        <v>6194</v>
      </c>
      <c r="AB517" t="s">
        <v>6194</v>
      </c>
      <c r="AC517">
        <v>0.86699999999999999</v>
      </c>
      <c r="AD517" t="s">
        <v>6194</v>
      </c>
      <c r="AE517" t="s">
        <v>6194</v>
      </c>
      <c r="AF517">
        <v>0.13300000000000001</v>
      </c>
      <c r="AG517" t="s">
        <v>6194</v>
      </c>
      <c r="AH517" t="s">
        <v>6194</v>
      </c>
      <c r="AI517" t="s">
        <v>6194</v>
      </c>
      <c r="AJ517" t="s">
        <v>6194</v>
      </c>
      <c r="AK517" t="s">
        <v>6194</v>
      </c>
      <c r="AL517" t="s">
        <v>6194</v>
      </c>
      <c r="AM517" t="s">
        <v>6194</v>
      </c>
      <c r="AN517">
        <v>1</v>
      </c>
      <c r="AO517" t="s">
        <v>6194</v>
      </c>
      <c r="AP517" t="s">
        <v>6194</v>
      </c>
      <c r="AQ517" t="s">
        <v>6194</v>
      </c>
      <c r="AR517" t="s">
        <v>6194</v>
      </c>
      <c r="AS517" t="s">
        <v>6194</v>
      </c>
      <c r="AT517" t="s">
        <v>6194</v>
      </c>
      <c r="AU517" t="s">
        <v>6194</v>
      </c>
      <c r="AV517">
        <v>5.7</v>
      </c>
      <c r="AW517" t="s">
        <v>6194</v>
      </c>
      <c r="AX517" t="s">
        <v>6194</v>
      </c>
      <c r="AY517" t="s">
        <v>6194</v>
      </c>
      <c r="AZ517" t="s">
        <v>6194</v>
      </c>
      <c r="BA517" t="s">
        <v>6194</v>
      </c>
      <c r="BB517" t="s">
        <v>6194</v>
      </c>
    </row>
    <row r="518" spans="1:54">
      <c r="A518" t="s">
        <v>6198</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6194</v>
      </c>
      <c r="O518">
        <v>200.6747</v>
      </c>
      <c r="P518">
        <v>92.354900000000001</v>
      </c>
      <c r="Q518" t="s">
        <v>6194</v>
      </c>
      <c r="R518">
        <v>0.470829</v>
      </c>
      <c r="S518">
        <v>2.6387000000000001E-2</v>
      </c>
      <c r="T518">
        <v>30.08426</v>
      </c>
      <c r="U518" t="s">
        <v>6194</v>
      </c>
      <c r="V518" t="s">
        <v>6194</v>
      </c>
      <c r="W518">
        <v>1</v>
      </c>
      <c r="X518">
        <v>0.28799999999999998</v>
      </c>
      <c r="Y518">
        <v>0.71199999999999997</v>
      </c>
      <c r="Z518" t="s">
        <v>6194</v>
      </c>
      <c r="AA518" t="s">
        <v>6194</v>
      </c>
      <c r="AB518" t="s">
        <v>6194</v>
      </c>
      <c r="AC518">
        <v>0.76800000000000002</v>
      </c>
      <c r="AD518" t="s">
        <v>6194</v>
      </c>
      <c r="AE518" t="s">
        <v>6194</v>
      </c>
      <c r="AF518">
        <v>0.23200000000000001</v>
      </c>
      <c r="AG518" t="s">
        <v>6194</v>
      </c>
      <c r="AH518" t="s">
        <v>6194</v>
      </c>
      <c r="AI518" t="s">
        <v>6194</v>
      </c>
      <c r="AJ518" t="s">
        <v>6194</v>
      </c>
      <c r="AK518" t="s">
        <v>6194</v>
      </c>
      <c r="AL518" t="s">
        <v>6194</v>
      </c>
      <c r="AM518" t="s">
        <v>6194</v>
      </c>
      <c r="AN518">
        <v>1</v>
      </c>
      <c r="AO518" t="s">
        <v>6194</v>
      </c>
      <c r="AP518" t="s">
        <v>6194</v>
      </c>
      <c r="AQ518" t="s">
        <v>6194</v>
      </c>
      <c r="AR518" t="s">
        <v>6194</v>
      </c>
      <c r="AS518" t="s">
        <v>6194</v>
      </c>
      <c r="AT518" t="s">
        <v>6194</v>
      </c>
      <c r="AU518" t="s">
        <v>6194</v>
      </c>
      <c r="AV518">
        <v>5.5</v>
      </c>
      <c r="AW518" t="s">
        <v>6194</v>
      </c>
      <c r="AX518" t="s">
        <v>6194</v>
      </c>
      <c r="AY518" t="s">
        <v>6194</v>
      </c>
      <c r="AZ518" t="s">
        <v>6194</v>
      </c>
      <c r="BA518" t="s">
        <v>6194</v>
      </c>
      <c r="BB518" t="s">
        <v>6194</v>
      </c>
    </row>
    <row r="519" spans="1:54">
      <c r="A519" t="s">
        <v>6198</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6194</v>
      </c>
      <c r="O519">
        <v>200.45679999999999</v>
      </c>
      <c r="P519">
        <v>100.8004</v>
      </c>
      <c r="Q519">
        <v>15.849</v>
      </c>
      <c r="R519">
        <v>0.50890500000000005</v>
      </c>
      <c r="S519">
        <v>2.8799999999999999E-2</v>
      </c>
      <c r="T519">
        <v>28.873640000000002</v>
      </c>
      <c r="U519" t="s">
        <v>6194</v>
      </c>
      <c r="V519" t="s">
        <v>6194</v>
      </c>
      <c r="W519">
        <v>1</v>
      </c>
      <c r="X519">
        <v>0.28399999999999997</v>
      </c>
      <c r="Y519">
        <v>0.71599999999999997</v>
      </c>
      <c r="Z519" t="s">
        <v>6194</v>
      </c>
      <c r="AA519" t="s">
        <v>6194</v>
      </c>
      <c r="AB519" t="s">
        <v>6194</v>
      </c>
      <c r="AC519">
        <v>0.76600000000000001</v>
      </c>
      <c r="AD519" t="s">
        <v>6194</v>
      </c>
      <c r="AE519" t="s">
        <v>6194</v>
      </c>
      <c r="AF519">
        <v>0.23400000000000001</v>
      </c>
      <c r="AG519" t="s">
        <v>6194</v>
      </c>
      <c r="AH519" t="s">
        <v>6194</v>
      </c>
      <c r="AI519" t="s">
        <v>6194</v>
      </c>
      <c r="AJ519" t="s">
        <v>6194</v>
      </c>
      <c r="AK519" t="s">
        <v>6194</v>
      </c>
      <c r="AL519" t="s">
        <v>6194</v>
      </c>
      <c r="AM519" t="s">
        <v>6194</v>
      </c>
      <c r="AN519">
        <v>1</v>
      </c>
      <c r="AO519" t="s">
        <v>6194</v>
      </c>
      <c r="AP519" t="s">
        <v>6194</v>
      </c>
      <c r="AQ519" t="s">
        <v>6194</v>
      </c>
      <c r="AR519" t="s">
        <v>6194</v>
      </c>
      <c r="AS519" t="s">
        <v>6194</v>
      </c>
      <c r="AT519" t="s">
        <v>6194</v>
      </c>
      <c r="AU519" t="s">
        <v>6194</v>
      </c>
      <c r="AV519">
        <v>5.5</v>
      </c>
      <c r="AW519" t="s">
        <v>6194</v>
      </c>
      <c r="AX519" t="s">
        <v>6194</v>
      </c>
      <c r="AY519" t="s">
        <v>6194</v>
      </c>
      <c r="AZ519" t="s">
        <v>6194</v>
      </c>
      <c r="BA519" t="s">
        <v>6194</v>
      </c>
      <c r="BB519" t="s">
        <v>6194</v>
      </c>
    </row>
    <row r="520" spans="1:54">
      <c r="A520" t="s">
        <v>6198</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6194</v>
      </c>
      <c r="O520">
        <v>120</v>
      </c>
      <c r="P520">
        <v>67</v>
      </c>
      <c r="Q520">
        <v>22.302800000000001</v>
      </c>
      <c r="R520">
        <v>0.55833299999999997</v>
      </c>
      <c r="S520">
        <v>1.9143E-2</v>
      </c>
      <c r="T520">
        <v>27.996759999999998</v>
      </c>
      <c r="U520" t="s">
        <v>6194</v>
      </c>
      <c r="V520" t="s">
        <v>6194</v>
      </c>
      <c r="W520">
        <v>1</v>
      </c>
      <c r="X520">
        <v>0.81200000000000006</v>
      </c>
      <c r="Y520">
        <v>0.188</v>
      </c>
      <c r="Z520" t="s">
        <v>6194</v>
      </c>
      <c r="AA520" t="s">
        <v>6194</v>
      </c>
      <c r="AB520" t="s">
        <v>6194</v>
      </c>
      <c r="AC520" t="s">
        <v>6194</v>
      </c>
      <c r="AD520" t="s">
        <v>6194</v>
      </c>
      <c r="AE520" t="s">
        <v>6194</v>
      </c>
      <c r="AF520">
        <v>1</v>
      </c>
      <c r="AG520" t="s">
        <v>6194</v>
      </c>
      <c r="AH520" t="s">
        <v>6194</v>
      </c>
      <c r="AI520" t="s">
        <v>6194</v>
      </c>
      <c r="AJ520" t="s">
        <v>6194</v>
      </c>
      <c r="AK520" t="s">
        <v>6194</v>
      </c>
      <c r="AL520" t="s">
        <v>6194</v>
      </c>
      <c r="AM520" t="s">
        <v>6194</v>
      </c>
      <c r="AN520">
        <v>1</v>
      </c>
      <c r="AO520" t="s">
        <v>6194</v>
      </c>
      <c r="AP520" t="s">
        <v>6194</v>
      </c>
      <c r="AQ520" t="s">
        <v>6194</v>
      </c>
      <c r="AR520" t="s">
        <v>6194</v>
      </c>
      <c r="AS520" t="s">
        <v>6194</v>
      </c>
      <c r="AT520">
        <v>3.8</v>
      </c>
      <c r="AU520" t="s">
        <v>6194</v>
      </c>
      <c r="AV520">
        <v>4</v>
      </c>
      <c r="AW520">
        <v>1</v>
      </c>
      <c r="AX520" t="s">
        <v>6194</v>
      </c>
      <c r="AY520" t="s">
        <v>6194</v>
      </c>
      <c r="AZ520" t="s">
        <v>6194</v>
      </c>
      <c r="BA520" t="s">
        <v>6194</v>
      </c>
      <c r="BB520" t="s">
        <v>6194</v>
      </c>
    </row>
    <row r="521" spans="1:54">
      <c r="A521" t="s">
        <v>6198</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6194</v>
      </c>
      <c r="O521">
        <v>151.4014</v>
      </c>
      <c r="P521">
        <v>76.7</v>
      </c>
      <c r="Q521">
        <v>21.182400000000001</v>
      </c>
      <c r="R521">
        <v>0.52352200000000004</v>
      </c>
      <c r="S521">
        <v>2.1913999999999999E-2</v>
      </c>
      <c r="T521">
        <v>28.305140000000002</v>
      </c>
      <c r="U521" t="s">
        <v>6194</v>
      </c>
      <c r="V521" t="s">
        <v>6194</v>
      </c>
      <c r="W521">
        <v>1</v>
      </c>
      <c r="X521">
        <v>0.628</v>
      </c>
      <c r="Y521">
        <v>0.122</v>
      </c>
      <c r="Z521">
        <v>0.25</v>
      </c>
      <c r="AA521" t="s">
        <v>6194</v>
      </c>
      <c r="AB521" t="s">
        <v>6194</v>
      </c>
      <c r="AC521">
        <v>0.29899999999999999</v>
      </c>
      <c r="AD521" t="s">
        <v>6194</v>
      </c>
      <c r="AE521" t="s">
        <v>6194</v>
      </c>
      <c r="AF521">
        <v>0.70099999999999996</v>
      </c>
      <c r="AG521" t="s">
        <v>6194</v>
      </c>
      <c r="AH521" t="s">
        <v>6194</v>
      </c>
      <c r="AI521" t="s">
        <v>6194</v>
      </c>
      <c r="AJ521" t="s">
        <v>6194</v>
      </c>
      <c r="AK521" t="s">
        <v>6194</v>
      </c>
      <c r="AL521" t="s">
        <v>6194</v>
      </c>
      <c r="AM521" t="s">
        <v>6194</v>
      </c>
      <c r="AN521">
        <v>1</v>
      </c>
      <c r="AO521" t="s">
        <v>6194</v>
      </c>
      <c r="AP521" t="s">
        <v>6194</v>
      </c>
      <c r="AQ521" t="s">
        <v>6194</v>
      </c>
      <c r="AR521" t="s">
        <v>6194</v>
      </c>
      <c r="AS521" t="s">
        <v>6194</v>
      </c>
      <c r="AT521">
        <v>3.6</v>
      </c>
      <c r="AU521" t="s">
        <v>6194</v>
      </c>
      <c r="AV521">
        <v>4.5999999999999996</v>
      </c>
      <c r="AW521">
        <v>1</v>
      </c>
      <c r="AX521" t="s">
        <v>6194</v>
      </c>
      <c r="AY521" t="s">
        <v>6194</v>
      </c>
      <c r="AZ521" t="s">
        <v>6194</v>
      </c>
      <c r="BA521" t="s">
        <v>6194</v>
      </c>
      <c r="BB521" t="s">
        <v>6194</v>
      </c>
    </row>
    <row r="522" spans="1:54">
      <c r="A522" t="s">
        <v>6198</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6194</v>
      </c>
      <c r="O522">
        <v>171.85169999999999</v>
      </c>
      <c r="P522">
        <v>80.652000000000001</v>
      </c>
      <c r="Q522">
        <v>20.318899999999999</v>
      </c>
      <c r="R522">
        <v>0.49034</v>
      </c>
      <c r="S522">
        <v>2.3043000000000001E-2</v>
      </c>
      <c r="T522">
        <v>28.75225</v>
      </c>
      <c r="U522" t="s">
        <v>6194</v>
      </c>
      <c r="V522" t="s">
        <v>6194</v>
      </c>
      <c r="W522">
        <v>1</v>
      </c>
      <c r="X522">
        <v>0.55900000000000005</v>
      </c>
      <c r="Y522">
        <v>9.8000000000000004E-2</v>
      </c>
      <c r="Z522">
        <v>0.34300000000000003</v>
      </c>
      <c r="AA522" t="s">
        <v>6194</v>
      </c>
      <c r="AB522" t="s">
        <v>6194</v>
      </c>
      <c r="AC522">
        <v>0.49399999999999999</v>
      </c>
      <c r="AD522" t="s">
        <v>6194</v>
      </c>
      <c r="AE522" t="s">
        <v>6194</v>
      </c>
      <c r="AF522">
        <v>0.50600000000000001</v>
      </c>
      <c r="AG522" t="s">
        <v>6194</v>
      </c>
      <c r="AH522" t="s">
        <v>6194</v>
      </c>
      <c r="AI522" t="s">
        <v>6194</v>
      </c>
      <c r="AJ522" t="s">
        <v>6194</v>
      </c>
      <c r="AK522" t="s">
        <v>6194</v>
      </c>
      <c r="AL522" t="s">
        <v>6194</v>
      </c>
      <c r="AM522" t="s">
        <v>6194</v>
      </c>
      <c r="AN522">
        <v>1</v>
      </c>
      <c r="AO522" t="s">
        <v>6194</v>
      </c>
      <c r="AP522" t="s">
        <v>6194</v>
      </c>
      <c r="AQ522" t="s">
        <v>6194</v>
      </c>
      <c r="AR522" t="s">
        <v>6194</v>
      </c>
      <c r="AS522" t="s">
        <v>6194</v>
      </c>
      <c r="AT522">
        <v>3.6</v>
      </c>
      <c r="AU522" t="s">
        <v>6194</v>
      </c>
      <c r="AV522">
        <v>5</v>
      </c>
      <c r="AW522">
        <v>1</v>
      </c>
      <c r="AX522" t="s">
        <v>6194</v>
      </c>
      <c r="AY522" t="s">
        <v>6194</v>
      </c>
      <c r="AZ522" t="s">
        <v>6194</v>
      </c>
      <c r="BA522" t="s">
        <v>6194</v>
      </c>
      <c r="BB522" t="s">
        <v>6194</v>
      </c>
    </row>
    <row r="523" spans="1:54">
      <c r="A523" t="s">
        <v>6198</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6194</v>
      </c>
      <c r="O523">
        <v>179.46690000000001</v>
      </c>
      <c r="P523">
        <v>81.526899999999998</v>
      </c>
      <c r="Q523">
        <v>21.6465</v>
      </c>
      <c r="R523">
        <v>0.47343200000000002</v>
      </c>
      <c r="S523">
        <v>2.3293000000000001E-2</v>
      </c>
      <c r="T523">
        <v>31.864360000000001</v>
      </c>
      <c r="U523" t="s">
        <v>6194</v>
      </c>
      <c r="V523" t="s">
        <v>6194</v>
      </c>
      <c r="W523">
        <v>1</v>
      </c>
      <c r="X523">
        <v>0.629</v>
      </c>
      <c r="Y523">
        <v>4.5999999999999999E-2</v>
      </c>
      <c r="Z523">
        <v>0.32500000000000001</v>
      </c>
      <c r="AA523" t="s">
        <v>6194</v>
      </c>
      <c r="AB523" t="s">
        <v>6194</v>
      </c>
      <c r="AC523">
        <v>0.59899999999999998</v>
      </c>
      <c r="AD523" t="s">
        <v>6194</v>
      </c>
      <c r="AE523" t="s">
        <v>6194</v>
      </c>
      <c r="AF523">
        <v>0.251</v>
      </c>
      <c r="AG523">
        <v>0.15</v>
      </c>
      <c r="AH523">
        <v>0.15</v>
      </c>
      <c r="AI523" t="s">
        <v>6194</v>
      </c>
      <c r="AJ523" t="s">
        <v>6194</v>
      </c>
      <c r="AK523" t="s">
        <v>6194</v>
      </c>
      <c r="AL523" t="s">
        <v>6194</v>
      </c>
      <c r="AM523" t="s">
        <v>6194</v>
      </c>
      <c r="AN523">
        <v>0.85</v>
      </c>
      <c r="AO523" t="s">
        <v>6194</v>
      </c>
      <c r="AP523" t="s">
        <v>6194</v>
      </c>
      <c r="AQ523" t="s">
        <v>6194</v>
      </c>
      <c r="AR523" t="s">
        <v>6194</v>
      </c>
      <c r="AS523" t="s">
        <v>6194</v>
      </c>
      <c r="AT523">
        <v>3.6</v>
      </c>
      <c r="AU523" t="s">
        <v>6194</v>
      </c>
      <c r="AV523">
        <v>5.2</v>
      </c>
      <c r="AW523">
        <v>1</v>
      </c>
      <c r="AX523" t="s">
        <v>6194</v>
      </c>
      <c r="AY523" t="s">
        <v>6194</v>
      </c>
      <c r="AZ523" t="s">
        <v>6194</v>
      </c>
      <c r="BA523" t="s">
        <v>6194</v>
      </c>
      <c r="BB523" t="s">
        <v>6194</v>
      </c>
    </row>
    <row r="524" spans="1:54">
      <c r="A524" t="s">
        <v>6198</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6194</v>
      </c>
      <c r="O524">
        <v>118.7478</v>
      </c>
      <c r="P524">
        <v>69.133799999999994</v>
      </c>
      <c r="Q524">
        <v>21.861599999999999</v>
      </c>
      <c r="R524">
        <v>0.58221199999999995</v>
      </c>
      <c r="S524">
        <v>1.9753E-2</v>
      </c>
      <c r="T524">
        <v>29.394839999999999</v>
      </c>
      <c r="U524" t="s">
        <v>6194</v>
      </c>
      <c r="V524" t="s">
        <v>6194</v>
      </c>
      <c r="W524">
        <v>1</v>
      </c>
      <c r="X524">
        <v>0.79600000000000004</v>
      </c>
      <c r="Y524">
        <v>0.20399999999999999</v>
      </c>
      <c r="Z524" t="s">
        <v>6194</v>
      </c>
      <c r="AA524" t="s">
        <v>6194</v>
      </c>
      <c r="AB524" t="s">
        <v>6194</v>
      </c>
      <c r="AC524" t="s">
        <v>6194</v>
      </c>
      <c r="AD524" t="s">
        <v>6194</v>
      </c>
      <c r="AE524" t="s">
        <v>6194</v>
      </c>
      <c r="AF524">
        <v>0.96899999999999997</v>
      </c>
      <c r="AG524">
        <v>3.1E-2</v>
      </c>
      <c r="AH524">
        <v>3.1E-2</v>
      </c>
      <c r="AI524" t="s">
        <v>6194</v>
      </c>
      <c r="AJ524" t="s">
        <v>6194</v>
      </c>
      <c r="AK524" t="s">
        <v>6194</v>
      </c>
      <c r="AL524" t="s">
        <v>6194</v>
      </c>
      <c r="AM524" t="s">
        <v>6194</v>
      </c>
      <c r="AN524">
        <v>0.96899999999999997</v>
      </c>
      <c r="AO524" t="s">
        <v>6194</v>
      </c>
      <c r="AP524" t="s">
        <v>6194</v>
      </c>
      <c r="AQ524" t="s">
        <v>6194</v>
      </c>
      <c r="AR524" t="s">
        <v>6194</v>
      </c>
      <c r="AS524" t="s">
        <v>6194</v>
      </c>
      <c r="AT524">
        <v>3.8</v>
      </c>
      <c r="AU524" t="s">
        <v>6194</v>
      </c>
      <c r="AV524">
        <v>4</v>
      </c>
      <c r="AW524">
        <v>0.96899999999999997</v>
      </c>
      <c r="AX524">
        <v>3.1E-2</v>
      </c>
      <c r="AY524" t="s">
        <v>6194</v>
      </c>
      <c r="AZ524" t="s">
        <v>6194</v>
      </c>
      <c r="BA524" t="s">
        <v>6194</v>
      </c>
      <c r="BB524" t="s">
        <v>6194</v>
      </c>
    </row>
    <row r="525" spans="1:54">
      <c r="A525" t="s">
        <v>6198</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6194</v>
      </c>
      <c r="O525">
        <v>139.13390000000001</v>
      </c>
      <c r="P525">
        <v>96.334699999999998</v>
      </c>
      <c r="Q525">
        <v>17.577000000000002</v>
      </c>
      <c r="R525">
        <v>0.69377900000000003</v>
      </c>
      <c r="S525">
        <v>2.7524E-2</v>
      </c>
      <c r="T525">
        <v>36.321240000000003</v>
      </c>
      <c r="U525">
        <v>0.68799999999999994</v>
      </c>
      <c r="V525" t="s">
        <v>6194</v>
      </c>
      <c r="W525">
        <v>0.312</v>
      </c>
      <c r="X525">
        <v>0.27100000000000002</v>
      </c>
      <c r="Y525">
        <v>0.57199999999999995</v>
      </c>
      <c r="Z525">
        <v>0.157</v>
      </c>
      <c r="AA525" t="s">
        <v>6194</v>
      </c>
      <c r="AB525" t="s">
        <v>6194</v>
      </c>
      <c r="AC525">
        <v>0.68799999999999994</v>
      </c>
      <c r="AD525" t="s">
        <v>6194</v>
      </c>
      <c r="AE525">
        <v>0.216</v>
      </c>
      <c r="AF525">
        <v>9.6000000000000002E-2</v>
      </c>
      <c r="AG525" t="s">
        <v>6194</v>
      </c>
      <c r="AH525" t="s">
        <v>6194</v>
      </c>
      <c r="AI525" t="s">
        <v>6194</v>
      </c>
      <c r="AJ525" t="s">
        <v>6194</v>
      </c>
      <c r="AK525" t="s">
        <v>6194</v>
      </c>
      <c r="AL525" t="s">
        <v>6194</v>
      </c>
      <c r="AM525" t="s">
        <v>6194</v>
      </c>
      <c r="AN525">
        <v>1</v>
      </c>
      <c r="AO525" t="s">
        <v>6194</v>
      </c>
      <c r="AP525" t="s">
        <v>6194</v>
      </c>
      <c r="AQ525" t="s">
        <v>6194</v>
      </c>
      <c r="AR525" t="s">
        <v>6194</v>
      </c>
      <c r="AS525" t="s">
        <v>6194</v>
      </c>
      <c r="AT525">
        <v>3.6</v>
      </c>
      <c r="AU525" t="s">
        <v>6194</v>
      </c>
      <c r="AV525">
        <v>4</v>
      </c>
      <c r="AW525">
        <v>0.79900000000000004</v>
      </c>
      <c r="AX525">
        <v>0.20100000000000001</v>
      </c>
      <c r="AY525" t="s">
        <v>6194</v>
      </c>
      <c r="AZ525" t="s">
        <v>6194</v>
      </c>
      <c r="BA525" t="s">
        <v>6194</v>
      </c>
      <c r="BB525" t="s">
        <v>6194</v>
      </c>
    </row>
    <row r="526" spans="1:54">
      <c r="A526" t="s">
        <v>6198</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6194</v>
      </c>
      <c r="O526">
        <v>154.2225</v>
      </c>
      <c r="P526">
        <v>102.4683</v>
      </c>
      <c r="Q526">
        <v>16.818000000000001</v>
      </c>
      <c r="R526">
        <v>0.67301299999999997</v>
      </c>
      <c r="S526">
        <v>2.9277000000000001E-2</v>
      </c>
      <c r="T526">
        <v>35.163620000000002</v>
      </c>
      <c r="U526">
        <v>0.76300000000000001</v>
      </c>
      <c r="V526" t="s">
        <v>6194</v>
      </c>
      <c r="W526">
        <v>0.23699999999999999</v>
      </c>
      <c r="X526">
        <v>0.152</v>
      </c>
      <c r="Y526">
        <v>0.70199999999999996</v>
      </c>
      <c r="Z526">
        <v>0.14599999999999999</v>
      </c>
      <c r="AA526" t="s">
        <v>6194</v>
      </c>
      <c r="AB526" t="s">
        <v>6194</v>
      </c>
      <c r="AC526">
        <v>0.83299999999999996</v>
      </c>
      <c r="AD526" t="s">
        <v>6194</v>
      </c>
      <c r="AE526">
        <v>0.10100000000000001</v>
      </c>
      <c r="AF526">
        <v>6.6000000000000003E-2</v>
      </c>
      <c r="AG526" t="s">
        <v>6194</v>
      </c>
      <c r="AH526" t="s">
        <v>6194</v>
      </c>
      <c r="AI526" t="s">
        <v>6194</v>
      </c>
      <c r="AJ526" t="s">
        <v>6194</v>
      </c>
      <c r="AK526" t="s">
        <v>6194</v>
      </c>
      <c r="AL526" t="s">
        <v>6194</v>
      </c>
      <c r="AM526" t="s">
        <v>6194</v>
      </c>
      <c r="AN526">
        <v>1</v>
      </c>
      <c r="AO526" t="s">
        <v>6194</v>
      </c>
      <c r="AP526" t="s">
        <v>6194</v>
      </c>
      <c r="AQ526" t="s">
        <v>6194</v>
      </c>
      <c r="AR526" t="s">
        <v>6194</v>
      </c>
      <c r="AS526" t="s">
        <v>6194</v>
      </c>
      <c r="AT526">
        <v>3.4</v>
      </c>
      <c r="AU526" t="s">
        <v>6194</v>
      </c>
      <c r="AV526">
        <v>4.0999999999999996</v>
      </c>
      <c r="AW526">
        <v>0.89200000000000002</v>
      </c>
      <c r="AX526">
        <v>0.108</v>
      </c>
      <c r="AY526" t="s">
        <v>6194</v>
      </c>
      <c r="AZ526" t="s">
        <v>6194</v>
      </c>
      <c r="BA526" t="s">
        <v>6194</v>
      </c>
      <c r="BB526" t="s">
        <v>6194</v>
      </c>
    </row>
    <row r="527" spans="1:54">
      <c r="A527" t="s">
        <v>6198</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6194</v>
      </c>
      <c r="O527">
        <v>152.19399999999999</v>
      </c>
      <c r="P527">
        <v>102.25</v>
      </c>
      <c r="Q527">
        <v>16.057400000000001</v>
      </c>
      <c r="R527">
        <v>0.67387399999999997</v>
      </c>
      <c r="S527">
        <v>2.9214E-2</v>
      </c>
      <c r="T527">
        <v>36.181480000000001</v>
      </c>
      <c r="U527">
        <v>0.71</v>
      </c>
      <c r="V527" t="s">
        <v>6194</v>
      </c>
      <c r="W527">
        <v>0.28999999999999998</v>
      </c>
      <c r="X527">
        <v>9.6000000000000002E-2</v>
      </c>
      <c r="Y527">
        <v>0.66900000000000004</v>
      </c>
      <c r="Z527">
        <v>0.23499999999999999</v>
      </c>
      <c r="AA527" t="s">
        <v>6194</v>
      </c>
      <c r="AB527" t="s">
        <v>6194</v>
      </c>
      <c r="AC527">
        <v>0.753</v>
      </c>
      <c r="AD527" t="s">
        <v>6194</v>
      </c>
      <c r="AE527">
        <v>0.22</v>
      </c>
      <c r="AF527">
        <v>2.7E-2</v>
      </c>
      <c r="AG527" t="s">
        <v>6194</v>
      </c>
      <c r="AH527" t="s">
        <v>6194</v>
      </c>
      <c r="AI527" t="s">
        <v>6194</v>
      </c>
      <c r="AJ527" t="s">
        <v>6194</v>
      </c>
      <c r="AK527" t="s">
        <v>6194</v>
      </c>
      <c r="AL527" t="s">
        <v>6194</v>
      </c>
      <c r="AM527" t="s">
        <v>6194</v>
      </c>
      <c r="AN527">
        <v>1</v>
      </c>
      <c r="AO527" t="s">
        <v>6194</v>
      </c>
      <c r="AP527" t="s">
        <v>6194</v>
      </c>
      <c r="AQ527" t="s">
        <v>6194</v>
      </c>
      <c r="AR527" t="s">
        <v>6194</v>
      </c>
      <c r="AS527" t="s">
        <v>6194</v>
      </c>
      <c r="AT527">
        <v>3.4</v>
      </c>
      <c r="AU527" t="s">
        <v>6194</v>
      </c>
      <c r="AV527">
        <v>4.2</v>
      </c>
      <c r="AW527">
        <v>0.92600000000000005</v>
      </c>
      <c r="AX527">
        <v>7.3999999999999996E-2</v>
      </c>
      <c r="AY527" t="s">
        <v>6194</v>
      </c>
      <c r="AZ527" t="s">
        <v>6194</v>
      </c>
      <c r="BA527" t="s">
        <v>6194</v>
      </c>
      <c r="BB527" t="s">
        <v>6194</v>
      </c>
    </row>
    <row r="528" spans="1:54">
      <c r="A528" t="s">
        <v>6198</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6194</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6194</v>
      </c>
      <c r="AB528" t="s">
        <v>6194</v>
      </c>
      <c r="AC528">
        <v>0.41099999999999998</v>
      </c>
      <c r="AD528" t="s">
        <v>6194</v>
      </c>
      <c r="AE528">
        <v>0.505</v>
      </c>
      <c r="AF528">
        <v>8.5000000000000006E-2</v>
      </c>
      <c r="AG528" t="s">
        <v>6194</v>
      </c>
      <c r="AH528" t="s">
        <v>6194</v>
      </c>
      <c r="AI528" t="s">
        <v>6194</v>
      </c>
      <c r="AJ528" t="s">
        <v>6194</v>
      </c>
      <c r="AK528" t="s">
        <v>6194</v>
      </c>
      <c r="AL528" t="s">
        <v>6194</v>
      </c>
      <c r="AM528" t="s">
        <v>6194</v>
      </c>
      <c r="AN528">
        <v>1</v>
      </c>
      <c r="AO528" t="s">
        <v>6194</v>
      </c>
      <c r="AP528" t="s">
        <v>6194</v>
      </c>
      <c r="AQ528" t="s">
        <v>6194</v>
      </c>
      <c r="AR528" t="s">
        <v>6194</v>
      </c>
      <c r="AS528" t="s">
        <v>6194</v>
      </c>
      <c r="AT528">
        <v>3.3</v>
      </c>
      <c r="AU528" t="s">
        <v>6194</v>
      </c>
      <c r="AV528">
        <v>4.8</v>
      </c>
      <c r="AW528">
        <v>0.92100000000000004</v>
      </c>
      <c r="AX528">
        <v>7.9000000000000001E-2</v>
      </c>
      <c r="AY528" t="s">
        <v>6194</v>
      </c>
      <c r="AZ528" t="s">
        <v>6194</v>
      </c>
      <c r="BA528" t="s">
        <v>6194</v>
      </c>
      <c r="BB528" t="s">
        <v>6194</v>
      </c>
    </row>
    <row r="529" spans="1:54">
      <c r="A529" t="s">
        <v>6198</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6194</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6194</v>
      </c>
      <c r="AB529" t="s">
        <v>6194</v>
      </c>
      <c r="AC529" t="s">
        <v>6194</v>
      </c>
      <c r="AD529" t="s">
        <v>6194</v>
      </c>
      <c r="AE529">
        <v>0.63500000000000001</v>
      </c>
      <c r="AF529">
        <v>0.36499999999999999</v>
      </c>
      <c r="AG529" t="s">
        <v>6194</v>
      </c>
      <c r="AH529" t="s">
        <v>6194</v>
      </c>
      <c r="AI529" t="s">
        <v>6194</v>
      </c>
      <c r="AJ529" t="s">
        <v>6194</v>
      </c>
      <c r="AK529" t="s">
        <v>6194</v>
      </c>
      <c r="AL529" t="s">
        <v>6194</v>
      </c>
      <c r="AM529" t="s">
        <v>6194</v>
      </c>
      <c r="AN529">
        <v>1</v>
      </c>
      <c r="AO529" t="s">
        <v>6194</v>
      </c>
      <c r="AP529" t="s">
        <v>6194</v>
      </c>
      <c r="AQ529" t="s">
        <v>6194</v>
      </c>
      <c r="AR529" t="s">
        <v>6194</v>
      </c>
      <c r="AS529" t="s">
        <v>6194</v>
      </c>
      <c r="AT529">
        <v>3.3</v>
      </c>
      <c r="AU529" t="s">
        <v>6194</v>
      </c>
      <c r="AV529">
        <v>5.0999999999999996</v>
      </c>
      <c r="AW529">
        <v>0.93100000000000005</v>
      </c>
      <c r="AX529">
        <v>6.9000000000000006E-2</v>
      </c>
      <c r="AY529" t="s">
        <v>6194</v>
      </c>
      <c r="AZ529" t="s">
        <v>6194</v>
      </c>
      <c r="BA529" t="s">
        <v>6194</v>
      </c>
      <c r="BB529" t="s">
        <v>6194</v>
      </c>
    </row>
    <row r="530" spans="1:54">
      <c r="A530" t="s">
        <v>6198</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6194</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6194</v>
      </c>
      <c r="AB530" t="s">
        <v>6194</v>
      </c>
      <c r="AC530" t="s">
        <v>6194</v>
      </c>
      <c r="AD530" t="s">
        <v>6194</v>
      </c>
      <c r="AE530">
        <v>0.53600000000000003</v>
      </c>
      <c r="AF530">
        <v>0.46400000000000002</v>
      </c>
      <c r="AG530" t="s">
        <v>6194</v>
      </c>
      <c r="AH530" t="s">
        <v>6194</v>
      </c>
      <c r="AI530" t="s">
        <v>6194</v>
      </c>
      <c r="AJ530" t="s">
        <v>6194</v>
      </c>
      <c r="AK530" t="s">
        <v>6194</v>
      </c>
      <c r="AL530" t="s">
        <v>6194</v>
      </c>
      <c r="AM530" t="s">
        <v>6194</v>
      </c>
      <c r="AN530">
        <v>1</v>
      </c>
      <c r="AO530" t="s">
        <v>6194</v>
      </c>
      <c r="AP530" t="s">
        <v>6194</v>
      </c>
      <c r="AQ530" t="s">
        <v>6194</v>
      </c>
      <c r="AR530" t="s">
        <v>6194</v>
      </c>
      <c r="AS530" t="s">
        <v>6194</v>
      </c>
      <c r="AT530">
        <v>3.3</v>
      </c>
      <c r="AU530" t="s">
        <v>6194</v>
      </c>
      <c r="AV530">
        <v>4.5</v>
      </c>
      <c r="AW530">
        <v>0.94399999999999995</v>
      </c>
      <c r="AX530">
        <v>5.6000000000000001E-2</v>
      </c>
      <c r="AY530" t="s">
        <v>6194</v>
      </c>
      <c r="AZ530" t="s">
        <v>6194</v>
      </c>
      <c r="BA530" t="s">
        <v>6194</v>
      </c>
      <c r="BB530" t="s">
        <v>6194</v>
      </c>
    </row>
    <row r="531" spans="1:54">
      <c r="A531" t="s">
        <v>6198</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6194</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6194</v>
      </c>
      <c r="AB531" t="s">
        <v>6194</v>
      </c>
      <c r="AC531" t="s">
        <v>6194</v>
      </c>
      <c r="AD531" t="s">
        <v>6194</v>
      </c>
      <c r="AE531">
        <v>0.72099999999999997</v>
      </c>
      <c r="AF531">
        <v>0.27900000000000003</v>
      </c>
      <c r="AG531" t="s">
        <v>6194</v>
      </c>
      <c r="AH531" t="s">
        <v>6194</v>
      </c>
      <c r="AI531" t="s">
        <v>6194</v>
      </c>
      <c r="AJ531" t="s">
        <v>6194</v>
      </c>
      <c r="AK531" t="s">
        <v>6194</v>
      </c>
      <c r="AL531" t="s">
        <v>6194</v>
      </c>
      <c r="AM531" t="s">
        <v>6194</v>
      </c>
      <c r="AN531">
        <v>1</v>
      </c>
      <c r="AO531" t="s">
        <v>6194</v>
      </c>
      <c r="AP531" t="s">
        <v>6194</v>
      </c>
      <c r="AQ531" t="s">
        <v>6194</v>
      </c>
      <c r="AR531" t="s">
        <v>6194</v>
      </c>
      <c r="AS531" t="s">
        <v>6194</v>
      </c>
      <c r="AT531">
        <v>3.3</v>
      </c>
      <c r="AU531" t="s">
        <v>6194</v>
      </c>
      <c r="AV531">
        <v>5.2</v>
      </c>
      <c r="AW531">
        <v>0.95</v>
      </c>
      <c r="AX531">
        <v>0.05</v>
      </c>
      <c r="AY531" t="s">
        <v>6194</v>
      </c>
      <c r="AZ531" t="s">
        <v>6194</v>
      </c>
      <c r="BA531" t="s">
        <v>6194</v>
      </c>
      <c r="BB531" t="s">
        <v>6194</v>
      </c>
    </row>
    <row r="532" spans="1:54">
      <c r="A532" t="s">
        <v>6198</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6194</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6194</v>
      </c>
      <c r="Z532">
        <v>0.95899999999999996</v>
      </c>
      <c r="AA532" t="s">
        <v>6194</v>
      </c>
      <c r="AB532" t="s">
        <v>6194</v>
      </c>
      <c r="AC532" t="s">
        <v>6194</v>
      </c>
      <c r="AD532" t="s">
        <v>6194</v>
      </c>
      <c r="AE532">
        <v>0.28899999999999998</v>
      </c>
      <c r="AF532">
        <v>0.71099999999999997</v>
      </c>
      <c r="AG532" t="s">
        <v>6194</v>
      </c>
      <c r="AH532" t="s">
        <v>6194</v>
      </c>
      <c r="AI532" t="s">
        <v>6194</v>
      </c>
      <c r="AJ532" t="s">
        <v>6194</v>
      </c>
      <c r="AK532" t="s">
        <v>6194</v>
      </c>
      <c r="AL532" t="s">
        <v>6194</v>
      </c>
      <c r="AM532" t="s">
        <v>6194</v>
      </c>
      <c r="AN532">
        <v>1</v>
      </c>
      <c r="AO532" t="s">
        <v>6194</v>
      </c>
      <c r="AP532" t="s">
        <v>6194</v>
      </c>
      <c r="AQ532" t="s">
        <v>6194</v>
      </c>
      <c r="AR532" t="s">
        <v>6194</v>
      </c>
      <c r="AS532" t="s">
        <v>6194</v>
      </c>
      <c r="AT532">
        <v>3.3</v>
      </c>
      <c r="AU532" t="s">
        <v>6194</v>
      </c>
      <c r="AV532">
        <v>4.5999999999999996</v>
      </c>
      <c r="AW532">
        <v>0.95899999999999996</v>
      </c>
      <c r="AX532">
        <v>4.1000000000000002E-2</v>
      </c>
      <c r="AY532" t="s">
        <v>6194</v>
      </c>
      <c r="AZ532" t="s">
        <v>6194</v>
      </c>
      <c r="BA532" t="s">
        <v>6194</v>
      </c>
      <c r="BB532" t="s">
        <v>6194</v>
      </c>
    </row>
    <row r="533" spans="1:54">
      <c r="A533" t="s">
        <v>6198</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6194</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6194</v>
      </c>
      <c r="Z533">
        <v>0.91400000000000003</v>
      </c>
      <c r="AA533" t="s">
        <v>6194</v>
      </c>
      <c r="AB533" t="s">
        <v>6194</v>
      </c>
      <c r="AC533" t="s">
        <v>6194</v>
      </c>
      <c r="AD533" t="s">
        <v>6194</v>
      </c>
      <c r="AE533">
        <v>0.35499999999999998</v>
      </c>
      <c r="AF533">
        <v>0.64500000000000002</v>
      </c>
      <c r="AG533" t="s">
        <v>6194</v>
      </c>
      <c r="AH533" t="s">
        <v>6194</v>
      </c>
      <c r="AI533" t="s">
        <v>6194</v>
      </c>
      <c r="AJ533" t="s">
        <v>6194</v>
      </c>
      <c r="AK533" t="s">
        <v>6194</v>
      </c>
      <c r="AL533" t="s">
        <v>6194</v>
      </c>
      <c r="AM533" t="s">
        <v>6194</v>
      </c>
      <c r="AN533">
        <v>1</v>
      </c>
      <c r="AO533" t="s">
        <v>6194</v>
      </c>
      <c r="AP533" t="s">
        <v>6194</v>
      </c>
      <c r="AQ533" t="s">
        <v>6194</v>
      </c>
      <c r="AR533" t="s">
        <v>6194</v>
      </c>
      <c r="AS533" t="s">
        <v>6194</v>
      </c>
      <c r="AT533">
        <v>3.4</v>
      </c>
      <c r="AU533" t="s">
        <v>6194</v>
      </c>
      <c r="AV533">
        <v>4.3</v>
      </c>
      <c r="AW533">
        <v>0.91400000000000003</v>
      </c>
      <c r="AX533">
        <v>8.5999999999999993E-2</v>
      </c>
      <c r="AY533" t="s">
        <v>6194</v>
      </c>
      <c r="AZ533" t="s">
        <v>6194</v>
      </c>
      <c r="BA533" t="s">
        <v>6194</v>
      </c>
      <c r="BB533" t="s">
        <v>6194</v>
      </c>
    </row>
    <row r="534" spans="1:54">
      <c r="A534" t="s">
        <v>6198</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6194</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6194</v>
      </c>
      <c r="Z534">
        <v>0.97099999999999997</v>
      </c>
      <c r="AA534" t="s">
        <v>6194</v>
      </c>
      <c r="AB534" t="s">
        <v>6194</v>
      </c>
      <c r="AC534" t="s">
        <v>6194</v>
      </c>
      <c r="AD534" t="s">
        <v>6194</v>
      </c>
      <c r="AE534">
        <v>0.80200000000000005</v>
      </c>
      <c r="AF534">
        <v>0.19800000000000001</v>
      </c>
      <c r="AG534" t="s">
        <v>6194</v>
      </c>
      <c r="AH534" t="s">
        <v>6194</v>
      </c>
      <c r="AI534" t="s">
        <v>6194</v>
      </c>
      <c r="AJ534" t="s">
        <v>6194</v>
      </c>
      <c r="AK534" t="s">
        <v>6194</v>
      </c>
      <c r="AL534" t="s">
        <v>6194</v>
      </c>
      <c r="AM534" t="s">
        <v>6194</v>
      </c>
      <c r="AN534">
        <v>1</v>
      </c>
      <c r="AO534" t="s">
        <v>6194</v>
      </c>
      <c r="AP534" t="s">
        <v>6194</v>
      </c>
      <c r="AQ534" t="s">
        <v>6194</v>
      </c>
      <c r="AR534" t="s">
        <v>6194</v>
      </c>
      <c r="AS534" t="s">
        <v>6194</v>
      </c>
      <c r="AT534">
        <v>3.1</v>
      </c>
      <c r="AU534" t="s">
        <v>6194</v>
      </c>
      <c r="AV534">
        <v>5.6</v>
      </c>
      <c r="AW534">
        <v>0.97099999999999997</v>
      </c>
      <c r="AX534">
        <v>2.9000000000000001E-2</v>
      </c>
      <c r="AY534" t="s">
        <v>6194</v>
      </c>
      <c r="AZ534" t="s">
        <v>6194</v>
      </c>
      <c r="BA534" t="s">
        <v>6194</v>
      </c>
      <c r="BB534" t="s">
        <v>6194</v>
      </c>
    </row>
    <row r="535" spans="1:54">
      <c r="A535" t="s">
        <v>6198</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6194</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6194</v>
      </c>
      <c r="Z535">
        <v>0.97199999999999998</v>
      </c>
      <c r="AA535" t="s">
        <v>6194</v>
      </c>
      <c r="AB535" t="s">
        <v>6194</v>
      </c>
      <c r="AC535" t="s">
        <v>6194</v>
      </c>
      <c r="AD535" t="s">
        <v>6194</v>
      </c>
      <c r="AE535">
        <v>0.73399999999999999</v>
      </c>
      <c r="AF535">
        <v>0.26600000000000001</v>
      </c>
      <c r="AG535" t="s">
        <v>6194</v>
      </c>
      <c r="AH535" t="s">
        <v>6194</v>
      </c>
      <c r="AI535" t="s">
        <v>6194</v>
      </c>
      <c r="AJ535" t="s">
        <v>6194</v>
      </c>
      <c r="AK535" t="s">
        <v>6194</v>
      </c>
      <c r="AL535" t="s">
        <v>6194</v>
      </c>
      <c r="AM535" t="s">
        <v>6194</v>
      </c>
      <c r="AN535">
        <v>1</v>
      </c>
      <c r="AO535" t="s">
        <v>6194</v>
      </c>
      <c r="AP535" t="s">
        <v>6194</v>
      </c>
      <c r="AQ535" t="s">
        <v>6194</v>
      </c>
      <c r="AR535">
        <v>7.0000000000000001E-3</v>
      </c>
      <c r="AS535" t="s">
        <v>6194</v>
      </c>
      <c r="AT535">
        <v>3.2</v>
      </c>
      <c r="AU535" t="s">
        <v>6194</v>
      </c>
      <c r="AV535">
        <v>5.4</v>
      </c>
      <c r="AW535">
        <v>0.97199999999999998</v>
      </c>
      <c r="AX535">
        <v>2.8000000000000001E-2</v>
      </c>
      <c r="AY535" t="s">
        <v>6194</v>
      </c>
      <c r="AZ535" t="s">
        <v>6194</v>
      </c>
      <c r="BA535" t="s">
        <v>6194</v>
      </c>
      <c r="BB535" t="s">
        <v>6194</v>
      </c>
    </row>
    <row r="536" spans="1:54">
      <c r="A536" t="s">
        <v>6198</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6194</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6194</v>
      </c>
      <c r="Z536">
        <v>0.998</v>
      </c>
      <c r="AA536" t="s">
        <v>6194</v>
      </c>
      <c r="AB536" t="s">
        <v>6194</v>
      </c>
      <c r="AC536" t="s">
        <v>6194</v>
      </c>
      <c r="AD536" t="s">
        <v>6194</v>
      </c>
      <c r="AE536">
        <v>0.875</v>
      </c>
      <c r="AF536">
        <v>0.125</v>
      </c>
      <c r="AG536" t="s">
        <v>6194</v>
      </c>
      <c r="AH536" t="s">
        <v>6194</v>
      </c>
      <c r="AI536" t="s">
        <v>6194</v>
      </c>
      <c r="AJ536" t="s">
        <v>6194</v>
      </c>
      <c r="AK536" t="s">
        <v>6194</v>
      </c>
      <c r="AL536" t="s">
        <v>6194</v>
      </c>
      <c r="AM536" t="s">
        <v>6194</v>
      </c>
      <c r="AN536">
        <v>1</v>
      </c>
      <c r="AO536" t="s">
        <v>6194</v>
      </c>
      <c r="AP536" t="s">
        <v>6194</v>
      </c>
      <c r="AQ536" t="s">
        <v>6194</v>
      </c>
      <c r="AR536">
        <v>0.14299999999999999</v>
      </c>
      <c r="AS536" t="s">
        <v>6194</v>
      </c>
      <c r="AT536">
        <v>3.3</v>
      </c>
      <c r="AU536" t="s">
        <v>6194</v>
      </c>
      <c r="AV536">
        <v>5.5</v>
      </c>
      <c r="AW536">
        <v>0.998</v>
      </c>
      <c r="AX536">
        <v>2E-3</v>
      </c>
      <c r="AY536" t="s">
        <v>6194</v>
      </c>
      <c r="AZ536" t="s">
        <v>6194</v>
      </c>
      <c r="BA536" t="s">
        <v>6194</v>
      </c>
      <c r="BB536" t="s">
        <v>6194</v>
      </c>
    </row>
    <row r="537" spans="1:54">
      <c r="A537" t="s">
        <v>6198</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6194</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6194</v>
      </c>
      <c r="Z537">
        <v>0.999</v>
      </c>
      <c r="AA537" t="s">
        <v>6194</v>
      </c>
      <c r="AB537" t="s">
        <v>6194</v>
      </c>
      <c r="AC537" t="s">
        <v>6194</v>
      </c>
      <c r="AD537" t="s">
        <v>6194</v>
      </c>
      <c r="AE537">
        <v>1</v>
      </c>
      <c r="AF537" t="s">
        <v>6194</v>
      </c>
      <c r="AG537" t="s">
        <v>6194</v>
      </c>
      <c r="AH537" t="s">
        <v>6194</v>
      </c>
      <c r="AI537" t="s">
        <v>6194</v>
      </c>
      <c r="AJ537" t="s">
        <v>6194</v>
      </c>
      <c r="AK537" t="s">
        <v>6194</v>
      </c>
      <c r="AL537" t="s">
        <v>6194</v>
      </c>
      <c r="AM537" t="s">
        <v>6194</v>
      </c>
      <c r="AN537">
        <v>1</v>
      </c>
      <c r="AO537" t="s">
        <v>6194</v>
      </c>
      <c r="AP537" t="s">
        <v>6194</v>
      </c>
      <c r="AQ537" t="s">
        <v>6194</v>
      </c>
      <c r="AR537">
        <v>0.755</v>
      </c>
      <c r="AS537" t="s">
        <v>6194</v>
      </c>
      <c r="AT537">
        <v>4</v>
      </c>
      <c r="AU537" t="s">
        <v>6194</v>
      </c>
      <c r="AV537">
        <v>4.5</v>
      </c>
      <c r="AW537">
        <v>0.999</v>
      </c>
      <c r="AX537">
        <v>1E-3</v>
      </c>
      <c r="AY537" t="s">
        <v>6194</v>
      </c>
      <c r="AZ537" t="s">
        <v>6194</v>
      </c>
      <c r="BA537" t="s">
        <v>6194</v>
      </c>
      <c r="BB537" t="s">
        <v>6194</v>
      </c>
    </row>
    <row r="538" spans="1:54">
      <c r="A538" t="s">
        <v>6198</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6194</v>
      </c>
      <c r="O538">
        <v>145.46940000000001</v>
      </c>
      <c r="P538">
        <v>132.69390000000001</v>
      </c>
      <c r="Q538">
        <v>12.173</v>
      </c>
      <c r="R538">
        <v>0.92676400000000003</v>
      </c>
      <c r="S538">
        <v>3.7913000000000002E-2</v>
      </c>
      <c r="T538">
        <v>34.574770000000001</v>
      </c>
      <c r="U538">
        <v>0.73099999999999998</v>
      </c>
      <c r="V538" t="s">
        <v>6194</v>
      </c>
      <c r="W538">
        <v>0.26900000000000002</v>
      </c>
      <c r="X538" t="s">
        <v>6194</v>
      </c>
      <c r="Y538" t="s">
        <v>6194</v>
      </c>
      <c r="Z538">
        <v>1</v>
      </c>
      <c r="AA538" t="s">
        <v>6194</v>
      </c>
      <c r="AB538" t="s">
        <v>6194</v>
      </c>
      <c r="AC538" t="s">
        <v>6194</v>
      </c>
      <c r="AD538" t="s">
        <v>6194</v>
      </c>
      <c r="AE538">
        <v>1</v>
      </c>
      <c r="AF538" t="s">
        <v>6194</v>
      </c>
      <c r="AG538" t="s">
        <v>6194</v>
      </c>
      <c r="AH538" t="s">
        <v>6194</v>
      </c>
      <c r="AI538" t="s">
        <v>6194</v>
      </c>
      <c r="AJ538" t="s">
        <v>6194</v>
      </c>
      <c r="AK538" t="s">
        <v>6194</v>
      </c>
      <c r="AL538" t="s">
        <v>6194</v>
      </c>
      <c r="AM538" t="s">
        <v>6194</v>
      </c>
      <c r="AN538">
        <v>1</v>
      </c>
      <c r="AO538" t="s">
        <v>6194</v>
      </c>
      <c r="AP538" t="s">
        <v>6194</v>
      </c>
      <c r="AQ538" t="s">
        <v>6194</v>
      </c>
      <c r="AR538">
        <v>0.73099999999999998</v>
      </c>
      <c r="AS538" t="s">
        <v>6194</v>
      </c>
      <c r="AT538">
        <v>4</v>
      </c>
      <c r="AU538" t="s">
        <v>6194</v>
      </c>
      <c r="AV538">
        <v>4.5</v>
      </c>
      <c r="AW538">
        <v>1</v>
      </c>
      <c r="AX538" t="s">
        <v>6194</v>
      </c>
      <c r="AY538" t="s">
        <v>6194</v>
      </c>
      <c r="AZ538" t="s">
        <v>6194</v>
      </c>
      <c r="BA538" t="s">
        <v>6194</v>
      </c>
      <c r="BB538" t="s">
        <v>6194</v>
      </c>
    </row>
    <row r="539" spans="1:54">
      <c r="A539" t="s">
        <v>6198</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6194</v>
      </c>
      <c r="O539">
        <v>138</v>
      </c>
      <c r="P539">
        <v>150</v>
      </c>
      <c r="Q539">
        <v>11.5647</v>
      </c>
      <c r="R539">
        <v>1.086957</v>
      </c>
      <c r="S539">
        <v>4.2856999999999999E-2</v>
      </c>
      <c r="T539">
        <v>38.376420000000003</v>
      </c>
      <c r="U539">
        <v>1</v>
      </c>
      <c r="V539" t="s">
        <v>6194</v>
      </c>
      <c r="W539" t="s">
        <v>6194</v>
      </c>
      <c r="X539" t="s">
        <v>6194</v>
      </c>
      <c r="Y539" t="s">
        <v>6194</v>
      </c>
      <c r="Z539">
        <v>1</v>
      </c>
      <c r="AA539" t="s">
        <v>6194</v>
      </c>
      <c r="AB539" t="s">
        <v>6194</v>
      </c>
      <c r="AC539" t="s">
        <v>6194</v>
      </c>
      <c r="AD539" t="s">
        <v>6194</v>
      </c>
      <c r="AE539">
        <v>1</v>
      </c>
      <c r="AF539" t="s">
        <v>6194</v>
      </c>
      <c r="AG539" t="s">
        <v>6194</v>
      </c>
      <c r="AH539" t="s">
        <v>6194</v>
      </c>
      <c r="AI539" t="s">
        <v>6194</v>
      </c>
      <c r="AJ539" t="s">
        <v>6194</v>
      </c>
      <c r="AK539" t="s">
        <v>6194</v>
      </c>
      <c r="AL539" t="s">
        <v>6194</v>
      </c>
      <c r="AM539" t="s">
        <v>6194</v>
      </c>
      <c r="AN539">
        <v>1</v>
      </c>
      <c r="AO539" t="s">
        <v>6194</v>
      </c>
      <c r="AP539" t="s">
        <v>6194</v>
      </c>
      <c r="AQ539" t="s">
        <v>6194</v>
      </c>
      <c r="AR539">
        <v>1</v>
      </c>
      <c r="AS539" t="s">
        <v>6194</v>
      </c>
      <c r="AT539">
        <v>4</v>
      </c>
      <c r="AU539" t="s">
        <v>6194</v>
      </c>
      <c r="AV539">
        <v>4</v>
      </c>
      <c r="AW539">
        <v>1</v>
      </c>
      <c r="AX539" t="s">
        <v>6194</v>
      </c>
      <c r="AY539" t="s">
        <v>6194</v>
      </c>
      <c r="AZ539" t="s">
        <v>6194</v>
      </c>
      <c r="BA539" t="s">
        <v>6194</v>
      </c>
      <c r="BB539" t="s">
        <v>6194</v>
      </c>
    </row>
    <row r="540" spans="1:54">
      <c r="A540" t="s">
        <v>6198</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6194</v>
      </c>
      <c r="O540">
        <v>138</v>
      </c>
      <c r="P540">
        <v>150</v>
      </c>
      <c r="Q540">
        <v>11.524699999999999</v>
      </c>
      <c r="R540">
        <v>1.086957</v>
      </c>
      <c r="S540">
        <v>4.2856999999999999E-2</v>
      </c>
      <c r="T540">
        <v>37.947099999999999</v>
      </c>
      <c r="U540">
        <v>1</v>
      </c>
      <c r="V540" t="s">
        <v>6194</v>
      </c>
      <c r="W540" t="s">
        <v>6194</v>
      </c>
      <c r="X540" t="s">
        <v>6194</v>
      </c>
      <c r="Y540" t="s">
        <v>6194</v>
      </c>
      <c r="Z540">
        <v>1</v>
      </c>
      <c r="AA540" t="s">
        <v>6194</v>
      </c>
      <c r="AB540" t="s">
        <v>6194</v>
      </c>
      <c r="AC540" t="s">
        <v>6194</v>
      </c>
      <c r="AD540" t="s">
        <v>6194</v>
      </c>
      <c r="AE540">
        <v>1</v>
      </c>
      <c r="AF540" t="s">
        <v>6194</v>
      </c>
      <c r="AG540" t="s">
        <v>6194</v>
      </c>
      <c r="AH540" t="s">
        <v>6194</v>
      </c>
      <c r="AI540" t="s">
        <v>6194</v>
      </c>
      <c r="AJ540" t="s">
        <v>6194</v>
      </c>
      <c r="AK540" t="s">
        <v>6194</v>
      </c>
      <c r="AL540" t="s">
        <v>6194</v>
      </c>
      <c r="AM540" t="s">
        <v>6194</v>
      </c>
      <c r="AN540">
        <v>1</v>
      </c>
      <c r="AO540" t="s">
        <v>6194</v>
      </c>
      <c r="AP540" t="s">
        <v>6194</v>
      </c>
      <c r="AQ540" t="s">
        <v>6194</v>
      </c>
      <c r="AR540">
        <v>1</v>
      </c>
      <c r="AS540" t="s">
        <v>6194</v>
      </c>
      <c r="AT540">
        <v>4</v>
      </c>
      <c r="AU540" t="s">
        <v>6194</v>
      </c>
      <c r="AV540">
        <v>4</v>
      </c>
      <c r="AW540">
        <v>1</v>
      </c>
      <c r="AX540" t="s">
        <v>6194</v>
      </c>
      <c r="AY540" t="s">
        <v>6194</v>
      </c>
      <c r="AZ540" t="s">
        <v>6194</v>
      </c>
      <c r="BA540" t="s">
        <v>6194</v>
      </c>
      <c r="BB540" t="s">
        <v>6194</v>
      </c>
    </row>
    <row r="541" spans="1:54">
      <c r="A541" t="s">
        <v>6198</v>
      </c>
      <c r="B541">
        <v>3500</v>
      </c>
      <c r="C541">
        <v>2000</v>
      </c>
      <c r="D541" t="s">
        <v>6194</v>
      </c>
      <c r="E541" t="s">
        <v>6194</v>
      </c>
      <c r="F541" t="s">
        <v>6194</v>
      </c>
      <c r="G541" t="s">
        <v>6194</v>
      </c>
      <c r="H541" t="str">
        <f t="shared" si="8"/>
        <v/>
      </c>
      <c r="I541" t="s">
        <v>6194</v>
      </c>
      <c r="J541" t="s">
        <v>6194</v>
      </c>
      <c r="K541" t="s">
        <v>6194</v>
      </c>
      <c r="L541" t="s">
        <v>6194</v>
      </c>
      <c r="M541" t="s">
        <v>6194</v>
      </c>
      <c r="N541" t="s">
        <v>6194</v>
      </c>
      <c r="O541" t="s">
        <v>6194</v>
      </c>
      <c r="P541" t="s">
        <v>6194</v>
      </c>
      <c r="Q541" t="s">
        <v>6194</v>
      </c>
      <c r="R541" t="s">
        <v>6194</v>
      </c>
      <c r="S541" t="s">
        <v>6194</v>
      </c>
      <c r="T541" t="s">
        <v>6194</v>
      </c>
      <c r="U541" t="s">
        <v>6194</v>
      </c>
      <c r="V541" t="s">
        <v>6194</v>
      </c>
      <c r="W541" t="s">
        <v>6194</v>
      </c>
      <c r="X541" t="s">
        <v>6194</v>
      </c>
      <c r="Y541" t="s">
        <v>6194</v>
      </c>
      <c r="Z541" t="s">
        <v>6194</v>
      </c>
      <c r="AA541" t="s">
        <v>6194</v>
      </c>
      <c r="AB541" t="s">
        <v>6194</v>
      </c>
      <c r="AC541" t="s">
        <v>6194</v>
      </c>
      <c r="AD541" t="s">
        <v>6194</v>
      </c>
      <c r="AE541" t="s">
        <v>6194</v>
      </c>
      <c r="AF541" t="s">
        <v>6194</v>
      </c>
      <c r="AG541" t="s">
        <v>6194</v>
      </c>
      <c r="AH541" t="s">
        <v>6194</v>
      </c>
      <c r="AI541" t="s">
        <v>6194</v>
      </c>
      <c r="AJ541" t="s">
        <v>6194</v>
      </c>
      <c r="AK541" t="s">
        <v>6194</v>
      </c>
      <c r="AL541" t="s">
        <v>6194</v>
      </c>
      <c r="AM541" t="s">
        <v>6194</v>
      </c>
      <c r="AN541" t="s">
        <v>6194</v>
      </c>
      <c r="AO541" t="s">
        <v>6194</v>
      </c>
      <c r="AP541" t="s">
        <v>6194</v>
      </c>
      <c r="AQ541" t="s">
        <v>6194</v>
      </c>
      <c r="AR541" t="s">
        <v>6194</v>
      </c>
      <c r="AS541" t="s">
        <v>6194</v>
      </c>
      <c r="AT541" t="s">
        <v>6194</v>
      </c>
      <c r="AU541" t="s">
        <v>6194</v>
      </c>
      <c r="AV541" t="s">
        <v>6194</v>
      </c>
      <c r="AW541" t="s">
        <v>6194</v>
      </c>
      <c r="AX541" t="s">
        <v>6194</v>
      </c>
      <c r="AY541" t="s">
        <v>6194</v>
      </c>
      <c r="AZ541" t="s">
        <v>6194</v>
      </c>
      <c r="BA541" t="s">
        <v>6194</v>
      </c>
      <c r="BB541" t="s">
        <v>6194</v>
      </c>
    </row>
    <row r="542" spans="1:54">
      <c r="A542" t="s">
        <v>6198</v>
      </c>
      <c r="B542">
        <v>3500</v>
      </c>
      <c r="C542">
        <v>2001</v>
      </c>
      <c r="D542" t="s">
        <v>6194</v>
      </c>
      <c r="E542" t="s">
        <v>6194</v>
      </c>
      <c r="F542" t="s">
        <v>6194</v>
      </c>
      <c r="G542" t="s">
        <v>6194</v>
      </c>
      <c r="H542" t="str">
        <f t="shared" si="8"/>
        <v/>
      </c>
      <c r="I542" t="s">
        <v>6194</v>
      </c>
      <c r="J542" t="s">
        <v>6194</v>
      </c>
      <c r="K542" t="s">
        <v>6194</v>
      </c>
      <c r="L542" t="s">
        <v>6194</v>
      </c>
      <c r="M542" t="s">
        <v>6194</v>
      </c>
      <c r="N542" t="s">
        <v>6194</v>
      </c>
      <c r="O542" t="s">
        <v>6194</v>
      </c>
      <c r="P542" t="s">
        <v>6194</v>
      </c>
      <c r="Q542" t="s">
        <v>6194</v>
      </c>
      <c r="R542" t="s">
        <v>6194</v>
      </c>
      <c r="S542" t="s">
        <v>6194</v>
      </c>
      <c r="T542" t="s">
        <v>6194</v>
      </c>
      <c r="U542" t="s">
        <v>6194</v>
      </c>
      <c r="V542" t="s">
        <v>6194</v>
      </c>
      <c r="W542" t="s">
        <v>6194</v>
      </c>
      <c r="X542" t="s">
        <v>6194</v>
      </c>
      <c r="Y542" t="s">
        <v>6194</v>
      </c>
      <c r="Z542" t="s">
        <v>6194</v>
      </c>
      <c r="AA542" t="s">
        <v>6194</v>
      </c>
      <c r="AB542" t="s">
        <v>6194</v>
      </c>
      <c r="AC542" t="s">
        <v>6194</v>
      </c>
      <c r="AD542" t="s">
        <v>6194</v>
      </c>
      <c r="AE542" t="s">
        <v>6194</v>
      </c>
      <c r="AF542" t="s">
        <v>6194</v>
      </c>
      <c r="AG542" t="s">
        <v>6194</v>
      </c>
      <c r="AH542" t="s">
        <v>6194</v>
      </c>
      <c r="AI542" t="s">
        <v>6194</v>
      </c>
      <c r="AJ542" t="s">
        <v>6194</v>
      </c>
      <c r="AK542" t="s">
        <v>6194</v>
      </c>
      <c r="AL542" t="s">
        <v>6194</v>
      </c>
      <c r="AM542" t="s">
        <v>6194</v>
      </c>
      <c r="AN542" t="s">
        <v>6194</v>
      </c>
      <c r="AO542" t="s">
        <v>6194</v>
      </c>
      <c r="AP542" t="s">
        <v>6194</v>
      </c>
      <c r="AQ542" t="s">
        <v>6194</v>
      </c>
      <c r="AR542" t="s">
        <v>6194</v>
      </c>
      <c r="AS542" t="s">
        <v>6194</v>
      </c>
      <c r="AT542" t="s">
        <v>6194</v>
      </c>
      <c r="AU542" t="s">
        <v>6194</v>
      </c>
      <c r="AV542" t="s">
        <v>6194</v>
      </c>
      <c r="AW542" t="s">
        <v>6194</v>
      </c>
      <c r="AX542" t="s">
        <v>6194</v>
      </c>
      <c r="AY542" t="s">
        <v>6194</v>
      </c>
      <c r="AZ542" t="s">
        <v>6194</v>
      </c>
      <c r="BA542" t="s">
        <v>6194</v>
      </c>
      <c r="BB542" t="s">
        <v>6194</v>
      </c>
    </row>
    <row r="543" spans="1:54">
      <c r="A543" t="s">
        <v>6198</v>
      </c>
      <c r="B543">
        <v>3500</v>
      </c>
      <c r="C543">
        <v>2002</v>
      </c>
      <c r="D543" t="s">
        <v>6194</v>
      </c>
      <c r="E543" t="s">
        <v>6194</v>
      </c>
      <c r="F543" t="s">
        <v>6194</v>
      </c>
      <c r="G543" t="s">
        <v>6194</v>
      </c>
      <c r="H543" t="str">
        <f t="shared" si="8"/>
        <v/>
      </c>
      <c r="I543" t="s">
        <v>6194</v>
      </c>
      <c r="J543" t="s">
        <v>6194</v>
      </c>
      <c r="K543" t="s">
        <v>6194</v>
      </c>
      <c r="L543" t="s">
        <v>6194</v>
      </c>
      <c r="M543" t="s">
        <v>6194</v>
      </c>
      <c r="N543" t="s">
        <v>6194</v>
      </c>
      <c r="O543" t="s">
        <v>6194</v>
      </c>
      <c r="P543" t="s">
        <v>6194</v>
      </c>
      <c r="Q543" t="s">
        <v>6194</v>
      </c>
      <c r="R543" t="s">
        <v>6194</v>
      </c>
      <c r="S543" t="s">
        <v>6194</v>
      </c>
      <c r="T543" t="s">
        <v>6194</v>
      </c>
      <c r="U543" t="s">
        <v>6194</v>
      </c>
      <c r="V543" t="s">
        <v>6194</v>
      </c>
      <c r="W543" t="s">
        <v>6194</v>
      </c>
      <c r="X543" t="s">
        <v>6194</v>
      </c>
      <c r="Y543" t="s">
        <v>6194</v>
      </c>
      <c r="Z543" t="s">
        <v>6194</v>
      </c>
      <c r="AA543" t="s">
        <v>6194</v>
      </c>
      <c r="AB543" t="s">
        <v>6194</v>
      </c>
      <c r="AC543" t="s">
        <v>6194</v>
      </c>
      <c r="AD543" t="s">
        <v>6194</v>
      </c>
      <c r="AE543" t="s">
        <v>6194</v>
      </c>
      <c r="AF543" t="s">
        <v>6194</v>
      </c>
      <c r="AG543" t="s">
        <v>6194</v>
      </c>
      <c r="AH543" t="s">
        <v>6194</v>
      </c>
      <c r="AI543" t="s">
        <v>6194</v>
      </c>
      <c r="AJ543" t="s">
        <v>6194</v>
      </c>
      <c r="AK543" t="s">
        <v>6194</v>
      </c>
      <c r="AL543" t="s">
        <v>6194</v>
      </c>
      <c r="AM543" t="s">
        <v>6194</v>
      </c>
      <c r="AN543" t="s">
        <v>6194</v>
      </c>
      <c r="AO543" t="s">
        <v>6194</v>
      </c>
      <c r="AP543" t="s">
        <v>6194</v>
      </c>
      <c r="AQ543" t="s">
        <v>6194</v>
      </c>
      <c r="AR543" t="s">
        <v>6194</v>
      </c>
      <c r="AS543" t="s">
        <v>6194</v>
      </c>
      <c r="AT543" t="s">
        <v>6194</v>
      </c>
      <c r="AU543" t="s">
        <v>6194</v>
      </c>
      <c r="AV543" t="s">
        <v>6194</v>
      </c>
      <c r="AW543" t="s">
        <v>6194</v>
      </c>
      <c r="AX543" t="s">
        <v>6194</v>
      </c>
      <c r="AY543" t="s">
        <v>6194</v>
      </c>
      <c r="AZ543" t="s">
        <v>6194</v>
      </c>
      <c r="BA543" t="s">
        <v>6194</v>
      </c>
      <c r="BB543" t="s">
        <v>6194</v>
      </c>
    </row>
    <row r="544" spans="1:54">
      <c r="A544" t="s">
        <v>6198</v>
      </c>
      <c r="B544">
        <v>3500</v>
      </c>
      <c r="C544">
        <v>2003</v>
      </c>
      <c r="D544" t="s">
        <v>6194</v>
      </c>
      <c r="E544" t="s">
        <v>6194</v>
      </c>
      <c r="F544" t="s">
        <v>6194</v>
      </c>
      <c r="G544" t="s">
        <v>6194</v>
      </c>
      <c r="H544" t="str">
        <f t="shared" si="8"/>
        <v/>
      </c>
      <c r="I544" t="s">
        <v>6194</v>
      </c>
      <c r="J544" t="s">
        <v>6194</v>
      </c>
      <c r="K544" t="s">
        <v>6194</v>
      </c>
      <c r="L544" t="s">
        <v>6194</v>
      </c>
      <c r="M544" t="s">
        <v>6194</v>
      </c>
      <c r="N544" t="s">
        <v>6194</v>
      </c>
      <c r="O544" t="s">
        <v>6194</v>
      </c>
      <c r="P544" t="s">
        <v>6194</v>
      </c>
      <c r="Q544" t="s">
        <v>6194</v>
      </c>
      <c r="R544" t="s">
        <v>6194</v>
      </c>
      <c r="S544" t="s">
        <v>6194</v>
      </c>
      <c r="T544" t="s">
        <v>6194</v>
      </c>
      <c r="U544" t="s">
        <v>6194</v>
      </c>
      <c r="V544" t="s">
        <v>6194</v>
      </c>
      <c r="W544" t="s">
        <v>6194</v>
      </c>
      <c r="X544" t="s">
        <v>6194</v>
      </c>
      <c r="Y544" t="s">
        <v>6194</v>
      </c>
      <c r="Z544" t="s">
        <v>6194</v>
      </c>
      <c r="AA544" t="s">
        <v>6194</v>
      </c>
      <c r="AB544" t="s">
        <v>6194</v>
      </c>
      <c r="AC544" t="s">
        <v>6194</v>
      </c>
      <c r="AD544" t="s">
        <v>6194</v>
      </c>
      <c r="AE544" t="s">
        <v>6194</v>
      </c>
      <c r="AF544" t="s">
        <v>6194</v>
      </c>
      <c r="AG544" t="s">
        <v>6194</v>
      </c>
      <c r="AH544" t="s">
        <v>6194</v>
      </c>
      <c r="AI544" t="s">
        <v>6194</v>
      </c>
      <c r="AJ544" t="s">
        <v>6194</v>
      </c>
      <c r="AK544" t="s">
        <v>6194</v>
      </c>
      <c r="AL544" t="s">
        <v>6194</v>
      </c>
      <c r="AM544" t="s">
        <v>6194</v>
      </c>
      <c r="AN544" t="s">
        <v>6194</v>
      </c>
      <c r="AO544" t="s">
        <v>6194</v>
      </c>
      <c r="AP544" t="s">
        <v>6194</v>
      </c>
      <c r="AQ544" t="s">
        <v>6194</v>
      </c>
      <c r="AR544" t="s">
        <v>6194</v>
      </c>
      <c r="AS544" t="s">
        <v>6194</v>
      </c>
      <c r="AT544" t="s">
        <v>6194</v>
      </c>
      <c r="AU544" t="s">
        <v>6194</v>
      </c>
      <c r="AV544" t="s">
        <v>6194</v>
      </c>
      <c r="AW544" t="s">
        <v>6194</v>
      </c>
      <c r="AX544" t="s">
        <v>6194</v>
      </c>
      <c r="AY544" t="s">
        <v>6194</v>
      </c>
      <c r="AZ544" t="s">
        <v>6194</v>
      </c>
      <c r="BA544" t="s">
        <v>6194</v>
      </c>
      <c r="BB544" t="s">
        <v>6194</v>
      </c>
    </row>
    <row r="545" spans="1:54">
      <c r="A545" t="s">
        <v>6198</v>
      </c>
      <c r="B545">
        <v>3500</v>
      </c>
      <c r="C545">
        <v>2004</v>
      </c>
      <c r="D545" t="s">
        <v>6194</v>
      </c>
      <c r="E545" t="s">
        <v>6194</v>
      </c>
      <c r="F545" t="s">
        <v>6194</v>
      </c>
      <c r="G545" t="s">
        <v>6194</v>
      </c>
      <c r="H545" t="str">
        <f t="shared" si="8"/>
        <v/>
      </c>
      <c r="I545" t="s">
        <v>6194</v>
      </c>
      <c r="J545" t="s">
        <v>6194</v>
      </c>
      <c r="K545" t="s">
        <v>6194</v>
      </c>
      <c r="L545" t="s">
        <v>6194</v>
      </c>
      <c r="M545" t="s">
        <v>6194</v>
      </c>
      <c r="N545" t="s">
        <v>6194</v>
      </c>
      <c r="O545" t="s">
        <v>6194</v>
      </c>
      <c r="P545" t="s">
        <v>6194</v>
      </c>
      <c r="Q545" t="s">
        <v>6194</v>
      </c>
      <c r="R545" t="s">
        <v>6194</v>
      </c>
      <c r="S545" t="s">
        <v>6194</v>
      </c>
      <c r="T545" t="s">
        <v>6194</v>
      </c>
      <c r="U545" t="s">
        <v>6194</v>
      </c>
      <c r="V545" t="s">
        <v>6194</v>
      </c>
      <c r="W545" t="s">
        <v>6194</v>
      </c>
      <c r="X545" t="s">
        <v>6194</v>
      </c>
      <c r="Y545" t="s">
        <v>6194</v>
      </c>
      <c r="Z545" t="s">
        <v>6194</v>
      </c>
      <c r="AA545" t="s">
        <v>6194</v>
      </c>
      <c r="AB545" t="s">
        <v>6194</v>
      </c>
      <c r="AC545" t="s">
        <v>6194</v>
      </c>
      <c r="AD545" t="s">
        <v>6194</v>
      </c>
      <c r="AE545" t="s">
        <v>6194</v>
      </c>
      <c r="AF545" t="s">
        <v>6194</v>
      </c>
      <c r="AG545" t="s">
        <v>6194</v>
      </c>
      <c r="AH545" t="s">
        <v>6194</v>
      </c>
      <c r="AI545" t="s">
        <v>6194</v>
      </c>
      <c r="AJ545" t="s">
        <v>6194</v>
      </c>
      <c r="AK545" t="s">
        <v>6194</v>
      </c>
      <c r="AL545" t="s">
        <v>6194</v>
      </c>
      <c r="AM545" t="s">
        <v>6194</v>
      </c>
      <c r="AN545" t="s">
        <v>6194</v>
      </c>
      <c r="AO545" t="s">
        <v>6194</v>
      </c>
      <c r="AP545" t="s">
        <v>6194</v>
      </c>
      <c r="AQ545" t="s">
        <v>6194</v>
      </c>
      <c r="AR545" t="s">
        <v>6194</v>
      </c>
      <c r="AS545" t="s">
        <v>6194</v>
      </c>
      <c r="AT545" t="s">
        <v>6194</v>
      </c>
      <c r="AU545" t="s">
        <v>6194</v>
      </c>
      <c r="AV545" t="s">
        <v>6194</v>
      </c>
      <c r="AW545" t="s">
        <v>6194</v>
      </c>
      <c r="AX545" t="s">
        <v>6194</v>
      </c>
      <c r="AY545" t="s">
        <v>6194</v>
      </c>
      <c r="AZ545" t="s">
        <v>6194</v>
      </c>
      <c r="BA545" t="s">
        <v>6194</v>
      </c>
      <c r="BB545" t="s">
        <v>6194</v>
      </c>
    </row>
    <row r="546" spans="1:54">
      <c r="A546" t="s">
        <v>6198</v>
      </c>
      <c r="B546">
        <v>3500</v>
      </c>
      <c r="C546">
        <v>2005</v>
      </c>
      <c r="D546" t="s">
        <v>6194</v>
      </c>
      <c r="E546" t="s">
        <v>6194</v>
      </c>
      <c r="F546" t="s">
        <v>6194</v>
      </c>
      <c r="G546" t="s">
        <v>6194</v>
      </c>
      <c r="H546" t="str">
        <f t="shared" si="8"/>
        <v/>
      </c>
      <c r="I546" t="s">
        <v>6194</v>
      </c>
      <c r="J546" t="s">
        <v>6194</v>
      </c>
      <c r="K546" t="s">
        <v>6194</v>
      </c>
      <c r="L546" t="s">
        <v>6194</v>
      </c>
      <c r="M546" t="s">
        <v>6194</v>
      </c>
      <c r="N546" t="s">
        <v>6194</v>
      </c>
      <c r="O546" t="s">
        <v>6194</v>
      </c>
      <c r="P546" t="s">
        <v>6194</v>
      </c>
      <c r="Q546" t="s">
        <v>6194</v>
      </c>
      <c r="R546" t="s">
        <v>6194</v>
      </c>
      <c r="S546" t="s">
        <v>6194</v>
      </c>
      <c r="T546" t="s">
        <v>6194</v>
      </c>
      <c r="U546" t="s">
        <v>6194</v>
      </c>
      <c r="V546" t="s">
        <v>6194</v>
      </c>
      <c r="W546" t="s">
        <v>6194</v>
      </c>
      <c r="X546" t="s">
        <v>6194</v>
      </c>
      <c r="Y546" t="s">
        <v>6194</v>
      </c>
      <c r="Z546" t="s">
        <v>6194</v>
      </c>
      <c r="AA546" t="s">
        <v>6194</v>
      </c>
      <c r="AB546" t="s">
        <v>6194</v>
      </c>
      <c r="AC546" t="s">
        <v>6194</v>
      </c>
      <c r="AD546" t="s">
        <v>6194</v>
      </c>
      <c r="AE546" t="s">
        <v>6194</v>
      </c>
      <c r="AF546" t="s">
        <v>6194</v>
      </c>
      <c r="AG546" t="s">
        <v>6194</v>
      </c>
      <c r="AH546" t="s">
        <v>6194</v>
      </c>
      <c r="AI546" t="s">
        <v>6194</v>
      </c>
      <c r="AJ546" t="s">
        <v>6194</v>
      </c>
      <c r="AK546" t="s">
        <v>6194</v>
      </c>
      <c r="AL546" t="s">
        <v>6194</v>
      </c>
      <c r="AM546" t="s">
        <v>6194</v>
      </c>
      <c r="AN546" t="s">
        <v>6194</v>
      </c>
      <c r="AO546" t="s">
        <v>6194</v>
      </c>
      <c r="AP546" t="s">
        <v>6194</v>
      </c>
      <c r="AQ546" t="s">
        <v>6194</v>
      </c>
      <c r="AR546" t="s">
        <v>6194</v>
      </c>
      <c r="AS546" t="s">
        <v>6194</v>
      </c>
      <c r="AT546" t="s">
        <v>6194</v>
      </c>
      <c r="AU546" t="s">
        <v>6194</v>
      </c>
      <c r="AV546" t="s">
        <v>6194</v>
      </c>
      <c r="AW546" t="s">
        <v>6194</v>
      </c>
      <c r="AX546" t="s">
        <v>6194</v>
      </c>
      <c r="AY546" t="s">
        <v>6194</v>
      </c>
      <c r="AZ546" t="s">
        <v>6194</v>
      </c>
      <c r="BA546" t="s">
        <v>6194</v>
      </c>
      <c r="BB546" t="s">
        <v>6194</v>
      </c>
    </row>
    <row r="547" spans="1:54">
      <c r="A547" t="s">
        <v>6198</v>
      </c>
      <c r="B547">
        <v>3500</v>
      </c>
      <c r="C547">
        <v>2006</v>
      </c>
      <c r="D547" t="s">
        <v>6194</v>
      </c>
      <c r="E547" t="s">
        <v>6194</v>
      </c>
      <c r="F547" t="s">
        <v>6194</v>
      </c>
      <c r="G547" t="s">
        <v>6194</v>
      </c>
      <c r="H547" t="str">
        <f t="shared" si="8"/>
        <v/>
      </c>
      <c r="I547" t="s">
        <v>6194</v>
      </c>
      <c r="J547" t="s">
        <v>6194</v>
      </c>
      <c r="K547" t="s">
        <v>6194</v>
      </c>
      <c r="L547" t="s">
        <v>6194</v>
      </c>
      <c r="M547" t="s">
        <v>6194</v>
      </c>
      <c r="N547" t="s">
        <v>6194</v>
      </c>
      <c r="O547" t="s">
        <v>6194</v>
      </c>
      <c r="P547" t="s">
        <v>6194</v>
      </c>
      <c r="Q547" t="s">
        <v>6194</v>
      </c>
      <c r="R547" t="s">
        <v>6194</v>
      </c>
      <c r="S547" t="s">
        <v>6194</v>
      </c>
      <c r="T547" t="s">
        <v>6194</v>
      </c>
      <c r="U547" t="s">
        <v>6194</v>
      </c>
      <c r="V547" t="s">
        <v>6194</v>
      </c>
      <c r="W547" t="s">
        <v>6194</v>
      </c>
      <c r="X547" t="s">
        <v>6194</v>
      </c>
      <c r="Y547" t="s">
        <v>6194</v>
      </c>
      <c r="Z547" t="s">
        <v>6194</v>
      </c>
      <c r="AA547" t="s">
        <v>6194</v>
      </c>
      <c r="AB547" t="s">
        <v>6194</v>
      </c>
      <c r="AC547" t="s">
        <v>6194</v>
      </c>
      <c r="AD547" t="s">
        <v>6194</v>
      </c>
      <c r="AE547" t="s">
        <v>6194</v>
      </c>
      <c r="AF547" t="s">
        <v>6194</v>
      </c>
      <c r="AG547" t="s">
        <v>6194</v>
      </c>
      <c r="AH547" t="s">
        <v>6194</v>
      </c>
      <c r="AI547" t="s">
        <v>6194</v>
      </c>
      <c r="AJ547" t="s">
        <v>6194</v>
      </c>
      <c r="AK547" t="s">
        <v>6194</v>
      </c>
      <c r="AL547" t="s">
        <v>6194</v>
      </c>
      <c r="AM547" t="s">
        <v>6194</v>
      </c>
      <c r="AN547" t="s">
        <v>6194</v>
      </c>
      <c r="AO547" t="s">
        <v>6194</v>
      </c>
      <c r="AP547" t="s">
        <v>6194</v>
      </c>
      <c r="AQ547" t="s">
        <v>6194</v>
      </c>
      <c r="AR547" t="s">
        <v>6194</v>
      </c>
      <c r="AS547" t="s">
        <v>6194</v>
      </c>
      <c r="AT547" t="s">
        <v>6194</v>
      </c>
      <c r="AU547" t="s">
        <v>6194</v>
      </c>
      <c r="AV547" t="s">
        <v>6194</v>
      </c>
      <c r="AW547" t="s">
        <v>6194</v>
      </c>
      <c r="AX547" t="s">
        <v>6194</v>
      </c>
      <c r="AY547" t="s">
        <v>6194</v>
      </c>
      <c r="AZ547" t="s">
        <v>6194</v>
      </c>
      <c r="BA547" t="s">
        <v>6194</v>
      </c>
      <c r="BB547" t="s">
        <v>6194</v>
      </c>
    </row>
    <row r="548" spans="1:54">
      <c r="A548" t="s">
        <v>6198</v>
      </c>
      <c r="B548">
        <v>3500</v>
      </c>
      <c r="C548">
        <v>2007</v>
      </c>
      <c r="D548" t="s">
        <v>6194</v>
      </c>
      <c r="E548" t="s">
        <v>6194</v>
      </c>
      <c r="F548" t="s">
        <v>6194</v>
      </c>
      <c r="G548" t="s">
        <v>6194</v>
      </c>
      <c r="H548" t="str">
        <f t="shared" si="8"/>
        <v/>
      </c>
      <c r="I548" t="s">
        <v>6194</v>
      </c>
      <c r="J548" t="s">
        <v>6194</v>
      </c>
      <c r="K548" t="s">
        <v>6194</v>
      </c>
      <c r="L548" t="s">
        <v>6194</v>
      </c>
      <c r="M548" t="s">
        <v>6194</v>
      </c>
      <c r="N548" t="s">
        <v>6194</v>
      </c>
      <c r="O548" t="s">
        <v>6194</v>
      </c>
      <c r="P548" t="s">
        <v>6194</v>
      </c>
      <c r="Q548" t="s">
        <v>6194</v>
      </c>
      <c r="R548" t="s">
        <v>6194</v>
      </c>
      <c r="S548" t="s">
        <v>6194</v>
      </c>
      <c r="T548" t="s">
        <v>6194</v>
      </c>
      <c r="U548" t="s">
        <v>6194</v>
      </c>
      <c r="V548" t="s">
        <v>6194</v>
      </c>
      <c r="W548" t="s">
        <v>6194</v>
      </c>
      <c r="X548" t="s">
        <v>6194</v>
      </c>
      <c r="Y548" t="s">
        <v>6194</v>
      </c>
      <c r="Z548" t="s">
        <v>6194</v>
      </c>
      <c r="AA548" t="s">
        <v>6194</v>
      </c>
      <c r="AB548" t="s">
        <v>6194</v>
      </c>
      <c r="AC548" t="s">
        <v>6194</v>
      </c>
      <c r="AD548" t="s">
        <v>6194</v>
      </c>
      <c r="AE548" t="s">
        <v>6194</v>
      </c>
      <c r="AF548" t="s">
        <v>6194</v>
      </c>
      <c r="AG548" t="s">
        <v>6194</v>
      </c>
      <c r="AH548" t="s">
        <v>6194</v>
      </c>
      <c r="AI548" t="s">
        <v>6194</v>
      </c>
      <c r="AJ548" t="s">
        <v>6194</v>
      </c>
      <c r="AK548" t="s">
        <v>6194</v>
      </c>
      <c r="AL548" t="s">
        <v>6194</v>
      </c>
      <c r="AM548" t="s">
        <v>6194</v>
      </c>
      <c r="AN548" t="s">
        <v>6194</v>
      </c>
      <c r="AO548" t="s">
        <v>6194</v>
      </c>
      <c r="AP548" t="s">
        <v>6194</v>
      </c>
      <c r="AQ548" t="s">
        <v>6194</v>
      </c>
      <c r="AR548" t="s">
        <v>6194</v>
      </c>
      <c r="AS548" t="s">
        <v>6194</v>
      </c>
      <c r="AT548" t="s">
        <v>6194</v>
      </c>
      <c r="AU548" t="s">
        <v>6194</v>
      </c>
      <c r="AV548" t="s">
        <v>6194</v>
      </c>
      <c r="AW548" t="s">
        <v>6194</v>
      </c>
      <c r="AX548" t="s">
        <v>6194</v>
      </c>
      <c r="AY548" t="s">
        <v>6194</v>
      </c>
      <c r="AZ548" t="s">
        <v>6194</v>
      </c>
      <c r="BA548" t="s">
        <v>6194</v>
      </c>
      <c r="BB548" t="s">
        <v>6194</v>
      </c>
    </row>
    <row r="549" spans="1:54">
      <c r="A549" t="s">
        <v>6198</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6194</v>
      </c>
      <c r="W549" t="s">
        <v>6194</v>
      </c>
      <c r="X549">
        <v>4.9000000000000002E-2</v>
      </c>
      <c r="Y549" t="s">
        <v>6194</v>
      </c>
      <c r="Z549">
        <v>0.95099999999999996</v>
      </c>
      <c r="AA549" t="s">
        <v>6194</v>
      </c>
      <c r="AB549" t="s">
        <v>6194</v>
      </c>
      <c r="AC549" t="s">
        <v>6194</v>
      </c>
      <c r="AD549" t="s">
        <v>6194</v>
      </c>
      <c r="AE549">
        <v>1</v>
      </c>
      <c r="AF549" t="s">
        <v>6194</v>
      </c>
      <c r="AG549" t="s">
        <v>6194</v>
      </c>
      <c r="AH549" t="s">
        <v>6194</v>
      </c>
      <c r="AI549" t="s">
        <v>6194</v>
      </c>
      <c r="AJ549" t="s">
        <v>6194</v>
      </c>
      <c r="AK549" t="s">
        <v>6194</v>
      </c>
      <c r="AL549" t="s">
        <v>6194</v>
      </c>
      <c r="AM549" t="s">
        <v>6194</v>
      </c>
      <c r="AN549">
        <v>1</v>
      </c>
      <c r="AO549" t="s">
        <v>6194</v>
      </c>
      <c r="AP549" t="s">
        <v>6194</v>
      </c>
      <c r="AQ549" t="s">
        <v>6194</v>
      </c>
      <c r="AR549">
        <v>1</v>
      </c>
      <c r="AS549">
        <v>1</v>
      </c>
      <c r="AT549">
        <v>5</v>
      </c>
      <c r="AU549" t="s">
        <v>6194</v>
      </c>
      <c r="AV549">
        <v>4</v>
      </c>
      <c r="AW549" t="s">
        <v>6194</v>
      </c>
      <c r="AX549">
        <v>1</v>
      </c>
      <c r="AY549" t="s">
        <v>6194</v>
      </c>
      <c r="AZ549" t="s">
        <v>6194</v>
      </c>
      <c r="BA549" t="s">
        <v>6194</v>
      </c>
      <c r="BB549" t="s">
        <v>6194</v>
      </c>
    </row>
    <row r="550" spans="1:54">
      <c r="A550" t="s">
        <v>6198</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6194</v>
      </c>
      <c r="W550" t="s">
        <v>6194</v>
      </c>
      <c r="X550">
        <v>4.8000000000000001E-2</v>
      </c>
      <c r="Y550" t="s">
        <v>6194</v>
      </c>
      <c r="Z550">
        <v>0.95199999999999996</v>
      </c>
      <c r="AA550" t="s">
        <v>6194</v>
      </c>
      <c r="AB550" t="s">
        <v>6194</v>
      </c>
      <c r="AC550" t="s">
        <v>6194</v>
      </c>
      <c r="AD550" t="s">
        <v>6194</v>
      </c>
      <c r="AE550">
        <v>1</v>
      </c>
      <c r="AF550" t="s">
        <v>6194</v>
      </c>
      <c r="AG550" t="s">
        <v>6194</v>
      </c>
      <c r="AH550" t="s">
        <v>6194</v>
      </c>
      <c r="AI550" t="s">
        <v>6194</v>
      </c>
      <c r="AJ550" t="s">
        <v>6194</v>
      </c>
      <c r="AK550" t="s">
        <v>6194</v>
      </c>
      <c r="AL550" t="s">
        <v>6194</v>
      </c>
      <c r="AM550" t="s">
        <v>6194</v>
      </c>
      <c r="AN550">
        <v>1</v>
      </c>
      <c r="AO550" t="s">
        <v>6194</v>
      </c>
      <c r="AP550" t="s">
        <v>6194</v>
      </c>
      <c r="AQ550" t="s">
        <v>6194</v>
      </c>
      <c r="AR550">
        <v>1</v>
      </c>
      <c r="AS550">
        <v>1</v>
      </c>
      <c r="AT550">
        <v>5</v>
      </c>
      <c r="AU550" t="s">
        <v>6194</v>
      </c>
      <c r="AV550">
        <v>4</v>
      </c>
      <c r="AW550" t="s">
        <v>6194</v>
      </c>
      <c r="AX550">
        <v>1</v>
      </c>
      <c r="AY550" t="s">
        <v>6194</v>
      </c>
      <c r="AZ550" t="s">
        <v>6194</v>
      </c>
      <c r="BA550" t="s">
        <v>6194</v>
      </c>
      <c r="BB550" t="s">
        <v>6194</v>
      </c>
    </row>
    <row r="551" spans="1:54">
      <c r="A551" t="s">
        <v>6198</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6194</v>
      </c>
      <c r="W551" t="s">
        <v>6194</v>
      </c>
      <c r="X551">
        <v>2.4E-2</v>
      </c>
      <c r="Y551" t="s">
        <v>6194</v>
      </c>
      <c r="Z551">
        <v>0.97599999999999998</v>
      </c>
      <c r="AA551" t="s">
        <v>6194</v>
      </c>
      <c r="AB551" t="s">
        <v>6194</v>
      </c>
      <c r="AC551" t="s">
        <v>6194</v>
      </c>
      <c r="AD551" t="s">
        <v>6194</v>
      </c>
      <c r="AE551">
        <v>1</v>
      </c>
      <c r="AF551" t="s">
        <v>6194</v>
      </c>
      <c r="AG551" t="s">
        <v>6194</v>
      </c>
      <c r="AH551" t="s">
        <v>6194</v>
      </c>
      <c r="AI551" t="s">
        <v>6194</v>
      </c>
      <c r="AJ551" t="s">
        <v>6194</v>
      </c>
      <c r="AK551" t="s">
        <v>6194</v>
      </c>
      <c r="AL551" t="s">
        <v>6194</v>
      </c>
      <c r="AM551" t="s">
        <v>6194</v>
      </c>
      <c r="AN551">
        <v>1</v>
      </c>
      <c r="AO551" t="s">
        <v>6194</v>
      </c>
      <c r="AP551" t="s">
        <v>6194</v>
      </c>
      <c r="AQ551" t="s">
        <v>6194</v>
      </c>
      <c r="AR551">
        <v>1</v>
      </c>
      <c r="AS551">
        <v>0.35299999999999998</v>
      </c>
      <c r="AT551">
        <v>4.4000000000000004</v>
      </c>
      <c r="AU551" t="s">
        <v>6194</v>
      </c>
      <c r="AV551">
        <v>4</v>
      </c>
      <c r="AW551">
        <v>0.64700000000000002</v>
      </c>
      <c r="AX551">
        <v>0.35299999999999998</v>
      </c>
      <c r="AY551" t="s">
        <v>6194</v>
      </c>
      <c r="AZ551" t="s">
        <v>6194</v>
      </c>
      <c r="BA551" t="s">
        <v>6194</v>
      </c>
      <c r="BB551" t="s">
        <v>6194</v>
      </c>
    </row>
    <row r="552" spans="1:54">
      <c r="A552" t="s">
        <v>6198</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6194</v>
      </c>
      <c r="W552" t="s">
        <v>6194</v>
      </c>
      <c r="X552" t="s">
        <v>6194</v>
      </c>
      <c r="Y552" t="s">
        <v>6194</v>
      </c>
      <c r="Z552">
        <v>1</v>
      </c>
      <c r="AA552" t="s">
        <v>6194</v>
      </c>
      <c r="AB552" t="s">
        <v>6194</v>
      </c>
      <c r="AC552" t="s">
        <v>6194</v>
      </c>
      <c r="AD552" t="s">
        <v>6194</v>
      </c>
      <c r="AE552">
        <v>1</v>
      </c>
      <c r="AF552" t="s">
        <v>6194</v>
      </c>
      <c r="AG552" t="s">
        <v>6194</v>
      </c>
      <c r="AH552" t="s">
        <v>6194</v>
      </c>
      <c r="AI552" t="s">
        <v>6194</v>
      </c>
      <c r="AJ552" t="s">
        <v>6194</v>
      </c>
      <c r="AK552" t="s">
        <v>6194</v>
      </c>
      <c r="AL552" t="s">
        <v>6194</v>
      </c>
      <c r="AM552" t="s">
        <v>6194</v>
      </c>
      <c r="AN552">
        <v>1</v>
      </c>
      <c r="AO552" t="s">
        <v>6194</v>
      </c>
      <c r="AP552" t="s">
        <v>6194</v>
      </c>
      <c r="AQ552" t="s">
        <v>6194</v>
      </c>
      <c r="AR552">
        <v>1</v>
      </c>
      <c r="AS552" t="s">
        <v>6194</v>
      </c>
      <c r="AT552">
        <v>4</v>
      </c>
      <c r="AU552" t="s">
        <v>6194</v>
      </c>
      <c r="AV552">
        <v>4</v>
      </c>
      <c r="AW552">
        <v>1</v>
      </c>
      <c r="AX552" t="s">
        <v>6194</v>
      </c>
      <c r="AY552" t="s">
        <v>6194</v>
      </c>
      <c r="AZ552" t="s">
        <v>6194</v>
      </c>
      <c r="BA552" t="s">
        <v>6194</v>
      </c>
      <c r="BB552" t="s">
        <v>6194</v>
      </c>
    </row>
    <row r="553" spans="1:54">
      <c r="A553" t="s">
        <v>6198</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6194</v>
      </c>
      <c r="W553" t="s">
        <v>6194</v>
      </c>
      <c r="X553">
        <v>1.7000000000000001E-2</v>
      </c>
      <c r="Y553" t="s">
        <v>6194</v>
      </c>
      <c r="Z553">
        <v>0.98299999999999998</v>
      </c>
      <c r="AA553" t="s">
        <v>6194</v>
      </c>
      <c r="AB553" t="s">
        <v>6194</v>
      </c>
      <c r="AC553" t="s">
        <v>6194</v>
      </c>
      <c r="AD553" t="s">
        <v>6194</v>
      </c>
      <c r="AE553">
        <v>1</v>
      </c>
      <c r="AF553" t="s">
        <v>6194</v>
      </c>
      <c r="AG553" t="s">
        <v>6194</v>
      </c>
      <c r="AH553" t="s">
        <v>6194</v>
      </c>
      <c r="AI553" t="s">
        <v>6194</v>
      </c>
      <c r="AJ553" t="s">
        <v>6194</v>
      </c>
      <c r="AK553" t="s">
        <v>6194</v>
      </c>
      <c r="AL553" t="s">
        <v>6194</v>
      </c>
      <c r="AM553" t="s">
        <v>6194</v>
      </c>
      <c r="AN553">
        <v>1</v>
      </c>
      <c r="AO553" t="s">
        <v>6194</v>
      </c>
      <c r="AP553" t="s">
        <v>6194</v>
      </c>
      <c r="AQ553" t="s">
        <v>6194</v>
      </c>
      <c r="AR553">
        <v>1</v>
      </c>
      <c r="AS553">
        <v>0.47099999999999997</v>
      </c>
      <c r="AT553">
        <v>4.5</v>
      </c>
      <c r="AU553" t="s">
        <v>6194</v>
      </c>
      <c r="AV553">
        <v>4</v>
      </c>
      <c r="AW553">
        <v>0.52900000000000003</v>
      </c>
      <c r="AX553">
        <v>0.45300000000000001</v>
      </c>
      <c r="AY553">
        <v>1.7000000000000001E-2</v>
      </c>
      <c r="AZ553" t="s">
        <v>6194</v>
      </c>
      <c r="BA553" t="s">
        <v>6194</v>
      </c>
      <c r="BB553" t="s">
        <v>6194</v>
      </c>
    </row>
    <row r="554" spans="1:54">
      <c r="A554" t="s">
        <v>6198</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6194</v>
      </c>
      <c r="W554" t="s">
        <v>6194</v>
      </c>
      <c r="X554">
        <v>8.9999999999999993E-3</v>
      </c>
      <c r="Y554" t="s">
        <v>6194</v>
      </c>
      <c r="Z554">
        <v>0.90100000000000002</v>
      </c>
      <c r="AA554" t="s">
        <v>6194</v>
      </c>
      <c r="AB554" t="s">
        <v>6194</v>
      </c>
      <c r="AC554" t="s">
        <v>6194</v>
      </c>
      <c r="AD554" t="s">
        <v>6194</v>
      </c>
      <c r="AE554">
        <v>1</v>
      </c>
      <c r="AF554" t="s">
        <v>6194</v>
      </c>
      <c r="AG554" t="s">
        <v>6194</v>
      </c>
      <c r="AH554" t="s">
        <v>6194</v>
      </c>
      <c r="AI554" t="s">
        <v>6194</v>
      </c>
      <c r="AJ554" t="s">
        <v>6194</v>
      </c>
      <c r="AK554" t="s">
        <v>6194</v>
      </c>
      <c r="AL554" t="s">
        <v>6194</v>
      </c>
      <c r="AM554" t="s">
        <v>6194</v>
      </c>
      <c r="AN554">
        <v>1</v>
      </c>
      <c r="AO554" t="s">
        <v>6194</v>
      </c>
      <c r="AP554" t="s">
        <v>6194</v>
      </c>
      <c r="AQ554" t="s">
        <v>6194</v>
      </c>
      <c r="AR554">
        <v>1</v>
      </c>
      <c r="AS554">
        <v>0.317</v>
      </c>
      <c r="AT554">
        <v>4.3</v>
      </c>
      <c r="AU554">
        <v>0.09</v>
      </c>
      <c r="AV554">
        <v>4</v>
      </c>
      <c r="AW554">
        <v>0.68300000000000005</v>
      </c>
      <c r="AX554">
        <v>0.218</v>
      </c>
      <c r="AY554">
        <v>8.9999999999999993E-3</v>
      </c>
      <c r="AZ554" t="s">
        <v>6194</v>
      </c>
      <c r="BA554" t="s">
        <v>6194</v>
      </c>
      <c r="BB554" t="s">
        <v>6194</v>
      </c>
    </row>
    <row r="555" spans="1:54">
      <c r="A555" t="s">
        <v>6198</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6194</v>
      </c>
      <c r="W555" t="s">
        <v>6194</v>
      </c>
      <c r="X555">
        <v>1.2E-2</v>
      </c>
      <c r="Y555" t="s">
        <v>6194</v>
      </c>
      <c r="Z555">
        <v>0.60199999999999998</v>
      </c>
      <c r="AA555" t="s">
        <v>6194</v>
      </c>
      <c r="AB555" t="s">
        <v>6194</v>
      </c>
      <c r="AC555" t="s">
        <v>6194</v>
      </c>
      <c r="AD555">
        <v>1.0999999999999999E-2</v>
      </c>
      <c r="AE555">
        <v>0.98899999999999999</v>
      </c>
      <c r="AF555" t="s">
        <v>6194</v>
      </c>
      <c r="AG555" t="s">
        <v>6194</v>
      </c>
      <c r="AH555" t="s">
        <v>6194</v>
      </c>
      <c r="AI555" t="s">
        <v>6194</v>
      </c>
      <c r="AJ555" t="s">
        <v>6194</v>
      </c>
      <c r="AK555" t="s">
        <v>6194</v>
      </c>
      <c r="AL555" t="s">
        <v>6194</v>
      </c>
      <c r="AM555" t="s">
        <v>6194</v>
      </c>
      <c r="AN555">
        <v>1</v>
      </c>
      <c r="AO555">
        <v>1.0999999999999999E-2</v>
      </c>
      <c r="AP555" t="s">
        <v>6194</v>
      </c>
      <c r="AQ555" t="s">
        <v>6194</v>
      </c>
      <c r="AR555">
        <v>1</v>
      </c>
      <c r="AS555">
        <v>1</v>
      </c>
      <c r="AT555">
        <v>5.3</v>
      </c>
      <c r="AU555">
        <v>0.38600000000000001</v>
      </c>
      <c r="AV555">
        <v>4</v>
      </c>
      <c r="AW555" t="s">
        <v>6194</v>
      </c>
      <c r="AX555">
        <v>0.40200000000000002</v>
      </c>
      <c r="AY555">
        <v>0.21199999999999999</v>
      </c>
      <c r="AZ555" t="s">
        <v>6194</v>
      </c>
      <c r="BA555" t="s">
        <v>6194</v>
      </c>
      <c r="BB555" t="s">
        <v>6194</v>
      </c>
    </row>
    <row r="556" spans="1:54">
      <c r="A556" t="s">
        <v>6198</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6194</v>
      </c>
      <c r="W556" t="s">
        <v>6194</v>
      </c>
      <c r="X556" t="s">
        <v>6194</v>
      </c>
      <c r="Y556" t="s">
        <v>6194</v>
      </c>
      <c r="Z556">
        <v>0.39700000000000002</v>
      </c>
      <c r="AA556" t="s">
        <v>6194</v>
      </c>
      <c r="AB556" t="s">
        <v>6194</v>
      </c>
      <c r="AC556" t="s">
        <v>6194</v>
      </c>
      <c r="AD556">
        <v>8.0000000000000002E-3</v>
      </c>
      <c r="AE556">
        <v>0.99199999999999999</v>
      </c>
      <c r="AF556" t="s">
        <v>6194</v>
      </c>
      <c r="AG556" t="s">
        <v>6194</v>
      </c>
      <c r="AH556" t="s">
        <v>6194</v>
      </c>
      <c r="AI556" t="s">
        <v>6194</v>
      </c>
      <c r="AJ556" t="s">
        <v>6194</v>
      </c>
      <c r="AK556" t="s">
        <v>6194</v>
      </c>
      <c r="AL556" t="s">
        <v>6194</v>
      </c>
      <c r="AM556" t="s">
        <v>6194</v>
      </c>
      <c r="AN556">
        <v>1</v>
      </c>
      <c r="AO556">
        <v>8.0000000000000002E-3</v>
      </c>
      <c r="AP556" t="s">
        <v>6194</v>
      </c>
      <c r="AQ556" t="s">
        <v>6194</v>
      </c>
      <c r="AR556">
        <v>1</v>
      </c>
      <c r="AS556">
        <v>1</v>
      </c>
      <c r="AT556">
        <v>6.8</v>
      </c>
      <c r="AU556">
        <v>0.60299999999999998</v>
      </c>
      <c r="AV556">
        <v>4</v>
      </c>
      <c r="AW556" t="s">
        <v>6194</v>
      </c>
      <c r="AX556">
        <v>0.13700000000000001</v>
      </c>
      <c r="AY556">
        <v>0.10299999999999999</v>
      </c>
      <c r="AZ556" t="s">
        <v>6194</v>
      </c>
      <c r="BA556" t="s">
        <v>6194</v>
      </c>
      <c r="BB556">
        <v>0.157</v>
      </c>
    </row>
    <row r="557" spans="1:54">
      <c r="A557" t="s">
        <v>6198</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6194</v>
      </c>
      <c r="W557" t="s">
        <v>6194</v>
      </c>
      <c r="X557" t="s">
        <v>6194</v>
      </c>
      <c r="Y557" t="s">
        <v>6194</v>
      </c>
      <c r="Z557">
        <v>0.65900000000000003</v>
      </c>
      <c r="AA557" t="s">
        <v>6194</v>
      </c>
      <c r="AB557" t="s">
        <v>6194</v>
      </c>
      <c r="AC557" t="s">
        <v>6194</v>
      </c>
      <c r="AD557">
        <v>0.01</v>
      </c>
      <c r="AE557">
        <v>0.99</v>
      </c>
      <c r="AF557" t="s">
        <v>6194</v>
      </c>
      <c r="AG557" t="s">
        <v>6194</v>
      </c>
      <c r="AH557" t="s">
        <v>6194</v>
      </c>
      <c r="AI557" t="s">
        <v>6194</v>
      </c>
      <c r="AJ557" t="s">
        <v>6194</v>
      </c>
      <c r="AK557" t="s">
        <v>6194</v>
      </c>
      <c r="AL557" t="s">
        <v>6194</v>
      </c>
      <c r="AM557" t="s">
        <v>6194</v>
      </c>
      <c r="AN557">
        <v>1</v>
      </c>
      <c r="AO557">
        <v>0.01</v>
      </c>
      <c r="AP557" t="s">
        <v>6194</v>
      </c>
      <c r="AQ557" t="s">
        <v>6194</v>
      </c>
      <c r="AR557">
        <v>1</v>
      </c>
      <c r="AS557">
        <v>1</v>
      </c>
      <c r="AT557">
        <v>8.1</v>
      </c>
      <c r="AU557">
        <v>0.34100000000000003</v>
      </c>
      <c r="AV557">
        <v>4</v>
      </c>
      <c r="AW557" t="s">
        <v>6194</v>
      </c>
      <c r="AX557" t="s">
        <v>6194</v>
      </c>
      <c r="AY557">
        <v>0.192</v>
      </c>
      <c r="AZ557" t="s">
        <v>6194</v>
      </c>
      <c r="BA557" t="s">
        <v>6194</v>
      </c>
      <c r="BB557">
        <v>0.46700000000000003</v>
      </c>
    </row>
    <row r="558" spans="1:54">
      <c r="A558" t="s">
        <v>6198</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6194</v>
      </c>
      <c r="W558" t="s">
        <v>6194</v>
      </c>
      <c r="X558" t="s">
        <v>6194</v>
      </c>
      <c r="Y558" t="s">
        <v>6194</v>
      </c>
      <c r="Z558">
        <v>0.39800000000000002</v>
      </c>
      <c r="AA558" t="s">
        <v>6194</v>
      </c>
      <c r="AB558" t="s">
        <v>6194</v>
      </c>
      <c r="AC558" t="s">
        <v>6194</v>
      </c>
      <c r="AD558" t="s">
        <v>6194</v>
      </c>
      <c r="AE558">
        <v>1</v>
      </c>
      <c r="AF558" t="s">
        <v>6194</v>
      </c>
      <c r="AG558" t="s">
        <v>6194</v>
      </c>
      <c r="AH558" t="s">
        <v>6194</v>
      </c>
      <c r="AI558" t="s">
        <v>6194</v>
      </c>
      <c r="AJ558" t="s">
        <v>6194</v>
      </c>
      <c r="AK558" t="s">
        <v>6194</v>
      </c>
      <c r="AL558" t="s">
        <v>6194</v>
      </c>
      <c r="AM558" t="s">
        <v>6194</v>
      </c>
      <c r="AN558">
        <v>1</v>
      </c>
      <c r="AO558" t="s">
        <v>6194</v>
      </c>
      <c r="AP558" t="s">
        <v>6194</v>
      </c>
      <c r="AQ558" t="s">
        <v>6194</v>
      </c>
      <c r="AR558">
        <v>1</v>
      </c>
      <c r="AS558">
        <v>1</v>
      </c>
      <c r="AT558">
        <v>8.4</v>
      </c>
      <c r="AU558">
        <v>0.60199999999999998</v>
      </c>
      <c r="AV558">
        <v>4</v>
      </c>
      <c r="AW558" t="s">
        <v>6194</v>
      </c>
      <c r="AX558" t="s">
        <v>6194</v>
      </c>
      <c r="AY558">
        <v>7.9000000000000001E-2</v>
      </c>
      <c r="AZ558" t="s">
        <v>6194</v>
      </c>
      <c r="BA558" t="s">
        <v>6194</v>
      </c>
      <c r="BB558">
        <v>0.31900000000000001</v>
      </c>
    </row>
    <row r="559" spans="1:54">
      <c r="A559" t="s">
        <v>6198</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6194</v>
      </c>
      <c r="W559" t="s">
        <v>6194</v>
      </c>
      <c r="X559" t="s">
        <v>6194</v>
      </c>
      <c r="Y559" t="s">
        <v>6194</v>
      </c>
      <c r="Z559">
        <v>0.54</v>
      </c>
      <c r="AA559" t="s">
        <v>6194</v>
      </c>
      <c r="AB559" t="s">
        <v>6194</v>
      </c>
      <c r="AC559" t="s">
        <v>6194</v>
      </c>
      <c r="AD559" t="s">
        <v>6194</v>
      </c>
      <c r="AE559">
        <v>1</v>
      </c>
      <c r="AF559" t="s">
        <v>6194</v>
      </c>
      <c r="AG559" t="s">
        <v>6194</v>
      </c>
      <c r="AH559" t="s">
        <v>6194</v>
      </c>
      <c r="AI559" t="s">
        <v>6194</v>
      </c>
      <c r="AJ559" t="s">
        <v>6194</v>
      </c>
      <c r="AK559" t="s">
        <v>6194</v>
      </c>
      <c r="AL559" t="s">
        <v>6194</v>
      </c>
      <c r="AM559" t="s">
        <v>6194</v>
      </c>
      <c r="AN559">
        <v>1</v>
      </c>
      <c r="AO559" t="s">
        <v>6194</v>
      </c>
      <c r="AP559" t="s">
        <v>6194</v>
      </c>
      <c r="AQ559" t="s">
        <v>6194</v>
      </c>
      <c r="AR559">
        <v>1</v>
      </c>
      <c r="AS559">
        <v>1</v>
      </c>
      <c r="AT559">
        <v>8.4</v>
      </c>
      <c r="AU559">
        <v>0.46</v>
      </c>
      <c r="AV559">
        <v>4</v>
      </c>
      <c r="AW559" t="s">
        <v>6194</v>
      </c>
      <c r="AX559" t="s">
        <v>6194</v>
      </c>
      <c r="AY559">
        <v>0.11600000000000001</v>
      </c>
      <c r="AZ559" t="s">
        <v>6194</v>
      </c>
      <c r="BA559" t="s">
        <v>6194</v>
      </c>
      <c r="BB559">
        <v>0.42399999999999999</v>
      </c>
    </row>
    <row r="560" spans="1:54">
      <c r="A560" t="s">
        <v>6198</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6194</v>
      </c>
      <c r="W560" t="s">
        <v>6194</v>
      </c>
      <c r="X560" t="s">
        <v>6194</v>
      </c>
      <c r="Y560" t="s">
        <v>6194</v>
      </c>
      <c r="Z560">
        <v>0.34699999999999998</v>
      </c>
      <c r="AA560" t="s">
        <v>6194</v>
      </c>
      <c r="AB560" t="s">
        <v>6194</v>
      </c>
      <c r="AC560" t="s">
        <v>6194</v>
      </c>
      <c r="AD560" t="s">
        <v>6194</v>
      </c>
      <c r="AE560">
        <v>1</v>
      </c>
      <c r="AF560" t="s">
        <v>6194</v>
      </c>
      <c r="AG560" t="s">
        <v>6194</v>
      </c>
      <c r="AH560" t="s">
        <v>6194</v>
      </c>
      <c r="AI560" t="s">
        <v>6194</v>
      </c>
      <c r="AJ560" t="s">
        <v>6194</v>
      </c>
      <c r="AK560" t="s">
        <v>6194</v>
      </c>
      <c r="AL560" t="s">
        <v>6194</v>
      </c>
      <c r="AM560" t="s">
        <v>6194</v>
      </c>
      <c r="AN560">
        <v>1</v>
      </c>
      <c r="AO560" t="s">
        <v>6194</v>
      </c>
      <c r="AP560" t="s">
        <v>6194</v>
      </c>
      <c r="AQ560" t="s">
        <v>6194</v>
      </c>
      <c r="AR560">
        <v>1</v>
      </c>
      <c r="AS560">
        <v>1</v>
      </c>
      <c r="AT560">
        <v>9</v>
      </c>
      <c r="AU560">
        <v>0.65300000000000002</v>
      </c>
      <c r="AV560">
        <v>4</v>
      </c>
      <c r="AW560" t="s">
        <v>6194</v>
      </c>
      <c r="AX560" t="s">
        <v>6194</v>
      </c>
      <c r="AY560" t="s">
        <v>6194</v>
      </c>
      <c r="AZ560" t="s">
        <v>6194</v>
      </c>
      <c r="BA560" t="s">
        <v>6194</v>
      </c>
      <c r="BB560">
        <v>0.34699999999999998</v>
      </c>
    </row>
    <row r="561" spans="1:54">
      <c r="A561" t="s">
        <v>6198</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6194</v>
      </c>
      <c r="W561" t="s">
        <v>6194</v>
      </c>
      <c r="X561" t="s">
        <v>6194</v>
      </c>
      <c r="Y561" t="s">
        <v>6194</v>
      </c>
      <c r="Z561">
        <v>0.33100000000000002</v>
      </c>
      <c r="AA561" t="s">
        <v>6194</v>
      </c>
      <c r="AB561" t="s">
        <v>6194</v>
      </c>
      <c r="AC561" t="s">
        <v>6194</v>
      </c>
      <c r="AD561" t="s">
        <v>6194</v>
      </c>
      <c r="AE561">
        <v>1</v>
      </c>
      <c r="AF561" t="s">
        <v>6194</v>
      </c>
      <c r="AG561" t="s">
        <v>6194</v>
      </c>
      <c r="AH561" t="s">
        <v>6194</v>
      </c>
      <c r="AI561" t="s">
        <v>6194</v>
      </c>
      <c r="AJ561" t="s">
        <v>6194</v>
      </c>
      <c r="AK561" t="s">
        <v>6194</v>
      </c>
      <c r="AL561" t="s">
        <v>6194</v>
      </c>
      <c r="AM561" t="s">
        <v>6194</v>
      </c>
      <c r="AN561">
        <v>1</v>
      </c>
      <c r="AO561" t="s">
        <v>6194</v>
      </c>
      <c r="AP561" t="s">
        <v>6194</v>
      </c>
      <c r="AQ561" t="s">
        <v>6194</v>
      </c>
      <c r="AR561">
        <v>1</v>
      </c>
      <c r="AS561">
        <v>1</v>
      </c>
      <c r="AT561">
        <v>9</v>
      </c>
      <c r="AU561">
        <v>0.66900000000000004</v>
      </c>
      <c r="AV561">
        <v>4</v>
      </c>
      <c r="AW561" t="s">
        <v>6194</v>
      </c>
      <c r="AX561" t="s">
        <v>6194</v>
      </c>
      <c r="AY561" t="s">
        <v>6194</v>
      </c>
      <c r="AZ561" t="s">
        <v>6194</v>
      </c>
      <c r="BA561" t="s">
        <v>6194</v>
      </c>
      <c r="BB561">
        <v>0.33100000000000002</v>
      </c>
    </row>
    <row r="562" spans="1:54">
      <c r="A562" t="s">
        <v>6198</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6194</v>
      </c>
      <c r="W562" t="s">
        <v>6194</v>
      </c>
      <c r="X562" t="s">
        <v>6194</v>
      </c>
      <c r="Y562" t="s">
        <v>6194</v>
      </c>
      <c r="Z562">
        <v>0.432</v>
      </c>
      <c r="AA562" t="s">
        <v>6194</v>
      </c>
      <c r="AB562" t="s">
        <v>6194</v>
      </c>
      <c r="AC562" t="s">
        <v>6194</v>
      </c>
      <c r="AD562" t="s">
        <v>6194</v>
      </c>
      <c r="AE562">
        <v>1</v>
      </c>
      <c r="AF562" t="s">
        <v>6194</v>
      </c>
      <c r="AG562" t="s">
        <v>6194</v>
      </c>
      <c r="AH562" t="s">
        <v>6194</v>
      </c>
      <c r="AI562" t="s">
        <v>6194</v>
      </c>
      <c r="AJ562" t="s">
        <v>6194</v>
      </c>
      <c r="AK562" t="s">
        <v>6194</v>
      </c>
      <c r="AL562" t="s">
        <v>6194</v>
      </c>
      <c r="AM562" t="s">
        <v>6194</v>
      </c>
      <c r="AN562">
        <v>1</v>
      </c>
      <c r="AO562" t="s">
        <v>6194</v>
      </c>
      <c r="AP562" t="s">
        <v>6194</v>
      </c>
      <c r="AQ562" t="s">
        <v>6194</v>
      </c>
      <c r="AR562">
        <v>1</v>
      </c>
      <c r="AS562">
        <v>1</v>
      </c>
      <c r="AT562">
        <v>9</v>
      </c>
      <c r="AU562">
        <v>0.56799999999999995</v>
      </c>
      <c r="AV562">
        <v>4</v>
      </c>
      <c r="AW562" t="s">
        <v>6194</v>
      </c>
      <c r="AX562" t="s">
        <v>6194</v>
      </c>
      <c r="AY562" t="s">
        <v>6194</v>
      </c>
      <c r="AZ562" t="s">
        <v>6194</v>
      </c>
      <c r="BA562" t="s">
        <v>6194</v>
      </c>
      <c r="BB562">
        <v>0.432</v>
      </c>
    </row>
    <row r="563" spans="1:54">
      <c r="A563" t="s">
        <v>6198</v>
      </c>
      <c r="B563">
        <v>3500</v>
      </c>
      <c r="C563" t="s">
        <v>6195</v>
      </c>
      <c r="D563" t="s">
        <v>6194</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6194</v>
      </c>
      <c r="W563" t="s">
        <v>6194</v>
      </c>
      <c r="X563" t="s">
        <v>6194</v>
      </c>
      <c r="Y563" t="s">
        <v>6194</v>
      </c>
      <c r="Z563">
        <v>1</v>
      </c>
      <c r="AA563" t="s">
        <v>6194</v>
      </c>
      <c r="AB563" t="s">
        <v>6194</v>
      </c>
      <c r="AC563" t="s">
        <v>6194</v>
      </c>
      <c r="AD563" t="s">
        <v>6194</v>
      </c>
      <c r="AE563">
        <v>1</v>
      </c>
      <c r="AF563" t="s">
        <v>6194</v>
      </c>
      <c r="AG563" t="s">
        <v>6194</v>
      </c>
      <c r="AH563" t="s">
        <v>6194</v>
      </c>
      <c r="AI563" t="s">
        <v>6194</v>
      </c>
      <c r="AJ563" t="s">
        <v>6194</v>
      </c>
      <c r="AK563" t="s">
        <v>6194</v>
      </c>
      <c r="AL563" t="s">
        <v>6194</v>
      </c>
      <c r="AM563" t="s">
        <v>6194</v>
      </c>
      <c r="AN563">
        <v>1</v>
      </c>
      <c r="AO563" t="s">
        <v>6194</v>
      </c>
      <c r="AP563" t="s">
        <v>6194</v>
      </c>
      <c r="AQ563" t="s">
        <v>6194</v>
      </c>
      <c r="AR563">
        <v>1</v>
      </c>
      <c r="AS563">
        <v>1</v>
      </c>
      <c r="AT563">
        <v>9</v>
      </c>
      <c r="AU563" t="s">
        <v>6194</v>
      </c>
      <c r="AV563">
        <v>4</v>
      </c>
      <c r="AW563" t="s">
        <v>6194</v>
      </c>
      <c r="AX563" t="s">
        <v>6194</v>
      </c>
      <c r="AY563" t="s">
        <v>6194</v>
      </c>
      <c r="AZ563" t="s">
        <v>6194</v>
      </c>
      <c r="BA563" t="s">
        <v>6194</v>
      </c>
      <c r="BB563">
        <v>1</v>
      </c>
    </row>
    <row r="564" spans="1:54">
      <c r="A564" t="s">
        <v>6196</v>
      </c>
      <c r="B564">
        <v>3500</v>
      </c>
      <c r="C564">
        <v>1975</v>
      </c>
      <c r="D564" t="s">
        <v>6194</v>
      </c>
      <c r="E564" t="s">
        <v>6194</v>
      </c>
      <c r="F564" t="s">
        <v>6194</v>
      </c>
      <c r="G564" t="s">
        <v>6194</v>
      </c>
      <c r="H564" t="str">
        <f t="shared" si="8"/>
        <v/>
      </c>
      <c r="I564" t="s">
        <v>6194</v>
      </c>
      <c r="J564" t="s">
        <v>6194</v>
      </c>
      <c r="K564" t="s">
        <v>6194</v>
      </c>
      <c r="L564" t="s">
        <v>6194</v>
      </c>
      <c r="M564" t="s">
        <v>6194</v>
      </c>
      <c r="N564" t="s">
        <v>6194</v>
      </c>
      <c r="O564" t="s">
        <v>6194</v>
      </c>
      <c r="P564" t="s">
        <v>6194</v>
      </c>
      <c r="Q564" t="s">
        <v>6194</v>
      </c>
      <c r="R564" t="s">
        <v>6194</v>
      </c>
      <c r="S564" t="s">
        <v>6194</v>
      </c>
      <c r="T564" t="s">
        <v>6194</v>
      </c>
      <c r="U564" t="s">
        <v>6194</v>
      </c>
      <c r="V564" t="s">
        <v>6194</v>
      </c>
      <c r="W564" t="s">
        <v>6194</v>
      </c>
      <c r="X564" t="s">
        <v>6194</v>
      </c>
      <c r="Y564" t="s">
        <v>6194</v>
      </c>
      <c r="Z564" t="s">
        <v>6194</v>
      </c>
      <c r="AA564" t="s">
        <v>6194</v>
      </c>
      <c r="AB564" t="s">
        <v>6194</v>
      </c>
      <c r="AC564" t="s">
        <v>6194</v>
      </c>
      <c r="AD564" t="s">
        <v>6194</v>
      </c>
      <c r="AE564" t="s">
        <v>6194</v>
      </c>
      <c r="AF564" t="s">
        <v>6194</v>
      </c>
      <c r="AG564" t="s">
        <v>6194</v>
      </c>
      <c r="AH564" t="s">
        <v>6194</v>
      </c>
      <c r="AI564" t="s">
        <v>6194</v>
      </c>
      <c r="AJ564" t="s">
        <v>6194</v>
      </c>
      <c r="AK564" t="s">
        <v>6194</v>
      </c>
      <c r="AL564" t="s">
        <v>6194</v>
      </c>
      <c r="AM564" t="s">
        <v>6194</v>
      </c>
      <c r="AN564" t="s">
        <v>6194</v>
      </c>
      <c r="AO564" t="s">
        <v>6194</v>
      </c>
      <c r="AP564" t="s">
        <v>6194</v>
      </c>
      <c r="AQ564" t="s">
        <v>6194</v>
      </c>
      <c r="AR564" t="s">
        <v>6194</v>
      </c>
      <c r="AS564" t="s">
        <v>6194</v>
      </c>
      <c r="AT564" t="s">
        <v>6194</v>
      </c>
      <c r="AU564" t="s">
        <v>6194</v>
      </c>
      <c r="AV564" t="s">
        <v>6194</v>
      </c>
      <c r="AW564" t="s">
        <v>6194</v>
      </c>
      <c r="AX564" t="s">
        <v>6194</v>
      </c>
      <c r="AY564" t="s">
        <v>6194</v>
      </c>
      <c r="AZ564" t="s">
        <v>6194</v>
      </c>
      <c r="BA564" t="s">
        <v>6194</v>
      </c>
      <c r="BB564" t="s">
        <v>6194</v>
      </c>
    </row>
    <row r="565" spans="1:54">
      <c r="A565" t="s">
        <v>6196</v>
      </c>
      <c r="B565">
        <v>3500</v>
      </c>
      <c r="C565">
        <v>1976</v>
      </c>
      <c r="D565" t="s">
        <v>6194</v>
      </c>
      <c r="E565" t="s">
        <v>6194</v>
      </c>
      <c r="F565" t="s">
        <v>6194</v>
      </c>
      <c r="G565" t="s">
        <v>6194</v>
      </c>
      <c r="H565" t="str">
        <f t="shared" si="8"/>
        <v/>
      </c>
      <c r="I565" t="s">
        <v>6194</v>
      </c>
      <c r="J565" t="s">
        <v>6194</v>
      </c>
      <c r="K565" t="s">
        <v>6194</v>
      </c>
      <c r="L565" t="s">
        <v>6194</v>
      </c>
      <c r="M565" t="s">
        <v>6194</v>
      </c>
      <c r="N565" t="s">
        <v>6194</v>
      </c>
      <c r="O565" t="s">
        <v>6194</v>
      </c>
      <c r="P565" t="s">
        <v>6194</v>
      </c>
      <c r="Q565" t="s">
        <v>6194</v>
      </c>
      <c r="R565" t="s">
        <v>6194</v>
      </c>
      <c r="S565" t="s">
        <v>6194</v>
      </c>
      <c r="T565" t="s">
        <v>6194</v>
      </c>
      <c r="U565" t="s">
        <v>6194</v>
      </c>
      <c r="V565" t="s">
        <v>6194</v>
      </c>
      <c r="W565" t="s">
        <v>6194</v>
      </c>
      <c r="X565" t="s">
        <v>6194</v>
      </c>
      <c r="Y565" t="s">
        <v>6194</v>
      </c>
      <c r="Z565" t="s">
        <v>6194</v>
      </c>
      <c r="AA565" t="s">
        <v>6194</v>
      </c>
      <c r="AB565" t="s">
        <v>6194</v>
      </c>
      <c r="AC565" t="s">
        <v>6194</v>
      </c>
      <c r="AD565" t="s">
        <v>6194</v>
      </c>
      <c r="AE565" t="s">
        <v>6194</v>
      </c>
      <c r="AF565" t="s">
        <v>6194</v>
      </c>
      <c r="AG565" t="s">
        <v>6194</v>
      </c>
      <c r="AH565" t="s">
        <v>6194</v>
      </c>
      <c r="AI565" t="s">
        <v>6194</v>
      </c>
      <c r="AJ565" t="s">
        <v>6194</v>
      </c>
      <c r="AK565" t="s">
        <v>6194</v>
      </c>
      <c r="AL565" t="s">
        <v>6194</v>
      </c>
      <c r="AM565" t="s">
        <v>6194</v>
      </c>
      <c r="AN565" t="s">
        <v>6194</v>
      </c>
      <c r="AO565" t="s">
        <v>6194</v>
      </c>
      <c r="AP565" t="s">
        <v>6194</v>
      </c>
      <c r="AQ565" t="s">
        <v>6194</v>
      </c>
      <c r="AR565" t="s">
        <v>6194</v>
      </c>
      <c r="AS565" t="s">
        <v>6194</v>
      </c>
      <c r="AT565" t="s">
        <v>6194</v>
      </c>
      <c r="AU565" t="s">
        <v>6194</v>
      </c>
      <c r="AV565" t="s">
        <v>6194</v>
      </c>
      <c r="AW565" t="s">
        <v>6194</v>
      </c>
      <c r="AX565" t="s">
        <v>6194</v>
      </c>
      <c r="AY565" t="s">
        <v>6194</v>
      </c>
      <c r="AZ565" t="s">
        <v>6194</v>
      </c>
      <c r="BA565" t="s">
        <v>6194</v>
      </c>
      <c r="BB565" t="s">
        <v>6194</v>
      </c>
    </row>
    <row r="566" spans="1:54">
      <c r="A566" t="s">
        <v>6196</v>
      </c>
      <c r="B566">
        <v>3500</v>
      </c>
      <c r="C566">
        <v>1977</v>
      </c>
      <c r="D566" t="s">
        <v>6194</v>
      </c>
      <c r="E566" t="s">
        <v>6194</v>
      </c>
      <c r="F566" t="s">
        <v>6194</v>
      </c>
      <c r="G566" t="s">
        <v>6194</v>
      </c>
      <c r="H566" t="str">
        <f t="shared" si="8"/>
        <v/>
      </c>
      <c r="I566" t="s">
        <v>6194</v>
      </c>
      <c r="J566" t="s">
        <v>6194</v>
      </c>
      <c r="K566" t="s">
        <v>6194</v>
      </c>
      <c r="L566" t="s">
        <v>6194</v>
      </c>
      <c r="M566" t="s">
        <v>6194</v>
      </c>
      <c r="N566" t="s">
        <v>6194</v>
      </c>
      <c r="O566" t="s">
        <v>6194</v>
      </c>
      <c r="P566" t="s">
        <v>6194</v>
      </c>
      <c r="Q566" t="s">
        <v>6194</v>
      </c>
      <c r="R566" t="s">
        <v>6194</v>
      </c>
      <c r="S566" t="s">
        <v>6194</v>
      </c>
      <c r="T566" t="s">
        <v>6194</v>
      </c>
      <c r="U566" t="s">
        <v>6194</v>
      </c>
      <c r="V566" t="s">
        <v>6194</v>
      </c>
      <c r="W566" t="s">
        <v>6194</v>
      </c>
      <c r="X566" t="s">
        <v>6194</v>
      </c>
      <c r="Y566" t="s">
        <v>6194</v>
      </c>
      <c r="Z566" t="s">
        <v>6194</v>
      </c>
      <c r="AA566" t="s">
        <v>6194</v>
      </c>
      <c r="AB566" t="s">
        <v>6194</v>
      </c>
      <c r="AC566" t="s">
        <v>6194</v>
      </c>
      <c r="AD566" t="s">
        <v>6194</v>
      </c>
      <c r="AE566" t="s">
        <v>6194</v>
      </c>
      <c r="AF566" t="s">
        <v>6194</v>
      </c>
      <c r="AG566" t="s">
        <v>6194</v>
      </c>
      <c r="AH566" t="s">
        <v>6194</v>
      </c>
      <c r="AI566" t="s">
        <v>6194</v>
      </c>
      <c r="AJ566" t="s">
        <v>6194</v>
      </c>
      <c r="AK566" t="s">
        <v>6194</v>
      </c>
      <c r="AL566" t="s">
        <v>6194</v>
      </c>
      <c r="AM566" t="s">
        <v>6194</v>
      </c>
      <c r="AN566" t="s">
        <v>6194</v>
      </c>
      <c r="AO566" t="s">
        <v>6194</v>
      </c>
      <c r="AP566" t="s">
        <v>6194</v>
      </c>
      <c r="AQ566" t="s">
        <v>6194</v>
      </c>
      <c r="AR566" t="s">
        <v>6194</v>
      </c>
      <c r="AS566" t="s">
        <v>6194</v>
      </c>
      <c r="AT566" t="s">
        <v>6194</v>
      </c>
      <c r="AU566" t="s">
        <v>6194</v>
      </c>
      <c r="AV566" t="s">
        <v>6194</v>
      </c>
      <c r="AW566" t="s">
        <v>6194</v>
      </c>
      <c r="AX566" t="s">
        <v>6194</v>
      </c>
      <c r="AY566" t="s">
        <v>6194</v>
      </c>
      <c r="AZ566" t="s">
        <v>6194</v>
      </c>
      <c r="BA566" t="s">
        <v>6194</v>
      </c>
      <c r="BB566" t="s">
        <v>6194</v>
      </c>
    </row>
    <row r="567" spans="1:54">
      <c r="A567" t="s">
        <v>6196</v>
      </c>
      <c r="B567">
        <v>3500</v>
      </c>
      <c r="C567">
        <v>1978</v>
      </c>
      <c r="D567" t="s">
        <v>6194</v>
      </c>
      <c r="E567" t="s">
        <v>6194</v>
      </c>
      <c r="F567" t="s">
        <v>6194</v>
      </c>
      <c r="G567" t="s">
        <v>6194</v>
      </c>
      <c r="H567" t="str">
        <f t="shared" si="8"/>
        <v/>
      </c>
      <c r="I567" t="s">
        <v>6194</v>
      </c>
      <c r="J567" t="s">
        <v>6194</v>
      </c>
      <c r="K567" t="s">
        <v>6194</v>
      </c>
      <c r="L567" t="s">
        <v>6194</v>
      </c>
      <c r="M567" t="s">
        <v>6194</v>
      </c>
      <c r="N567" t="s">
        <v>6194</v>
      </c>
      <c r="O567" t="s">
        <v>6194</v>
      </c>
      <c r="P567" t="s">
        <v>6194</v>
      </c>
      <c r="Q567" t="s">
        <v>6194</v>
      </c>
      <c r="R567" t="s">
        <v>6194</v>
      </c>
      <c r="S567" t="s">
        <v>6194</v>
      </c>
      <c r="T567" t="s">
        <v>6194</v>
      </c>
      <c r="U567" t="s">
        <v>6194</v>
      </c>
      <c r="V567" t="s">
        <v>6194</v>
      </c>
      <c r="W567" t="s">
        <v>6194</v>
      </c>
      <c r="X567" t="s">
        <v>6194</v>
      </c>
      <c r="Y567" t="s">
        <v>6194</v>
      </c>
      <c r="Z567" t="s">
        <v>6194</v>
      </c>
      <c r="AA567" t="s">
        <v>6194</v>
      </c>
      <c r="AB567" t="s">
        <v>6194</v>
      </c>
      <c r="AC567" t="s">
        <v>6194</v>
      </c>
      <c r="AD567" t="s">
        <v>6194</v>
      </c>
      <c r="AE567" t="s">
        <v>6194</v>
      </c>
      <c r="AF567" t="s">
        <v>6194</v>
      </c>
      <c r="AG567" t="s">
        <v>6194</v>
      </c>
      <c r="AH567" t="s">
        <v>6194</v>
      </c>
      <c r="AI567" t="s">
        <v>6194</v>
      </c>
      <c r="AJ567" t="s">
        <v>6194</v>
      </c>
      <c r="AK567" t="s">
        <v>6194</v>
      </c>
      <c r="AL567" t="s">
        <v>6194</v>
      </c>
      <c r="AM567" t="s">
        <v>6194</v>
      </c>
      <c r="AN567" t="s">
        <v>6194</v>
      </c>
      <c r="AO567" t="s">
        <v>6194</v>
      </c>
      <c r="AP567" t="s">
        <v>6194</v>
      </c>
      <c r="AQ567" t="s">
        <v>6194</v>
      </c>
      <c r="AR567" t="s">
        <v>6194</v>
      </c>
      <c r="AS567" t="s">
        <v>6194</v>
      </c>
      <c r="AT567" t="s">
        <v>6194</v>
      </c>
      <c r="AU567" t="s">
        <v>6194</v>
      </c>
      <c r="AV567" t="s">
        <v>6194</v>
      </c>
      <c r="AW567" t="s">
        <v>6194</v>
      </c>
      <c r="AX567" t="s">
        <v>6194</v>
      </c>
      <c r="AY567" t="s">
        <v>6194</v>
      </c>
      <c r="AZ567" t="s">
        <v>6194</v>
      </c>
      <c r="BA567" t="s">
        <v>6194</v>
      </c>
      <c r="BB567" t="s">
        <v>6194</v>
      </c>
    </row>
    <row r="568" spans="1:54">
      <c r="A568" t="s">
        <v>6196</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6194</v>
      </c>
      <c r="O568">
        <v>304</v>
      </c>
      <c r="P568">
        <v>122.1434</v>
      </c>
      <c r="Q568">
        <v>13.995799999999999</v>
      </c>
      <c r="R568">
        <v>0.40178700000000001</v>
      </c>
      <c r="S568">
        <v>3.4897999999999998E-2</v>
      </c>
      <c r="T568">
        <v>23.155650000000001</v>
      </c>
      <c r="U568" t="s">
        <v>6194</v>
      </c>
      <c r="V568">
        <v>1</v>
      </c>
      <c r="W568" t="s">
        <v>6194</v>
      </c>
      <c r="X568">
        <v>0.78600000000000003</v>
      </c>
      <c r="Y568">
        <v>0.214</v>
      </c>
      <c r="Z568" t="s">
        <v>6194</v>
      </c>
      <c r="AA568" t="s">
        <v>6194</v>
      </c>
      <c r="AB568" t="s">
        <v>6194</v>
      </c>
      <c r="AC568">
        <v>1</v>
      </c>
      <c r="AD568" t="s">
        <v>6194</v>
      </c>
      <c r="AE568" t="s">
        <v>6194</v>
      </c>
      <c r="AF568" t="s">
        <v>6194</v>
      </c>
      <c r="AG568" t="s">
        <v>6194</v>
      </c>
      <c r="AH568" t="s">
        <v>6194</v>
      </c>
      <c r="AI568" t="s">
        <v>6194</v>
      </c>
      <c r="AJ568" t="s">
        <v>6194</v>
      </c>
      <c r="AK568" t="s">
        <v>6194</v>
      </c>
      <c r="AL568" t="s">
        <v>6194</v>
      </c>
      <c r="AM568" t="s">
        <v>6194</v>
      </c>
      <c r="AN568">
        <v>1</v>
      </c>
      <c r="AO568" t="s">
        <v>6194</v>
      </c>
      <c r="AP568" t="s">
        <v>6194</v>
      </c>
      <c r="AQ568" t="s">
        <v>6194</v>
      </c>
      <c r="AR568" t="s">
        <v>6194</v>
      </c>
      <c r="AS568" t="s">
        <v>6194</v>
      </c>
      <c r="AT568">
        <v>3</v>
      </c>
      <c r="AU568" t="s">
        <v>6194</v>
      </c>
      <c r="AV568">
        <v>8</v>
      </c>
      <c r="AW568">
        <v>1</v>
      </c>
      <c r="AX568" t="s">
        <v>6194</v>
      </c>
      <c r="AY568" t="s">
        <v>6194</v>
      </c>
      <c r="AZ568" t="s">
        <v>6194</v>
      </c>
      <c r="BA568" t="s">
        <v>6194</v>
      </c>
      <c r="BB568" t="s">
        <v>6194</v>
      </c>
    </row>
    <row r="569" spans="1:54">
      <c r="A569" t="s">
        <v>6196</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6194</v>
      </c>
      <c r="O569">
        <v>285.41969999999998</v>
      </c>
      <c r="P569">
        <v>115.05500000000001</v>
      </c>
      <c r="Q569">
        <v>15.347300000000001</v>
      </c>
      <c r="R569">
        <v>0.40050200000000002</v>
      </c>
      <c r="S569">
        <v>3.2872999999999999E-2</v>
      </c>
      <c r="T569">
        <v>24.324280000000002</v>
      </c>
      <c r="U569" t="s">
        <v>6194</v>
      </c>
      <c r="V569">
        <v>1</v>
      </c>
      <c r="W569" t="s">
        <v>6194</v>
      </c>
      <c r="X569">
        <v>0.442</v>
      </c>
      <c r="Y569">
        <v>0.55800000000000005</v>
      </c>
      <c r="Z569" t="s">
        <v>6194</v>
      </c>
      <c r="AA569" t="s">
        <v>6194</v>
      </c>
      <c r="AB569" t="s">
        <v>6194</v>
      </c>
      <c r="AC569">
        <v>1</v>
      </c>
      <c r="AD569" t="s">
        <v>6194</v>
      </c>
      <c r="AE569" t="s">
        <v>6194</v>
      </c>
      <c r="AF569" t="s">
        <v>6194</v>
      </c>
      <c r="AG569" t="s">
        <v>6194</v>
      </c>
      <c r="AH569" t="s">
        <v>6194</v>
      </c>
      <c r="AI569" t="s">
        <v>6194</v>
      </c>
      <c r="AJ569" t="s">
        <v>6194</v>
      </c>
      <c r="AK569" t="s">
        <v>6194</v>
      </c>
      <c r="AL569" t="s">
        <v>6194</v>
      </c>
      <c r="AM569" t="s">
        <v>6194</v>
      </c>
      <c r="AN569">
        <v>1</v>
      </c>
      <c r="AO569" t="s">
        <v>6194</v>
      </c>
      <c r="AP569" t="s">
        <v>6194</v>
      </c>
      <c r="AQ569" t="s">
        <v>6194</v>
      </c>
      <c r="AR569" t="s">
        <v>6194</v>
      </c>
      <c r="AS569" t="s">
        <v>6194</v>
      </c>
      <c r="AT569">
        <v>3.4</v>
      </c>
      <c r="AU569" t="s">
        <v>6194</v>
      </c>
      <c r="AV569">
        <v>7.2</v>
      </c>
      <c r="AW569">
        <v>1</v>
      </c>
      <c r="AX569" t="s">
        <v>6194</v>
      </c>
      <c r="AY569" t="s">
        <v>6194</v>
      </c>
      <c r="AZ569" t="s">
        <v>6194</v>
      </c>
      <c r="BA569" t="s">
        <v>6194</v>
      </c>
      <c r="BB569" t="s">
        <v>6194</v>
      </c>
    </row>
    <row r="570" spans="1:54">
      <c r="A570" t="s">
        <v>6196</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6194</v>
      </c>
      <c r="O570">
        <v>304</v>
      </c>
      <c r="P570">
        <v>130</v>
      </c>
      <c r="Q570">
        <v>13.3811</v>
      </c>
      <c r="R570">
        <v>0.42763200000000001</v>
      </c>
      <c r="S570">
        <v>3.7143000000000002E-2</v>
      </c>
      <c r="T570">
        <v>25.73</v>
      </c>
      <c r="U570" t="s">
        <v>6194</v>
      </c>
      <c r="V570">
        <v>1</v>
      </c>
      <c r="W570" t="s">
        <v>6194</v>
      </c>
      <c r="X570">
        <v>0.76800000000000002</v>
      </c>
      <c r="Y570" t="s">
        <v>6194</v>
      </c>
      <c r="Z570">
        <v>0.23200000000000001</v>
      </c>
      <c r="AA570" t="s">
        <v>6194</v>
      </c>
      <c r="AB570" t="s">
        <v>6194</v>
      </c>
      <c r="AC570">
        <v>1</v>
      </c>
      <c r="AD570" t="s">
        <v>6194</v>
      </c>
      <c r="AE570" t="s">
        <v>6194</v>
      </c>
      <c r="AF570" t="s">
        <v>6194</v>
      </c>
      <c r="AG570" t="s">
        <v>6194</v>
      </c>
      <c r="AH570" t="s">
        <v>6194</v>
      </c>
      <c r="AI570" t="s">
        <v>6194</v>
      </c>
      <c r="AJ570" t="s">
        <v>6194</v>
      </c>
      <c r="AK570" t="s">
        <v>6194</v>
      </c>
      <c r="AL570" t="s">
        <v>6194</v>
      </c>
      <c r="AM570" t="s">
        <v>6194</v>
      </c>
      <c r="AN570">
        <v>1</v>
      </c>
      <c r="AO570" t="s">
        <v>6194</v>
      </c>
      <c r="AP570" t="s">
        <v>6194</v>
      </c>
      <c r="AQ570" t="s">
        <v>6194</v>
      </c>
      <c r="AR570" t="s">
        <v>6194</v>
      </c>
      <c r="AS570" t="s">
        <v>6194</v>
      </c>
      <c r="AT570">
        <v>3.8</v>
      </c>
      <c r="AU570" t="s">
        <v>6194</v>
      </c>
      <c r="AV570">
        <v>8</v>
      </c>
      <c r="AW570">
        <v>1</v>
      </c>
      <c r="AX570" t="s">
        <v>6194</v>
      </c>
      <c r="AY570" t="s">
        <v>6194</v>
      </c>
      <c r="AZ570" t="s">
        <v>6194</v>
      </c>
      <c r="BA570" t="s">
        <v>6194</v>
      </c>
      <c r="BB570" t="s">
        <v>6194</v>
      </c>
    </row>
    <row r="571" spans="1:54">
      <c r="A571" t="s">
        <v>6196</v>
      </c>
      <c r="B571">
        <v>3500</v>
      </c>
      <c r="C571">
        <v>1982</v>
      </c>
      <c r="D571" t="s">
        <v>6194</v>
      </c>
      <c r="E571" t="s">
        <v>6194</v>
      </c>
      <c r="F571" t="s">
        <v>6194</v>
      </c>
      <c r="G571" t="s">
        <v>6194</v>
      </c>
      <c r="H571" t="str">
        <f t="shared" si="8"/>
        <v/>
      </c>
      <c r="I571" t="s">
        <v>6194</v>
      </c>
      <c r="J571" t="s">
        <v>6194</v>
      </c>
      <c r="K571" t="s">
        <v>6194</v>
      </c>
      <c r="L571" t="s">
        <v>6194</v>
      </c>
      <c r="M571" t="s">
        <v>6194</v>
      </c>
      <c r="N571" t="s">
        <v>6194</v>
      </c>
      <c r="O571" t="s">
        <v>6194</v>
      </c>
      <c r="P571" t="s">
        <v>6194</v>
      </c>
      <c r="Q571" t="s">
        <v>6194</v>
      </c>
      <c r="R571" t="s">
        <v>6194</v>
      </c>
      <c r="S571" t="s">
        <v>6194</v>
      </c>
      <c r="T571" t="s">
        <v>6194</v>
      </c>
      <c r="U571" t="s">
        <v>6194</v>
      </c>
      <c r="V571" t="s">
        <v>6194</v>
      </c>
      <c r="W571" t="s">
        <v>6194</v>
      </c>
      <c r="X571" t="s">
        <v>6194</v>
      </c>
      <c r="Y571" t="s">
        <v>6194</v>
      </c>
      <c r="Z571" t="s">
        <v>6194</v>
      </c>
      <c r="AA571" t="s">
        <v>6194</v>
      </c>
      <c r="AB571" t="s">
        <v>6194</v>
      </c>
      <c r="AC571" t="s">
        <v>6194</v>
      </c>
      <c r="AD571" t="s">
        <v>6194</v>
      </c>
      <c r="AE571" t="s">
        <v>6194</v>
      </c>
      <c r="AF571" t="s">
        <v>6194</v>
      </c>
      <c r="AG571" t="s">
        <v>6194</v>
      </c>
      <c r="AH571" t="s">
        <v>6194</v>
      </c>
      <c r="AI571" t="s">
        <v>6194</v>
      </c>
      <c r="AJ571" t="s">
        <v>6194</v>
      </c>
      <c r="AK571" t="s">
        <v>6194</v>
      </c>
      <c r="AL571" t="s">
        <v>6194</v>
      </c>
      <c r="AM571" t="s">
        <v>6194</v>
      </c>
      <c r="AN571" t="s">
        <v>6194</v>
      </c>
      <c r="AO571" t="s">
        <v>6194</v>
      </c>
      <c r="AP571" t="s">
        <v>6194</v>
      </c>
      <c r="AQ571" t="s">
        <v>6194</v>
      </c>
      <c r="AR571" t="s">
        <v>6194</v>
      </c>
      <c r="AS571" t="s">
        <v>6194</v>
      </c>
      <c r="AT571" t="s">
        <v>6194</v>
      </c>
      <c r="AU571" t="s">
        <v>6194</v>
      </c>
      <c r="AV571" t="s">
        <v>6194</v>
      </c>
      <c r="AW571" t="s">
        <v>6194</v>
      </c>
      <c r="AX571" t="s">
        <v>6194</v>
      </c>
      <c r="AY571" t="s">
        <v>6194</v>
      </c>
      <c r="AZ571" t="s">
        <v>6194</v>
      </c>
      <c r="BA571" t="s">
        <v>6194</v>
      </c>
      <c r="BB571" t="s">
        <v>6194</v>
      </c>
    </row>
    <row r="572" spans="1:54">
      <c r="A572" t="s">
        <v>6196</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6194</v>
      </c>
      <c r="O572">
        <v>166.1301</v>
      </c>
      <c r="P572">
        <v>107.36920000000001</v>
      </c>
      <c r="Q572">
        <v>15.0014</v>
      </c>
      <c r="R572">
        <v>0.64920599999999995</v>
      </c>
      <c r="S572">
        <v>3.0676999999999999E-2</v>
      </c>
      <c r="T572">
        <v>34.968000000000004</v>
      </c>
      <c r="U572" t="s">
        <v>6194</v>
      </c>
      <c r="V572">
        <v>1</v>
      </c>
      <c r="W572" t="s">
        <v>6194</v>
      </c>
      <c r="X572">
        <v>1</v>
      </c>
      <c r="Y572" t="s">
        <v>6194</v>
      </c>
      <c r="Z572" t="s">
        <v>6194</v>
      </c>
      <c r="AA572" t="s">
        <v>6194</v>
      </c>
      <c r="AB572" t="s">
        <v>6194</v>
      </c>
      <c r="AC572">
        <v>1</v>
      </c>
      <c r="AD572" t="s">
        <v>6194</v>
      </c>
      <c r="AE572" t="s">
        <v>6194</v>
      </c>
      <c r="AF572" t="s">
        <v>6194</v>
      </c>
      <c r="AG572" t="s">
        <v>6194</v>
      </c>
      <c r="AH572" t="s">
        <v>6194</v>
      </c>
      <c r="AI572" t="s">
        <v>6194</v>
      </c>
      <c r="AJ572" t="s">
        <v>6194</v>
      </c>
      <c r="AK572" t="s">
        <v>6194</v>
      </c>
      <c r="AL572" t="s">
        <v>6194</v>
      </c>
      <c r="AM572" t="s">
        <v>6194</v>
      </c>
      <c r="AN572">
        <v>1</v>
      </c>
      <c r="AO572" t="s">
        <v>6194</v>
      </c>
      <c r="AP572" t="s">
        <v>6194</v>
      </c>
      <c r="AQ572" t="s">
        <v>6194</v>
      </c>
      <c r="AR572" t="s">
        <v>6194</v>
      </c>
      <c r="AS572" t="s">
        <v>6194</v>
      </c>
      <c r="AT572">
        <v>4.5</v>
      </c>
      <c r="AU572" t="s">
        <v>6194</v>
      </c>
      <c r="AV572">
        <v>5.6</v>
      </c>
      <c r="AW572">
        <v>0.48199999999999998</v>
      </c>
      <c r="AX572">
        <v>0.51800000000000002</v>
      </c>
      <c r="AY572" t="s">
        <v>6194</v>
      </c>
      <c r="AZ572" t="s">
        <v>6194</v>
      </c>
      <c r="BA572" t="s">
        <v>6194</v>
      </c>
      <c r="BB572" t="s">
        <v>6194</v>
      </c>
    </row>
    <row r="573" spans="1:54">
      <c r="A573" t="s">
        <v>6196</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6194</v>
      </c>
      <c r="O573">
        <v>166.56780000000001</v>
      </c>
      <c r="P573">
        <v>102.19070000000001</v>
      </c>
      <c r="Q573">
        <v>16.415600000000001</v>
      </c>
      <c r="R573">
        <v>0.61509999999999998</v>
      </c>
      <c r="S573">
        <v>2.9197000000000001E-2</v>
      </c>
      <c r="T573">
        <v>31.810770000000002</v>
      </c>
      <c r="U573" t="s">
        <v>6194</v>
      </c>
      <c r="V573">
        <v>1</v>
      </c>
      <c r="W573" t="s">
        <v>6194</v>
      </c>
      <c r="X573">
        <v>0.36299999999999999</v>
      </c>
      <c r="Y573">
        <v>0.441</v>
      </c>
      <c r="Z573">
        <v>0.19600000000000001</v>
      </c>
      <c r="AA573" t="s">
        <v>6194</v>
      </c>
      <c r="AB573" t="s">
        <v>6194</v>
      </c>
      <c r="AC573">
        <v>1</v>
      </c>
      <c r="AD573" t="s">
        <v>6194</v>
      </c>
      <c r="AE573" t="s">
        <v>6194</v>
      </c>
      <c r="AF573" t="s">
        <v>6194</v>
      </c>
      <c r="AG573" t="s">
        <v>6194</v>
      </c>
      <c r="AH573" t="s">
        <v>6194</v>
      </c>
      <c r="AI573" t="s">
        <v>6194</v>
      </c>
      <c r="AJ573" t="s">
        <v>6194</v>
      </c>
      <c r="AK573" t="s">
        <v>6194</v>
      </c>
      <c r="AL573" t="s">
        <v>6194</v>
      </c>
      <c r="AM573" t="s">
        <v>6194</v>
      </c>
      <c r="AN573">
        <v>1</v>
      </c>
      <c r="AO573" t="s">
        <v>6194</v>
      </c>
      <c r="AP573" t="s">
        <v>6194</v>
      </c>
      <c r="AQ573" t="s">
        <v>6194</v>
      </c>
      <c r="AR573" t="s">
        <v>6194</v>
      </c>
      <c r="AS573" t="s">
        <v>6194</v>
      </c>
      <c r="AT573">
        <v>3.6</v>
      </c>
      <c r="AU573" t="s">
        <v>6194</v>
      </c>
      <c r="AV573">
        <v>5.7</v>
      </c>
      <c r="AW573">
        <v>0.76600000000000001</v>
      </c>
      <c r="AX573">
        <v>0.23400000000000001</v>
      </c>
      <c r="AY573" t="s">
        <v>6194</v>
      </c>
      <c r="AZ573" t="s">
        <v>6194</v>
      </c>
      <c r="BA573" t="s">
        <v>6194</v>
      </c>
      <c r="BB573" t="s">
        <v>6194</v>
      </c>
    </row>
    <row r="574" spans="1:54">
      <c r="A574" t="s">
        <v>6196</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6194</v>
      </c>
      <c r="O574">
        <v>165.23509999999999</v>
      </c>
      <c r="P574">
        <v>103.0611</v>
      </c>
      <c r="Q574">
        <v>15.7393</v>
      </c>
      <c r="R574">
        <v>0.628714</v>
      </c>
      <c r="S574">
        <v>2.9446E-2</v>
      </c>
      <c r="T574">
        <v>32.680889999999998</v>
      </c>
      <c r="U574" t="s">
        <v>6194</v>
      </c>
      <c r="V574">
        <v>1</v>
      </c>
      <c r="W574" t="s">
        <v>6194</v>
      </c>
      <c r="X574">
        <v>0.52200000000000002</v>
      </c>
      <c r="Y574">
        <v>6.0000000000000001E-3</v>
      </c>
      <c r="Z574">
        <v>0.47299999999999998</v>
      </c>
      <c r="AA574" t="s">
        <v>6194</v>
      </c>
      <c r="AB574" t="s">
        <v>6194</v>
      </c>
      <c r="AC574">
        <v>0.88500000000000001</v>
      </c>
      <c r="AD574" t="s">
        <v>6194</v>
      </c>
      <c r="AE574">
        <v>8.1000000000000003E-2</v>
      </c>
      <c r="AF574">
        <v>2.8000000000000001E-2</v>
      </c>
      <c r="AG574">
        <v>5.0000000000000001E-3</v>
      </c>
      <c r="AH574">
        <v>5.0000000000000001E-3</v>
      </c>
      <c r="AI574" t="s">
        <v>6194</v>
      </c>
      <c r="AJ574" t="s">
        <v>6194</v>
      </c>
      <c r="AK574" t="s">
        <v>6194</v>
      </c>
      <c r="AL574" t="s">
        <v>6194</v>
      </c>
      <c r="AM574" t="s">
        <v>6194</v>
      </c>
      <c r="AN574">
        <v>0.995</v>
      </c>
      <c r="AO574" t="s">
        <v>6194</v>
      </c>
      <c r="AP574" t="s">
        <v>6194</v>
      </c>
      <c r="AQ574" t="s">
        <v>6194</v>
      </c>
      <c r="AR574" t="s">
        <v>6194</v>
      </c>
      <c r="AS574" t="s">
        <v>6194</v>
      </c>
      <c r="AT574">
        <v>4.2</v>
      </c>
      <c r="AU574" t="s">
        <v>6194</v>
      </c>
      <c r="AV574">
        <v>5.5</v>
      </c>
      <c r="AW574">
        <v>0.59399999999999997</v>
      </c>
      <c r="AX574">
        <v>0.40600000000000003</v>
      </c>
      <c r="AY574" t="s">
        <v>6194</v>
      </c>
      <c r="AZ574" t="s">
        <v>6194</v>
      </c>
      <c r="BA574" t="s">
        <v>6194</v>
      </c>
      <c r="BB574" t="s">
        <v>6194</v>
      </c>
    </row>
    <row r="575" spans="1:54">
      <c r="A575" t="s">
        <v>6196</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6194</v>
      </c>
      <c r="O575">
        <v>171.17150000000001</v>
      </c>
      <c r="P575">
        <v>119.2158</v>
      </c>
      <c r="Q575">
        <v>13.625299999999999</v>
      </c>
      <c r="R575">
        <v>0.70513899999999996</v>
      </c>
      <c r="S575">
        <v>3.4062000000000002E-2</v>
      </c>
      <c r="T575">
        <v>32.549190000000003</v>
      </c>
      <c r="U575" t="s">
        <v>6194</v>
      </c>
      <c r="V575">
        <v>1</v>
      </c>
      <c r="W575" t="s">
        <v>6194</v>
      </c>
      <c r="X575">
        <v>0.55600000000000005</v>
      </c>
      <c r="Y575">
        <v>1.2999999999999999E-2</v>
      </c>
      <c r="Z575">
        <v>0.43099999999999999</v>
      </c>
      <c r="AA575" t="s">
        <v>6194</v>
      </c>
      <c r="AB575" t="s">
        <v>6194</v>
      </c>
      <c r="AC575">
        <v>0.54400000000000004</v>
      </c>
      <c r="AD575" t="s">
        <v>6194</v>
      </c>
      <c r="AE575">
        <v>0.34799999999999998</v>
      </c>
      <c r="AF575">
        <v>0.107</v>
      </c>
      <c r="AG575">
        <v>1E-3</v>
      </c>
      <c r="AH575">
        <v>1E-3</v>
      </c>
      <c r="AI575" t="s">
        <v>6194</v>
      </c>
      <c r="AJ575" t="s">
        <v>6194</v>
      </c>
      <c r="AK575" t="s">
        <v>6194</v>
      </c>
      <c r="AL575" t="s">
        <v>6194</v>
      </c>
      <c r="AM575" t="s">
        <v>6194</v>
      </c>
      <c r="AN575">
        <v>0.999</v>
      </c>
      <c r="AO575" t="s">
        <v>6194</v>
      </c>
      <c r="AP575" t="s">
        <v>6194</v>
      </c>
      <c r="AQ575" t="s">
        <v>6194</v>
      </c>
      <c r="AR575" t="s">
        <v>6194</v>
      </c>
      <c r="AS575" t="s">
        <v>6194</v>
      </c>
      <c r="AT575">
        <v>4.3</v>
      </c>
      <c r="AU575" t="s">
        <v>6194</v>
      </c>
      <c r="AV575">
        <v>5.4</v>
      </c>
      <c r="AW575">
        <v>0.49099999999999999</v>
      </c>
      <c r="AX575">
        <v>0.50900000000000001</v>
      </c>
      <c r="AY575" t="s">
        <v>6194</v>
      </c>
      <c r="AZ575" t="s">
        <v>6194</v>
      </c>
      <c r="BA575" t="s">
        <v>6194</v>
      </c>
      <c r="BB575" t="s">
        <v>6194</v>
      </c>
    </row>
    <row r="576" spans="1:54">
      <c r="A576" t="s">
        <v>6196</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6194</v>
      </c>
      <c r="O576">
        <v>194.65280000000001</v>
      </c>
      <c r="P576">
        <v>134.7269</v>
      </c>
      <c r="Q576">
        <v>12.6929</v>
      </c>
      <c r="R576">
        <v>0.70521800000000001</v>
      </c>
      <c r="S576">
        <v>3.8492999999999999E-2</v>
      </c>
      <c r="T576">
        <v>33.046019999999999</v>
      </c>
      <c r="U576" t="s">
        <v>6194</v>
      </c>
      <c r="V576">
        <v>1</v>
      </c>
      <c r="W576" t="s">
        <v>6194</v>
      </c>
      <c r="X576">
        <v>0.55100000000000005</v>
      </c>
      <c r="Y576">
        <v>7.1999999999999995E-2</v>
      </c>
      <c r="Z576">
        <v>0.377</v>
      </c>
      <c r="AA576" t="s">
        <v>6194</v>
      </c>
      <c r="AB576" t="s">
        <v>6194</v>
      </c>
      <c r="AC576">
        <v>0.29699999999999999</v>
      </c>
      <c r="AD576" t="s">
        <v>6194</v>
      </c>
      <c r="AE576">
        <v>0.63600000000000001</v>
      </c>
      <c r="AF576">
        <v>6.7000000000000004E-2</v>
      </c>
      <c r="AG576">
        <v>0</v>
      </c>
      <c r="AH576">
        <v>0</v>
      </c>
      <c r="AI576" t="s">
        <v>6194</v>
      </c>
      <c r="AJ576" t="s">
        <v>6194</v>
      </c>
      <c r="AK576" t="s">
        <v>6194</v>
      </c>
      <c r="AL576" t="s">
        <v>6194</v>
      </c>
      <c r="AM576" t="s">
        <v>6194</v>
      </c>
      <c r="AN576">
        <v>1</v>
      </c>
      <c r="AO576" t="s">
        <v>6194</v>
      </c>
      <c r="AP576" t="s">
        <v>6194</v>
      </c>
      <c r="AQ576" t="s">
        <v>6194</v>
      </c>
      <c r="AR576" t="s">
        <v>6194</v>
      </c>
      <c r="AS576" t="s">
        <v>6194</v>
      </c>
      <c r="AT576">
        <v>4.5</v>
      </c>
      <c r="AU576" t="s">
        <v>6194</v>
      </c>
      <c r="AV576">
        <v>5.3</v>
      </c>
      <c r="AW576">
        <v>0.47</v>
      </c>
      <c r="AX576">
        <v>0.53</v>
      </c>
      <c r="AY576" t="s">
        <v>6194</v>
      </c>
      <c r="AZ576" t="s">
        <v>6194</v>
      </c>
      <c r="BA576" t="s">
        <v>6194</v>
      </c>
      <c r="BB576" t="s">
        <v>6194</v>
      </c>
    </row>
    <row r="577" spans="1:54">
      <c r="A577" t="s">
        <v>6196</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6194</v>
      </c>
      <c r="O577">
        <v>213.476</v>
      </c>
      <c r="P577">
        <v>149.34030000000001</v>
      </c>
      <c r="Q577">
        <v>12.028499999999999</v>
      </c>
      <c r="R577">
        <v>0.709484</v>
      </c>
      <c r="S577">
        <v>4.2668999999999999E-2</v>
      </c>
      <c r="T577">
        <v>31.053509999999999</v>
      </c>
      <c r="U577" t="s">
        <v>6194</v>
      </c>
      <c r="V577">
        <v>1</v>
      </c>
      <c r="W577" t="s">
        <v>6194</v>
      </c>
      <c r="X577">
        <v>0.374</v>
      </c>
      <c r="Y577">
        <v>5.0999999999999997E-2</v>
      </c>
      <c r="Z577">
        <v>0.57499999999999996</v>
      </c>
      <c r="AA577" t="s">
        <v>6194</v>
      </c>
      <c r="AB577" t="s">
        <v>6194</v>
      </c>
      <c r="AC577">
        <v>0.16200000000000001</v>
      </c>
      <c r="AD577" t="s">
        <v>6194</v>
      </c>
      <c r="AE577">
        <v>0.83199999999999996</v>
      </c>
      <c r="AF577">
        <v>6.0000000000000001E-3</v>
      </c>
      <c r="AG577" t="s">
        <v>6194</v>
      </c>
      <c r="AH577" t="s">
        <v>6194</v>
      </c>
      <c r="AI577" t="s">
        <v>6194</v>
      </c>
      <c r="AJ577" t="s">
        <v>6194</v>
      </c>
      <c r="AK577" t="s">
        <v>6194</v>
      </c>
      <c r="AL577" t="s">
        <v>6194</v>
      </c>
      <c r="AM577" t="s">
        <v>6194</v>
      </c>
      <c r="AN577">
        <v>1</v>
      </c>
      <c r="AO577" t="s">
        <v>6194</v>
      </c>
      <c r="AP577" t="s">
        <v>6194</v>
      </c>
      <c r="AQ577" t="s">
        <v>6194</v>
      </c>
      <c r="AR577" t="s">
        <v>6194</v>
      </c>
      <c r="AS577" t="s">
        <v>6194</v>
      </c>
      <c r="AT577">
        <v>4.3</v>
      </c>
      <c r="AU577" t="s">
        <v>6194</v>
      </c>
      <c r="AV577">
        <v>5.8</v>
      </c>
      <c r="AW577">
        <v>0.629</v>
      </c>
      <c r="AX577">
        <v>0.371</v>
      </c>
      <c r="AY577" t="s">
        <v>6194</v>
      </c>
      <c r="AZ577" t="s">
        <v>6194</v>
      </c>
      <c r="BA577" t="s">
        <v>6194</v>
      </c>
      <c r="BB577" t="s">
        <v>6194</v>
      </c>
    </row>
    <row r="578" spans="1:54">
      <c r="A578" t="s">
        <v>6196</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6194</v>
      </c>
      <c r="O578">
        <v>241.76310000000001</v>
      </c>
      <c r="P578">
        <v>162.36490000000001</v>
      </c>
      <c r="Q578">
        <v>11.0191</v>
      </c>
      <c r="R578">
        <v>0.67552599999999996</v>
      </c>
      <c r="S578">
        <v>4.6390000000000001E-2</v>
      </c>
      <c r="T578">
        <v>29.883120000000002</v>
      </c>
      <c r="U578" t="s">
        <v>6194</v>
      </c>
      <c r="V578">
        <v>1</v>
      </c>
      <c r="W578" t="s">
        <v>6194</v>
      </c>
      <c r="X578">
        <v>0.26800000000000002</v>
      </c>
      <c r="Y578">
        <v>5.5E-2</v>
      </c>
      <c r="Z578">
        <v>0.67700000000000005</v>
      </c>
      <c r="AA578" t="s">
        <v>6194</v>
      </c>
      <c r="AB578" t="s">
        <v>6194</v>
      </c>
      <c r="AC578">
        <v>0.20499999999999999</v>
      </c>
      <c r="AD578" t="s">
        <v>6194</v>
      </c>
      <c r="AE578">
        <v>0.78900000000000003</v>
      </c>
      <c r="AF578">
        <v>7.0000000000000001E-3</v>
      </c>
      <c r="AG578" t="s">
        <v>6194</v>
      </c>
      <c r="AH578" t="s">
        <v>6194</v>
      </c>
      <c r="AI578" t="s">
        <v>6194</v>
      </c>
      <c r="AJ578" t="s">
        <v>6194</v>
      </c>
      <c r="AK578" t="s">
        <v>6194</v>
      </c>
      <c r="AL578" t="s">
        <v>6194</v>
      </c>
      <c r="AM578" t="s">
        <v>6194</v>
      </c>
      <c r="AN578">
        <v>1</v>
      </c>
      <c r="AO578" t="s">
        <v>6194</v>
      </c>
      <c r="AP578" t="s">
        <v>6194</v>
      </c>
      <c r="AQ578" t="s">
        <v>6194</v>
      </c>
      <c r="AR578" t="s">
        <v>6194</v>
      </c>
      <c r="AS578" t="s">
        <v>6194</v>
      </c>
      <c r="AT578">
        <v>4.2</v>
      </c>
      <c r="AU578" t="s">
        <v>6194</v>
      </c>
      <c r="AV578">
        <v>5.9</v>
      </c>
      <c r="AW578">
        <v>0.73199999999999998</v>
      </c>
      <c r="AX578">
        <v>0.26800000000000002</v>
      </c>
      <c r="AY578" t="s">
        <v>6194</v>
      </c>
      <c r="AZ578" t="s">
        <v>6194</v>
      </c>
      <c r="BA578" t="s">
        <v>6194</v>
      </c>
      <c r="BB578" t="s">
        <v>6194</v>
      </c>
    </row>
    <row r="579" spans="1:54">
      <c r="A579" t="s">
        <v>6196</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6194</v>
      </c>
      <c r="O579">
        <v>241.1602</v>
      </c>
      <c r="P579">
        <v>163.82079999999999</v>
      </c>
      <c r="Q579">
        <v>10.282</v>
      </c>
      <c r="R579">
        <v>0.68337400000000004</v>
      </c>
      <c r="S579">
        <v>4.6806E-2</v>
      </c>
      <c r="T579">
        <v>30.16048</v>
      </c>
      <c r="U579" t="s">
        <v>6194</v>
      </c>
      <c r="V579">
        <v>1</v>
      </c>
      <c r="W579" t="s">
        <v>6194</v>
      </c>
      <c r="X579">
        <v>0.24399999999999999</v>
      </c>
      <c r="Y579">
        <v>4.5999999999999999E-2</v>
      </c>
      <c r="Z579">
        <v>0.71099999999999997</v>
      </c>
      <c r="AA579" t="s">
        <v>6194</v>
      </c>
      <c r="AB579" t="s">
        <v>6194</v>
      </c>
      <c r="AC579">
        <v>0.16700000000000001</v>
      </c>
      <c r="AD579" t="s">
        <v>6194</v>
      </c>
      <c r="AE579">
        <v>0.82699999999999996</v>
      </c>
      <c r="AF579">
        <v>6.0000000000000001E-3</v>
      </c>
      <c r="AG579" t="s">
        <v>6194</v>
      </c>
      <c r="AH579" t="s">
        <v>6194</v>
      </c>
      <c r="AI579" t="s">
        <v>6194</v>
      </c>
      <c r="AJ579" t="s">
        <v>6194</v>
      </c>
      <c r="AK579" t="s">
        <v>6194</v>
      </c>
      <c r="AL579" t="s">
        <v>6194</v>
      </c>
      <c r="AM579" t="s">
        <v>6194</v>
      </c>
      <c r="AN579">
        <v>1</v>
      </c>
      <c r="AO579" t="s">
        <v>6194</v>
      </c>
      <c r="AP579" t="s">
        <v>6194</v>
      </c>
      <c r="AQ579" t="s">
        <v>6194</v>
      </c>
      <c r="AR579" t="s">
        <v>6194</v>
      </c>
      <c r="AS579" t="s">
        <v>6194</v>
      </c>
      <c r="AT579">
        <v>4.2</v>
      </c>
      <c r="AU579" t="s">
        <v>6194</v>
      </c>
      <c r="AV579">
        <v>5.9</v>
      </c>
      <c r="AW579">
        <v>0.75600000000000001</v>
      </c>
      <c r="AX579">
        <v>0.24399999999999999</v>
      </c>
      <c r="AY579" t="s">
        <v>6194</v>
      </c>
      <c r="AZ579" t="s">
        <v>6194</v>
      </c>
      <c r="BA579" t="s">
        <v>6194</v>
      </c>
      <c r="BB579" t="s">
        <v>6194</v>
      </c>
    </row>
    <row r="580" spans="1:54">
      <c r="A580" t="s">
        <v>6196</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6194</v>
      </c>
      <c r="O580">
        <v>226.87309999999999</v>
      </c>
      <c r="P580">
        <v>171.57230000000001</v>
      </c>
      <c r="Q580">
        <v>9.9404000000000003</v>
      </c>
      <c r="R580">
        <v>0.76261000000000001</v>
      </c>
      <c r="S580">
        <v>4.9021000000000002E-2</v>
      </c>
      <c r="T580">
        <v>29.113409999999998</v>
      </c>
      <c r="U580" t="s">
        <v>6194</v>
      </c>
      <c r="V580">
        <v>1</v>
      </c>
      <c r="W580" t="s">
        <v>6194</v>
      </c>
      <c r="X580">
        <v>0.372</v>
      </c>
      <c r="Y580">
        <v>0.05</v>
      </c>
      <c r="Z580">
        <v>0.57799999999999996</v>
      </c>
      <c r="AA580" t="s">
        <v>6194</v>
      </c>
      <c r="AB580" t="s">
        <v>6194</v>
      </c>
      <c r="AC580" t="s">
        <v>6194</v>
      </c>
      <c r="AD580" t="s">
        <v>6194</v>
      </c>
      <c r="AE580">
        <v>1</v>
      </c>
      <c r="AF580" t="s">
        <v>6194</v>
      </c>
      <c r="AG580" t="s">
        <v>6194</v>
      </c>
      <c r="AH580" t="s">
        <v>6194</v>
      </c>
      <c r="AI580" t="s">
        <v>6194</v>
      </c>
      <c r="AJ580" t="s">
        <v>6194</v>
      </c>
      <c r="AK580" t="s">
        <v>6194</v>
      </c>
      <c r="AL580" t="s">
        <v>6194</v>
      </c>
      <c r="AM580" t="s">
        <v>6194</v>
      </c>
      <c r="AN580">
        <v>1</v>
      </c>
      <c r="AO580" t="s">
        <v>6194</v>
      </c>
      <c r="AP580" t="s">
        <v>6194</v>
      </c>
      <c r="AQ580" t="s">
        <v>6194</v>
      </c>
      <c r="AR580" t="s">
        <v>6194</v>
      </c>
      <c r="AS580" t="s">
        <v>6194</v>
      </c>
      <c r="AT580">
        <v>4.3</v>
      </c>
      <c r="AU580" t="s">
        <v>6194</v>
      </c>
      <c r="AV580">
        <v>5.7</v>
      </c>
      <c r="AW580">
        <v>0.628</v>
      </c>
      <c r="AX580">
        <v>0.372</v>
      </c>
      <c r="AY580" t="s">
        <v>6194</v>
      </c>
      <c r="AZ580" t="s">
        <v>6194</v>
      </c>
      <c r="BA580" t="s">
        <v>6194</v>
      </c>
      <c r="BB580" t="s">
        <v>6194</v>
      </c>
    </row>
    <row r="581" spans="1:54">
      <c r="A581" t="s">
        <v>6196</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6194</v>
      </c>
      <c r="O581">
        <v>241.72710000000001</v>
      </c>
      <c r="P581">
        <v>189.8038</v>
      </c>
      <c r="Q581">
        <v>9.2022999999999993</v>
      </c>
      <c r="R581">
        <v>0.78524499999999997</v>
      </c>
      <c r="S581">
        <v>5.423E-2</v>
      </c>
      <c r="T581">
        <v>28.54448</v>
      </c>
      <c r="U581" t="s">
        <v>6194</v>
      </c>
      <c r="V581">
        <v>1</v>
      </c>
      <c r="W581" t="s">
        <v>6194</v>
      </c>
      <c r="X581">
        <v>0.25</v>
      </c>
      <c r="Y581">
        <v>5.1999999999999998E-2</v>
      </c>
      <c r="Z581">
        <v>0.69799999999999995</v>
      </c>
      <c r="AA581" t="s">
        <v>6194</v>
      </c>
      <c r="AB581" t="s">
        <v>6194</v>
      </c>
      <c r="AC581" t="s">
        <v>6194</v>
      </c>
      <c r="AD581" t="s">
        <v>6194</v>
      </c>
      <c r="AE581">
        <v>1</v>
      </c>
      <c r="AF581" t="s">
        <v>6194</v>
      </c>
      <c r="AG581" t="s">
        <v>6194</v>
      </c>
      <c r="AH581" t="s">
        <v>6194</v>
      </c>
      <c r="AI581" t="s">
        <v>6194</v>
      </c>
      <c r="AJ581" t="s">
        <v>6194</v>
      </c>
      <c r="AK581" t="s">
        <v>6194</v>
      </c>
      <c r="AL581" t="s">
        <v>6194</v>
      </c>
      <c r="AM581" t="s">
        <v>6194</v>
      </c>
      <c r="AN581">
        <v>1</v>
      </c>
      <c r="AO581" t="s">
        <v>6194</v>
      </c>
      <c r="AP581" t="s">
        <v>6194</v>
      </c>
      <c r="AQ581" t="s">
        <v>6194</v>
      </c>
      <c r="AR581" t="s">
        <v>6194</v>
      </c>
      <c r="AS581" t="s">
        <v>6194</v>
      </c>
      <c r="AT581">
        <v>3.8</v>
      </c>
      <c r="AU581" t="s">
        <v>6194</v>
      </c>
      <c r="AV581">
        <v>6</v>
      </c>
      <c r="AW581">
        <v>0.997</v>
      </c>
      <c r="AX581">
        <v>3.0000000000000001E-3</v>
      </c>
      <c r="AY581" t="s">
        <v>6194</v>
      </c>
      <c r="AZ581" t="s">
        <v>6194</v>
      </c>
      <c r="BA581" t="s">
        <v>6194</v>
      </c>
      <c r="BB581" t="s">
        <v>6194</v>
      </c>
    </row>
    <row r="582" spans="1:54">
      <c r="A582" t="s">
        <v>6196</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6194</v>
      </c>
      <c r="O582">
        <v>240.08199999999999</v>
      </c>
      <c r="P582">
        <v>188.7491</v>
      </c>
      <c r="Q582">
        <v>8.5007999999999999</v>
      </c>
      <c r="R582">
        <v>0.78682399999999997</v>
      </c>
      <c r="S582">
        <v>5.3927999999999997E-2</v>
      </c>
      <c r="T582">
        <v>28.700769999999999</v>
      </c>
      <c r="U582" t="s">
        <v>6194</v>
      </c>
      <c r="V582">
        <v>1</v>
      </c>
      <c r="W582" t="s">
        <v>6194</v>
      </c>
      <c r="X582">
        <v>0.35299999999999998</v>
      </c>
      <c r="Y582">
        <v>7.2999999999999995E-2</v>
      </c>
      <c r="Z582">
        <v>0.57299999999999995</v>
      </c>
      <c r="AA582" t="s">
        <v>6194</v>
      </c>
      <c r="AB582" t="s">
        <v>6194</v>
      </c>
      <c r="AC582" t="s">
        <v>6194</v>
      </c>
      <c r="AD582" t="s">
        <v>6194</v>
      </c>
      <c r="AE582">
        <v>1</v>
      </c>
      <c r="AF582" t="s">
        <v>6194</v>
      </c>
      <c r="AG582" t="s">
        <v>6194</v>
      </c>
      <c r="AH582" t="s">
        <v>6194</v>
      </c>
      <c r="AI582" t="s">
        <v>6194</v>
      </c>
      <c r="AJ582" t="s">
        <v>6194</v>
      </c>
      <c r="AK582" t="s">
        <v>6194</v>
      </c>
      <c r="AL582" t="s">
        <v>6194</v>
      </c>
      <c r="AM582" t="s">
        <v>6194</v>
      </c>
      <c r="AN582">
        <v>1</v>
      </c>
      <c r="AO582" t="s">
        <v>6194</v>
      </c>
      <c r="AP582" t="s">
        <v>6194</v>
      </c>
      <c r="AQ582" t="s">
        <v>6194</v>
      </c>
      <c r="AR582" t="s">
        <v>6194</v>
      </c>
      <c r="AS582" t="s">
        <v>6194</v>
      </c>
      <c r="AT582">
        <v>4.3</v>
      </c>
      <c r="AU582" t="s">
        <v>6194</v>
      </c>
      <c r="AV582">
        <v>6</v>
      </c>
      <c r="AW582">
        <v>0.64700000000000002</v>
      </c>
      <c r="AX582">
        <v>0.35299999999999998</v>
      </c>
      <c r="AY582" t="s">
        <v>6194</v>
      </c>
      <c r="AZ582" t="s">
        <v>6194</v>
      </c>
      <c r="BA582" t="s">
        <v>6194</v>
      </c>
      <c r="BB582" t="s">
        <v>6194</v>
      </c>
    </row>
    <row r="583" spans="1:54">
      <c r="A583" t="s">
        <v>6196</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6194</v>
      </c>
      <c r="O583">
        <v>240.3929</v>
      </c>
      <c r="P583">
        <v>188.89949999999999</v>
      </c>
      <c r="Q583">
        <v>8.4326000000000008</v>
      </c>
      <c r="R583">
        <v>0.78619899999999998</v>
      </c>
      <c r="S583">
        <v>5.3970999999999998E-2</v>
      </c>
      <c r="T583">
        <v>28.26811</v>
      </c>
      <c r="U583" t="s">
        <v>6194</v>
      </c>
      <c r="V583">
        <v>1</v>
      </c>
      <c r="W583" t="s">
        <v>6194</v>
      </c>
      <c r="X583">
        <v>0.35699999999999998</v>
      </c>
      <c r="Y583" t="s">
        <v>6194</v>
      </c>
      <c r="Z583">
        <v>0.64300000000000002</v>
      </c>
      <c r="AA583" t="s">
        <v>6194</v>
      </c>
      <c r="AB583" t="s">
        <v>6194</v>
      </c>
      <c r="AC583" t="s">
        <v>6194</v>
      </c>
      <c r="AD583" t="s">
        <v>6194</v>
      </c>
      <c r="AE583">
        <v>1</v>
      </c>
      <c r="AF583" t="s">
        <v>6194</v>
      </c>
      <c r="AG583" t="s">
        <v>6194</v>
      </c>
      <c r="AH583" t="s">
        <v>6194</v>
      </c>
      <c r="AI583" t="s">
        <v>6194</v>
      </c>
      <c r="AJ583" t="s">
        <v>6194</v>
      </c>
      <c r="AK583" t="s">
        <v>6194</v>
      </c>
      <c r="AL583" t="s">
        <v>6194</v>
      </c>
      <c r="AM583" t="s">
        <v>6194</v>
      </c>
      <c r="AN583">
        <v>1</v>
      </c>
      <c r="AO583" t="s">
        <v>6194</v>
      </c>
      <c r="AP583" t="s">
        <v>6194</v>
      </c>
      <c r="AQ583" t="s">
        <v>6194</v>
      </c>
      <c r="AR583" t="s">
        <v>6194</v>
      </c>
      <c r="AS583" t="s">
        <v>6194</v>
      </c>
      <c r="AT583">
        <v>4.3</v>
      </c>
      <c r="AU583" t="s">
        <v>6194</v>
      </c>
      <c r="AV583">
        <v>6</v>
      </c>
      <c r="AW583">
        <v>0.64300000000000002</v>
      </c>
      <c r="AX583">
        <v>0.35699999999999998</v>
      </c>
      <c r="AY583" t="s">
        <v>6194</v>
      </c>
      <c r="AZ583" t="s">
        <v>6194</v>
      </c>
      <c r="BA583" t="s">
        <v>6194</v>
      </c>
      <c r="BB583" t="s">
        <v>6194</v>
      </c>
    </row>
    <row r="584" spans="1:54">
      <c r="A584" t="s">
        <v>6196</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6194</v>
      </c>
      <c r="O584">
        <v>230.71549999999999</v>
      </c>
      <c r="P584">
        <v>182.4693</v>
      </c>
      <c r="Q584">
        <v>9.0284999999999993</v>
      </c>
      <c r="R584">
        <v>0.79585300000000003</v>
      </c>
      <c r="S584">
        <v>5.2134E-2</v>
      </c>
      <c r="T584">
        <v>28.77488</v>
      </c>
      <c r="U584" t="s">
        <v>6194</v>
      </c>
      <c r="V584">
        <v>1</v>
      </c>
      <c r="W584" t="s">
        <v>6194</v>
      </c>
      <c r="X584">
        <v>0.30199999999999999</v>
      </c>
      <c r="Y584" t="s">
        <v>6194</v>
      </c>
      <c r="Z584">
        <v>0.69799999999999995</v>
      </c>
      <c r="AA584" t="s">
        <v>6194</v>
      </c>
      <c r="AB584" t="s">
        <v>6194</v>
      </c>
      <c r="AC584" t="s">
        <v>6194</v>
      </c>
      <c r="AD584" t="s">
        <v>6194</v>
      </c>
      <c r="AE584">
        <v>1</v>
      </c>
      <c r="AF584" t="s">
        <v>6194</v>
      </c>
      <c r="AG584" t="s">
        <v>6194</v>
      </c>
      <c r="AH584" t="s">
        <v>6194</v>
      </c>
      <c r="AI584" t="s">
        <v>6194</v>
      </c>
      <c r="AJ584" t="s">
        <v>6194</v>
      </c>
      <c r="AK584" t="s">
        <v>6194</v>
      </c>
      <c r="AL584" t="s">
        <v>6194</v>
      </c>
      <c r="AM584" t="s">
        <v>6194</v>
      </c>
      <c r="AN584">
        <v>1</v>
      </c>
      <c r="AO584" t="s">
        <v>6194</v>
      </c>
      <c r="AP584" t="s">
        <v>6194</v>
      </c>
      <c r="AQ584" t="s">
        <v>6194</v>
      </c>
      <c r="AR584">
        <v>4.3999999999999997E-2</v>
      </c>
      <c r="AS584" t="s">
        <v>6194</v>
      </c>
      <c r="AT584">
        <v>4.2</v>
      </c>
      <c r="AU584" t="s">
        <v>6194</v>
      </c>
      <c r="AV584">
        <v>5.8</v>
      </c>
      <c r="AW584">
        <v>0.69799999999999995</v>
      </c>
      <c r="AX584">
        <v>0.30199999999999999</v>
      </c>
      <c r="AY584" t="s">
        <v>6194</v>
      </c>
      <c r="AZ584" t="s">
        <v>6194</v>
      </c>
      <c r="BA584" t="s">
        <v>6194</v>
      </c>
      <c r="BB584" t="s">
        <v>6194</v>
      </c>
    </row>
    <row r="585" spans="1:54">
      <c r="A585" t="s">
        <v>6196</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6194</v>
      </c>
      <c r="O585">
        <v>235.2277</v>
      </c>
      <c r="P585">
        <v>186.42660000000001</v>
      </c>
      <c r="Q585">
        <v>9.3089999999999993</v>
      </c>
      <c r="R585">
        <v>0.79916699999999996</v>
      </c>
      <c r="S585">
        <v>5.3265E-2</v>
      </c>
      <c r="T585">
        <v>28.89077</v>
      </c>
      <c r="U585" t="s">
        <v>6194</v>
      </c>
      <c r="V585">
        <v>1</v>
      </c>
      <c r="W585" t="s">
        <v>6194</v>
      </c>
      <c r="X585">
        <v>0.128</v>
      </c>
      <c r="Y585" t="s">
        <v>6194</v>
      </c>
      <c r="Z585">
        <v>0.872</v>
      </c>
      <c r="AA585" t="s">
        <v>6194</v>
      </c>
      <c r="AB585" t="s">
        <v>6194</v>
      </c>
      <c r="AC585" t="s">
        <v>6194</v>
      </c>
      <c r="AD585" t="s">
        <v>6194</v>
      </c>
      <c r="AE585">
        <v>1</v>
      </c>
      <c r="AF585" t="s">
        <v>6194</v>
      </c>
      <c r="AG585" t="s">
        <v>6194</v>
      </c>
      <c r="AH585" t="s">
        <v>6194</v>
      </c>
      <c r="AI585" t="s">
        <v>6194</v>
      </c>
      <c r="AJ585" t="s">
        <v>6194</v>
      </c>
      <c r="AK585" t="s">
        <v>6194</v>
      </c>
      <c r="AL585" t="s">
        <v>6194</v>
      </c>
      <c r="AM585" t="s">
        <v>6194</v>
      </c>
      <c r="AN585">
        <v>1</v>
      </c>
      <c r="AO585" t="s">
        <v>6194</v>
      </c>
      <c r="AP585" t="s">
        <v>6194</v>
      </c>
      <c r="AQ585" t="s">
        <v>6194</v>
      </c>
      <c r="AR585">
        <v>4.5999999999999999E-2</v>
      </c>
      <c r="AS585" t="s">
        <v>6194</v>
      </c>
      <c r="AT585">
        <v>4.0999999999999996</v>
      </c>
      <c r="AU585" t="s">
        <v>6194</v>
      </c>
      <c r="AV585">
        <v>5.9</v>
      </c>
      <c r="AW585">
        <v>0.872</v>
      </c>
      <c r="AX585">
        <v>0.128</v>
      </c>
      <c r="AY585" t="s">
        <v>6194</v>
      </c>
      <c r="AZ585" t="s">
        <v>6194</v>
      </c>
      <c r="BA585" t="s">
        <v>6194</v>
      </c>
      <c r="BB585" t="s">
        <v>6194</v>
      </c>
    </row>
    <row r="586" spans="1:54">
      <c r="A586" t="s">
        <v>6196</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6194</v>
      </c>
      <c r="O586">
        <v>174.23689999999999</v>
      </c>
      <c r="P586">
        <v>148.24459999999999</v>
      </c>
      <c r="Q586">
        <v>10.9092</v>
      </c>
      <c r="R586">
        <v>0.88017800000000002</v>
      </c>
      <c r="S586">
        <v>4.2355999999999998E-2</v>
      </c>
      <c r="T586">
        <v>32.694560000000003</v>
      </c>
      <c r="U586" t="s">
        <v>6194</v>
      </c>
      <c r="V586">
        <v>0.95699999999999996</v>
      </c>
      <c r="W586">
        <v>4.2999999999999997E-2</v>
      </c>
      <c r="X586">
        <v>0.47</v>
      </c>
      <c r="Y586" t="s">
        <v>6194</v>
      </c>
      <c r="Z586">
        <v>0.53</v>
      </c>
      <c r="AA586" t="s">
        <v>6194</v>
      </c>
      <c r="AB586" t="s">
        <v>6194</v>
      </c>
      <c r="AC586" t="s">
        <v>6194</v>
      </c>
      <c r="AD586" t="s">
        <v>6194</v>
      </c>
      <c r="AE586">
        <v>1</v>
      </c>
      <c r="AF586" t="s">
        <v>6194</v>
      </c>
      <c r="AG586" t="s">
        <v>6194</v>
      </c>
      <c r="AH586" t="s">
        <v>6194</v>
      </c>
      <c r="AI586" t="s">
        <v>6194</v>
      </c>
      <c r="AJ586" t="s">
        <v>6194</v>
      </c>
      <c r="AK586" t="s">
        <v>6194</v>
      </c>
      <c r="AL586" t="s">
        <v>6194</v>
      </c>
      <c r="AM586" t="s">
        <v>6194</v>
      </c>
      <c r="AN586">
        <v>1</v>
      </c>
      <c r="AO586" t="s">
        <v>6194</v>
      </c>
      <c r="AP586" t="s">
        <v>6194</v>
      </c>
      <c r="AQ586" t="s">
        <v>6194</v>
      </c>
      <c r="AR586">
        <v>0.46100000000000002</v>
      </c>
      <c r="AS586" t="s">
        <v>6194</v>
      </c>
      <c r="AT586">
        <v>4.4000000000000004</v>
      </c>
      <c r="AU586" t="s">
        <v>6194</v>
      </c>
      <c r="AV586">
        <v>4.7</v>
      </c>
      <c r="AW586">
        <v>0.53</v>
      </c>
      <c r="AX586">
        <v>0.47</v>
      </c>
      <c r="AY586" t="s">
        <v>6194</v>
      </c>
      <c r="AZ586" t="s">
        <v>6194</v>
      </c>
      <c r="BA586" t="s">
        <v>6194</v>
      </c>
      <c r="BB586" t="s">
        <v>6194</v>
      </c>
    </row>
    <row r="587" spans="1:54">
      <c r="A587" t="s">
        <v>6196</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6194</v>
      </c>
      <c r="O587">
        <v>159.14080000000001</v>
      </c>
      <c r="P587">
        <v>147.1054</v>
      </c>
      <c r="Q587">
        <v>11.409800000000001</v>
      </c>
      <c r="R587">
        <v>0.95667500000000005</v>
      </c>
      <c r="S587">
        <v>4.2029999999999998E-2</v>
      </c>
      <c r="T587">
        <v>34.576999999999998</v>
      </c>
      <c r="U587" t="s">
        <v>6194</v>
      </c>
      <c r="V587">
        <v>0.94399999999999995</v>
      </c>
      <c r="W587">
        <v>5.6000000000000001E-2</v>
      </c>
      <c r="X587">
        <v>0.39400000000000002</v>
      </c>
      <c r="Y587" t="s">
        <v>6194</v>
      </c>
      <c r="Z587">
        <v>0.60599999999999998</v>
      </c>
      <c r="AA587" t="s">
        <v>6194</v>
      </c>
      <c r="AB587" t="s">
        <v>6194</v>
      </c>
      <c r="AC587" t="s">
        <v>6194</v>
      </c>
      <c r="AD587" t="s">
        <v>6194</v>
      </c>
      <c r="AE587">
        <v>1</v>
      </c>
      <c r="AF587" t="s">
        <v>6194</v>
      </c>
      <c r="AG587" t="s">
        <v>6194</v>
      </c>
      <c r="AH587" t="s">
        <v>6194</v>
      </c>
      <c r="AI587" t="s">
        <v>6194</v>
      </c>
      <c r="AJ587" t="s">
        <v>6194</v>
      </c>
      <c r="AK587" t="s">
        <v>6194</v>
      </c>
      <c r="AL587" t="s">
        <v>6194</v>
      </c>
      <c r="AM587" t="s">
        <v>6194</v>
      </c>
      <c r="AN587">
        <v>1</v>
      </c>
      <c r="AO587" t="s">
        <v>6194</v>
      </c>
      <c r="AP587" t="s">
        <v>6194</v>
      </c>
      <c r="AQ587" t="s">
        <v>6194</v>
      </c>
      <c r="AR587">
        <v>0.65100000000000002</v>
      </c>
      <c r="AS587" t="s">
        <v>6194</v>
      </c>
      <c r="AT587">
        <v>4.3</v>
      </c>
      <c r="AU587" t="s">
        <v>6194</v>
      </c>
      <c r="AV587">
        <v>4.5</v>
      </c>
      <c r="AW587">
        <v>0.60599999999999998</v>
      </c>
      <c r="AX587">
        <v>0.39400000000000002</v>
      </c>
      <c r="AY587" t="s">
        <v>6194</v>
      </c>
      <c r="AZ587" t="s">
        <v>6194</v>
      </c>
      <c r="BA587" t="s">
        <v>6194</v>
      </c>
      <c r="BB587" t="s">
        <v>6194</v>
      </c>
    </row>
    <row r="588" spans="1:54">
      <c r="A588" t="s">
        <v>6196</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6194</v>
      </c>
      <c r="O588">
        <v>135.92910000000001</v>
      </c>
      <c r="P588">
        <v>144.19319999999999</v>
      </c>
      <c r="Q588">
        <v>11.606199999999999</v>
      </c>
      <c r="R588">
        <v>1.0759590000000001</v>
      </c>
      <c r="S588">
        <v>4.1197999999999999E-2</v>
      </c>
      <c r="T588">
        <v>36.398240000000001</v>
      </c>
      <c r="U588" t="s">
        <v>6194</v>
      </c>
      <c r="V588">
        <v>1</v>
      </c>
      <c r="W588">
        <v>0</v>
      </c>
      <c r="X588">
        <v>0.26300000000000001</v>
      </c>
      <c r="Y588" t="s">
        <v>6194</v>
      </c>
      <c r="Z588">
        <v>0.73699999999999999</v>
      </c>
      <c r="AA588" t="s">
        <v>6194</v>
      </c>
      <c r="AB588" t="s">
        <v>6194</v>
      </c>
      <c r="AC588" t="s">
        <v>6194</v>
      </c>
      <c r="AD588" t="s">
        <v>6194</v>
      </c>
      <c r="AE588">
        <v>1</v>
      </c>
      <c r="AF588" t="s">
        <v>6194</v>
      </c>
      <c r="AG588" t="s">
        <v>6194</v>
      </c>
      <c r="AH588" t="s">
        <v>6194</v>
      </c>
      <c r="AI588" t="s">
        <v>6194</v>
      </c>
      <c r="AJ588" t="s">
        <v>6194</v>
      </c>
      <c r="AK588" t="s">
        <v>6194</v>
      </c>
      <c r="AL588" t="s">
        <v>6194</v>
      </c>
      <c r="AM588" t="s">
        <v>6194</v>
      </c>
      <c r="AN588">
        <v>1</v>
      </c>
      <c r="AO588" t="s">
        <v>6194</v>
      </c>
      <c r="AP588" t="s">
        <v>6194</v>
      </c>
      <c r="AQ588" t="s">
        <v>6194</v>
      </c>
      <c r="AR588">
        <v>0.83199999999999996</v>
      </c>
      <c r="AS588" t="s">
        <v>6194</v>
      </c>
      <c r="AT588">
        <v>4.2</v>
      </c>
      <c r="AU588" t="s">
        <v>6194</v>
      </c>
      <c r="AV588">
        <v>4.2</v>
      </c>
      <c r="AW588">
        <v>0.73699999999999999</v>
      </c>
      <c r="AX588">
        <v>0.26300000000000001</v>
      </c>
      <c r="AY588" t="s">
        <v>6194</v>
      </c>
      <c r="AZ588" t="s">
        <v>6194</v>
      </c>
      <c r="BA588" t="s">
        <v>6194</v>
      </c>
      <c r="BB588" t="s">
        <v>6194</v>
      </c>
    </row>
    <row r="589" spans="1:54">
      <c r="A589" t="s">
        <v>6196</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6194</v>
      </c>
      <c r="O589">
        <v>158.2508</v>
      </c>
      <c r="P589">
        <v>153.1729</v>
      </c>
      <c r="Q589">
        <v>10.738899999999999</v>
      </c>
      <c r="R589">
        <v>1.013082</v>
      </c>
      <c r="S589">
        <v>4.3763999999999997E-2</v>
      </c>
      <c r="T589">
        <v>34.282559999999997</v>
      </c>
      <c r="U589" t="s">
        <v>6194</v>
      </c>
      <c r="V589">
        <v>1</v>
      </c>
      <c r="W589">
        <v>0</v>
      </c>
      <c r="X589">
        <v>0.159</v>
      </c>
      <c r="Y589" t="s">
        <v>6194</v>
      </c>
      <c r="Z589">
        <v>0.84099999999999997</v>
      </c>
      <c r="AA589" t="s">
        <v>6194</v>
      </c>
      <c r="AB589" t="s">
        <v>6194</v>
      </c>
      <c r="AC589" t="s">
        <v>6194</v>
      </c>
      <c r="AD589" t="s">
        <v>6194</v>
      </c>
      <c r="AE589">
        <v>1</v>
      </c>
      <c r="AF589" t="s">
        <v>6194</v>
      </c>
      <c r="AG589" t="s">
        <v>6194</v>
      </c>
      <c r="AH589" t="s">
        <v>6194</v>
      </c>
      <c r="AI589" t="s">
        <v>6194</v>
      </c>
      <c r="AJ589" t="s">
        <v>6194</v>
      </c>
      <c r="AK589" t="s">
        <v>6194</v>
      </c>
      <c r="AL589" t="s">
        <v>6194</v>
      </c>
      <c r="AM589" t="s">
        <v>6194</v>
      </c>
      <c r="AN589">
        <v>1</v>
      </c>
      <c r="AO589" t="s">
        <v>6194</v>
      </c>
      <c r="AP589" t="s">
        <v>6194</v>
      </c>
      <c r="AQ589" t="s">
        <v>6194</v>
      </c>
      <c r="AR589">
        <v>0.60399999999999998</v>
      </c>
      <c r="AS589" t="s">
        <v>6194</v>
      </c>
      <c r="AT589">
        <v>4.0999999999999996</v>
      </c>
      <c r="AU589" t="s">
        <v>6194</v>
      </c>
      <c r="AV589">
        <v>4.7</v>
      </c>
      <c r="AW589">
        <v>0.84099999999999997</v>
      </c>
      <c r="AX589">
        <v>0.159</v>
      </c>
      <c r="AY589" t="s">
        <v>6194</v>
      </c>
      <c r="AZ589" t="s">
        <v>6194</v>
      </c>
      <c r="BA589" t="s">
        <v>6194</v>
      </c>
      <c r="BB589" t="s">
        <v>6194</v>
      </c>
    </row>
    <row r="590" spans="1:54">
      <c r="A590" t="s">
        <v>6196</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6194</v>
      </c>
      <c r="O590">
        <v>152.58240000000001</v>
      </c>
      <c r="P590">
        <v>163.7363</v>
      </c>
      <c r="Q590">
        <v>10.145799999999999</v>
      </c>
      <c r="R590">
        <v>1.0892759999999999</v>
      </c>
      <c r="S590">
        <v>4.6781999999999997E-2</v>
      </c>
      <c r="T590">
        <v>35.104550000000003</v>
      </c>
      <c r="U590" t="s">
        <v>6194</v>
      </c>
      <c r="V590">
        <v>0.98599999999999999</v>
      </c>
      <c r="W590">
        <v>1.4E-2</v>
      </c>
      <c r="X590">
        <v>0.11799999999999999</v>
      </c>
      <c r="Y590" t="s">
        <v>6194</v>
      </c>
      <c r="Z590">
        <v>0.88200000000000001</v>
      </c>
      <c r="AA590" t="s">
        <v>6194</v>
      </c>
      <c r="AB590" t="s">
        <v>6194</v>
      </c>
      <c r="AC590" t="s">
        <v>6194</v>
      </c>
      <c r="AD590" t="s">
        <v>6194</v>
      </c>
      <c r="AE590">
        <v>1</v>
      </c>
      <c r="AF590" t="s">
        <v>6194</v>
      </c>
      <c r="AG590" t="s">
        <v>6194</v>
      </c>
      <c r="AH590" t="s">
        <v>6194</v>
      </c>
      <c r="AI590" t="s">
        <v>6194</v>
      </c>
      <c r="AJ590" t="s">
        <v>6194</v>
      </c>
      <c r="AK590" t="s">
        <v>6194</v>
      </c>
      <c r="AL590" t="s">
        <v>6194</v>
      </c>
      <c r="AM590" t="s">
        <v>6194</v>
      </c>
      <c r="AN590">
        <v>1</v>
      </c>
      <c r="AO590" t="s">
        <v>6194</v>
      </c>
      <c r="AP590" t="s">
        <v>6194</v>
      </c>
      <c r="AQ590" t="s">
        <v>6194</v>
      </c>
      <c r="AR590">
        <v>0.84099999999999997</v>
      </c>
      <c r="AS590">
        <v>0.106</v>
      </c>
      <c r="AT590">
        <v>4.0999999999999996</v>
      </c>
      <c r="AU590" t="s">
        <v>6194</v>
      </c>
      <c r="AV590">
        <v>4.7</v>
      </c>
      <c r="AW590">
        <v>0.88200000000000001</v>
      </c>
      <c r="AX590">
        <v>0.11799999999999999</v>
      </c>
      <c r="AY590" t="s">
        <v>6194</v>
      </c>
      <c r="AZ590" t="s">
        <v>6194</v>
      </c>
      <c r="BA590" t="s">
        <v>6194</v>
      </c>
      <c r="BB590" t="s">
        <v>6194</v>
      </c>
    </row>
    <row r="591" spans="1:54">
      <c r="A591" t="s">
        <v>6196</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6194</v>
      </c>
      <c r="O591">
        <v>152.4855</v>
      </c>
      <c r="P591">
        <v>166.59190000000001</v>
      </c>
      <c r="Q591">
        <v>10.1709</v>
      </c>
      <c r="R591">
        <v>1.0975999999999999</v>
      </c>
      <c r="S591">
        <v>4.7598000000000001E-2</v>
      </c>
      <c r="T591">
        <v>36.571179999999998</v>
      </c>
      <c r="U591" t="s">
        <v>6194</v>
      </c>
      <c r="V591">
        <v>0.98599999999999999</v>
      </c>
      <c r="W591">
        <v>1.4E-2</v>
      </c>
      <c r="X591">
        <v>0.1</v>
      </c>
      <c r="Y591" t="s">
        <v>6194</v>
      </c>
      <c r="Z591">
        <v>0.89500000000000002</v>
      </c>
      <c r="AA591" t="s">
        <v>6194</v>
      </c>
      <c r="AB591" t="s">
        <v>6194</v>
      </c>
      <c r="AC591" t="s">
        <v>6194</v>
      </c>
      <c r="AD591" t="s">
        <v>6194</v>
      </c>
      <c r="AE591">
        <v>1</v>
      </c>
      <c r="AF591" t="s">
        <v>6194</v>
      </c>
      <c r="AG591" t="s">
        <v>6194</v>
      </c>
      <c r="AH591" t="s">
        <v>6194</v>
      </c>
      <c r="AI591" t="s">
        <v>6194</v>
      </c>
      <c r="AJ591" t="s">
        <v>6194</v>
      </c>
      <c r="AK591" t="s">
        <v>6194</v>
      </c>
      <c r="AL591" t="s">
        <v>6194</v>
      </c>
      <c r="AM591" t="s">
        <v>6194</v>
      </c>
      <c r="AN591">
        <v>1</v>
      </c>
      <c r="AO591" t="s">
        <v>6194</v>
      </c>
      <c r="AP591" t="s">
        <v>6194</v>
      </c>
      <c r="AQ591" t="s">
        <v>6194</v>
      </c>
      <c r="AR591">
        <v>0.90700000000000003</v>
      </c>
      <c r="AS591">
        <v>0.38500000000000001</v>
      </c>
      <c r="AT591">
        <v>4.0999999999999996</v>
      </c>
      <c r="AU591">
        <v>4.0000000000000001E-3</v>
      </c>
      <c r="AV591">
        <v>4.5999999999999996</v>
      </c>
      <c r="AW591">
        <v>0.89500000000000002</v>
      </c>
      <c r="AX591">
        <v>0.1</v>
      </c>
      <c r="AY591" t="s">
        <v>6194</v>
      </c>
      <c r="AZ591" t="s">
        <v>6194</v>
      </c>
      <c r="BA591" t="s">
        <v>6194</v>
      </c>
      <c r="BB591" t="s">
        <v>6194</v>
      </c>
    </row>
    <row r="592" spans="1:54">
      <c r="A592" t="s">
        <v>6196</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6194</v>
      </c>
      <c r="O592">
        <v>152.86779999999999</v>
      </c>
      <c r="P592">
        <v>166.5016</v>
      </c>
      <c r="Q592">
        <v>10.048</v>
      </c>
      <c r="R592">
        <v>1.092141</v>
      </c>
      <c r="S592">
        <v>4.7572000000000003E-2</v>
      </c>
      <c r="T592">
        <v>36.486890000000002</v>
      </c>
      <c r="U592">
        <v>5.2999999999999999E-2</v>
      </c>
      <c r="V592">
        <v>0.94</v>
      </c>
      <c r="W592">
        <v>7.0000000000000001E-3</v>
      </c>
      <c r="X592">
        <v>7.8E-2</v>
      </c>
      <c r="Y592" t="s">
        <v>6194</v>
      </c>
      <c r="Z592">
        <v>0.88500000000000001</v>
      </c>
      <c r="AA592" t="s">
        <v>6194</v>
      </c>
      <c r="AB592" t="s">
        <v>6194</v>
      </c>
      <c r="AC592" t="s">
        <v>6194</v>
      </c>
      <c r="AD592" t="s">
        <v>6194</v>
      </c>
      <c r="AE592">
        <v>1</v>
      </c>
      <c r="AF592" t="s">
        <v>6194</v>
      </c>
      <c r="AG592" t="s">
        <v>6194</v>
      </c>
      <c r="AH592" t="s">
        <v>6194</v>
      </c>
      <c r="AI592" t="s">
        <v>6194</v>
      </c>
      <c r="AJ592" t="s">
        <v>6194</v>
      </c>
      <c r="AK592" t="s">
        <v>6194</v>
      </c>
      <c r="AL592" t="s">
        <v>6194</v>
      </c>
      <c r="AM592" t="s">
        <v>6194</v>
      </c>
      <c r="AN592">
        <v>1</v>
      </c>
      <c r="AO592" t="s">
        <v>6194</v>
      </c>
      <c r="AP592" t="s">
        <v>6194</v>
      </c>
      <c r="AQ592" t="s">
        <v>6194</v>
      </c>
      <c r="AR592">
        <v>0.94</v>
      </c>
      <c r="AS592">
        <v>0.41099999999999998</v>
      </c>
      <c r="AT592">
        <v>4.0999999999999996</v>
      </c>
      <c r="AU592">
        <v>3.6999999999999998E-2</v>
      </c>
      <c r="AV592">
        <v>4.5</v>
      </c>
      <c r="AW592">
        <v>0.88500000000000001</v>
      </c>
      <c r="AX592">
        <v>7.8E-2</v>
      </c>
      <c r="AY592" t="s">
        <v>6194</v>
      </c>
      <c r="AZ592" t="s">
        <v>6194</v>
      </c>
      <c r="BA592" t="s">
        <v>6194</v>
      </c>
      <c r="BB592" t="s">
        <v>6194</v>
      </c>
    </row>
    <row r="593" spans="1:54">
      <c r="A593" t="s">
        <v>6196</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6194</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6194</v>
      </c>
      <c r="Z593">
        <v>0.89500000000000002</v>
      </c>
      <c r="AA593" t="s">
        <v>6194</v>
      </c>
      <c r="AB593" t="s">
        <v>6194</v>
      </c>
      <c r="AC593" t="s">
        <v>6194</v>
      </c>
      <c r="AD593" t="s">
        <v>6194</v>
      </c>
      <c r="AE593">
        <v>1</v>
      </c>
      <c r="AF593" t="s">
        <v>6194</v>
      </c>
      <c r="AG593" t="s">
        <v>6194</v>
      </c>
      <c r="AH593" t="s">
        <v>6194</v>
      </c>
      <c r="AI593" t="s">
        <v>6194</v>
      </c>
      <c r="AJ593" t="s">
        <v>6194</v>
      </c>
      <c r="AK593" t="s">
        <v>6194</v>
      </c>
      <c r="AL593" t="s">
        <v>6194</v>
      </c>
      <c r="AM593" t="s">
        <v>6194</v>
      </c>
      <c r="AN593">
        <v>1</v>
      </c>
      <c r="AO593" t="s">
        <v>6194</v>
      </c>
      <c r="AP593" t="s">
        <v>6194</v>
      </c>
      <c r="AQ593" t="s">
        <v>6194</v>
      </c>
      <c r="AR593">
        <v>1</v>
      </c>
      <c r="AS593">
        <v>0.52500000000000002</v>
      </c>
      <c r="AT593">
        <v>4.0999999999999996</v>
      </c>
      <c r="AU593">
        <v>1.6E-2</v>
      </c>
      <c r="AV593">
        <v>4.5</v>
      </c>
      <c r="AW593">
        <v>0.89500000000000002</v>
      </c>
      <c r="AX593">
        <v>8.7999999999999995E-2</v>
      </c>
      <c r="AY593" t="s">
        <v>6194</v>
      </c>
      <c r="AZ593" t="s">
        <v>6194</v>
      </c>
      <c r="BA593" t="s">
        <v>6194</v>
      </c>
      <c r="BB593" t="s">
        <v>6194</v>
      </c>
    </row>
    <row r="594" spans="1:54">
      <c r="A594" t="s">
        <v>6196</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6194</v>
      </c>
      <c r="O594">
        <v>152.3937</v>
      </c>
      <c r="P594">
        <v>163.5692</v>
      </c>
      <c r="Q594">
        <v>9.8740000000000006</v>
      </c>
      <c r="R594">
        <v>1.087771</v>
      </c>
      <c r="S594">
        <v>4.6733999999999998E-2</v>
      </c>
      <c r="T594">
        <v>37.39161</v>
      </c>
      <c r="U594">
        <v>6.4000000000000001E-2</v>
      </c>
      <c r="V594">
        <v>0.92</v>
      </c>
      <c r="W594">
        <v>1.6E-2</v>
      </c>
      <c r="X594">
        <v>0.161</v>
      </c>
      <c r="Y594" t="s">
        <v>6194</v>
      </c>
      <c r="Z594">
        <v>0.83199999999999996</v>
      </c>
      <c r="AA594" t="s">
        <v>6194</v>
      </c>
      <c r="AB594" t="s">
        <v>6194</v>
      </c>
      <c r="AC594" t="s">
        <v>6194</v>
      </c>
      <c r="AD594" t="s">
        <v>6194</v>
      </c>
      <c r="AE594">
        <v>1</v>
      </c>
      <c r="AF594" t="s">
        <v>6194</v>
      </c>
      <c r="AG594" t="s">
        <v>6194</v>
      </c>
      <c r="AH594" t="s">
        <v>6194</v>
      </c>
      <c r="AI594" t="s">
        <v>6194</v>
      </c>
      <c r="AJ594" t="s">
        <v>6194</v>
      </c>
      <c r="AK594" t="s">
        <v>6194</v>
      </c>
      <c r="AL594" t="s">
        <v>6194</v>
      </c>
      <c r="AM594" t="s">
        <v>6194</v>
      </c>
      <c r="AN594">
        <v>1</v>
      </c>
      <c r="AO594" t="s">
        <v>6194</v>
      </c>
      <c r="AP594" t="s">
        <v>6194</v>
      </c>
      <c r="AQ594" t="s">
        <v>6194</v>
      </c>
      <c r="AR594">
        <v>0.92400000000000004</v>
      </c>
      <c r="AS594">
        <v>0.62</v>
      </c>
      <c r="AT594">
        <v>4.5999999999999996</v>
      </c>
      <c r="AU594">
        <v>6.0000000000000001E-3</v>
      </c>
      <c r="AV594">
        <v>4.2</v>
      </c>
      <c r="AW594">
        <v>0.443</v>
      </c>
      <c r="AX594">
        <v>0.46200000000000002</v>
      </c>
      <c r="AY594">
        <v>8.8999999999999996E-2</v>
      </c>
      <c r="AZ594" t="s">
        <v>6194</v>
      </c>
      <c r="BA594" t="s">
        <v>6194</v>
      </c>
      <c r="BB594" t="s">
        <v>6194</v>
      </c>
    </row>
    <row r="595" spans="1:54">
      <c r="A595" t="s">
        <v>6196</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6194</v>
      </c>
      <c r="O595">
        <v>145.45359999999999</v>
      </c>
      <c r="P595">
        <v>161.1293</v>
      </c>
      <c r="Q595">
        <v>10.1007</v>
      </c>
      <c r="R595">
        <v>1.1070500000000001</v>
      </c>
      <c r="S595">
        <v>4.6037000000000002E-2</v>
      </c>
      <c r="T595">
        <v>38.605330000000002</v>
      </c>
      <c r="U595">
        <v>8.3000000000000004E-2</v>
      </c>
      <c r="V595">
        <v>0.91700000000000004</v>
      </c>
      <c r="W595" t="s">
        <v>6194</v>
      </c>
      <c r="X595">
        <v>0.10100000000000001</v>
      </c>
      <c r="Y595" t="s">
        <v>6194</v>
      </c>
      <c r="Z595">
        <v>0.89900000000000002</v>
      </c>
      <c r="AA595" t="s">
        <v>6194</v>
      </c>
      <c r="AB595" t="s">
        <v>6194</v>
      </c>
      <c r="AC595" t="s">
        <v>6194</v>
      </c>
      <c r="AD595" t="s">
        <v>6194</v>
      </c>
      <c r="AE595">
        <v>1</v>
      </c>
      <c r="AF595" t="s">
        <v>6194</v>
      </c>
      <c r="AG595" t="s">
        <v>6194</v>
      </c>
      <c r="AH595" t="s">
        <v>6194</v>
      </c>
      <c r="AI595" t="s">
        <v>6194</v>
      </c>
      <c r="AJ595" t="s">
        <v>6194</v>
      </c>
      <c r="AK595" t="s">
        <v>6194</v>
      </c>
      <c r="AL595" t="s">
        <v>6194</v>
      </c>
      <c r="AM595" t="s">
        <v>6194</v>
      </c>
      <c r="AN595">
        <v>1</v>
      </c>
      <c r="AO595" t="s">
        <v>6194</v>
      </c>
      <c r="AP595" t="s">
        <v>6194</v>
      </c>
      <c r="AQ595" t="s">
        <v>6194</v>
      </c>
      <c r="AR595">
        <v>1</v>
      </c>
      <c r="AS595">
        <v>0.65</v>
      </c>
      <c r="AT595">
        <v>4.7</v>
      </c>
      <c r="AU595" t="s">
        <v>6194</v>
      </c>
      <c r="AV595">
        <v>4</v>
      </c>
      <c r="AW595">
        <v>0.371</v>
      </c>
      <c r="AX595">
        <v>0.60099999999999998</v>
      </c>
      <c r="AY595">
        <v>2.7E-2</v>
      </c>
      <c r="AZ595" t="s">
        <v>6194</v>
      </c>
      <c r="BA595" t="s">
        <v>6194</v>
      </c>
      <c r="BB595" t="s">
        <v>6194</v>
      </c>
    </row>
    <row r="596" spans="1:54">
      <c r="A596" t="s">
        <v>6196</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6194</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6194</v>
      </c>
      <c r="Z596">
        <v>0.33</v>
      </c>
      <c r="AA596" t="s">
        <v>6194</v>
      </c>
      <c r="AB596" t="s">
        <v>6194</v>
      </c>
      <c r="AC596" t="s">
        <v>6194</v>
      </c>
      <c r="AD596" t="s">
        <v>6194</v>
      </c>
      <c r="AE596">
        <v>1</v>
      </c>
      <c r="AF596" t="s">
        <v>6194</v>
      </c>
      <c r="AG596" t="s">
        <v>6194</v>
      </c>
      <c r="AH596" t="s">
        <v>6194</v>
      </c>
      <c r="AI596" t="s">
        <v>6194</v>
      </c>
      <c r="AJ596" t="s">
        <v>6194</v>
      </c>
      <c r="AK596" t="s">
        <v>6194</v>
      </c>
      <c r="AL596" t="s">
        <v>6194</v>
      </c>
      <c r="AM596" t="s">
        <v>6194</v>
      </c>
      <c r="AN596">
        <v>1</v>
      </c>
      <c r="AO596">
        <v>1.6E-2</v>
      </c>
      <c r="AP596" t="s">
        <v>6194</v>
      </c>
      <c r="AQ596" t="s">
        <v>6194</v>
      </c>
      <c r="AR596">
        <v>1</v>
      </c>
      <c r="AS596">
        <v>0.69499999999999995</v>
      </c>
      <c r="AT596">
        <v>4.2</v>
      </c>
      <c r="AU596">
        <v>0.56899999999999995</v>
      </c>
      <c r="AV596">
        <v>4</v>
      </c>
      <c r="AW596">
        <v>0.33</v>
      </c>
      <c r="AX596">
        <v>0.10100000000000001</v>
      </c>
      <c r="AY596" t="s">
        <v>6194</v>
      </c>
      <c r="AZ596" t="s">
        <v>6194</v>
      </c>
      <c r="BA596" t="s">
        <v>6194</v>
      </c>
      <c r="BB596" t="s">
        <v>6194</v>
      </c>
    </row>
    <row r="597" spans="1:54">
      <c r="A597" t="s">
        <v>6196</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6194</v>
      </c>
      <c r="Z597">
        <v>0.33600000000000002</v>
      </c>
      <c r="AA597" t="s">
        <v>6194</v>
      </c>
      <c r="AB597" t="s">
        <v>6194</v>
      </c>
      <c r="AC597" t="s">
        <v>6194</v>
      </c>
      <c r="AD597" t="s">
        <v>6194</v>
      </c>
      <c r="AE597">
        <v>1</v>
      </c>
      <c r="AF597" t="s">
        <v>6194</v>
      </c>
      <c r="AG597" t="s">
        <v>6194</v>
      </c>
      <c r="AH597" t="s">
        <v>6194</v>
      </c>
      <c r="AI597" t="s">
        <v>6194</v>
      </c>
      <c r="AJ597" t="s">
        <v>6194</v>
      </c>
      <c r="AK597" t="s">
        <v>6194</v>
      </c>
      <c r="AL597" t="s">
        <v>6194</v>
      </c>
      <c r="AM597" t="s">
        <v>6194</v>
      </c>
      <c r="AN597">
        <v>1</v>
      </c>
      <c r="AO597">
        <v>8.0000000000000002E-3</v>
      </c>
      <c r="AP597" t="s">
        <v>6194</v>
      </c>
      <c r="AQ597" t="s">
        <v>6194</v>
      </c>
      <c r="AR597">
        <v>1</v>
      </c>
      <c r="AS597">
        <v>0.67200000000000004</v>
      </c>
      <c r="AT597">
        <v>4.2</v>
      </c>
      <c r="AU597">
        <v>0.59</v>
      </c>
      <c r="AV597">
        <v>4</v>
      </c>
      <c r="AW597">
        <v>0.33600000000000002</v>
      </c>
      <c r="AX597">
        <v>7.3999999999999996E-2</v>
      </c>
      <c r="AY597" t="s">
        <v>6194</v>
      </c>
      <c r="AZ597" t="s">
        <v>6194</v>
      </c>
      <c r="BA597" t="s">
        <v>6194</v>
      </c>
      <c r="BB597" t="s">
        <v>6194</v>
      </c>
    </row>
    <row r="598" spans="1:54">
      <c r="A598" t="s">
        <v>6196</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6194</v>
      </c>
      <c r="Z598">
        <v>0.55100000000000005</v>
      </c>
      <c r="AA598" t="s">
        <v>6194</v>
      </c>
      <c r="AB598" t="s">
        <v>6194</v>
      </c>
      <c r="AC598" t="s">
        <v>6194</v>
      </c>
      <c r="AD598">
        <v>1E-3</v>
      </c>
      <c r="AE598">
        <v>0.999</v>
      </c>
      <c r="AF598" t="s">
        <v>6194</v>
      </c>
      <c r="AG598" t="s">
        <v>6194</v>
      </c>
      <c r="AH598" t="s">
        <v>6194</v>
      </c>
      <c r="AI598" t="s">
        <v>6194</v>
      </c>
      <c r="AJ598" t="s">
        <v>6194</v>
      </c>
      <c r="AK598" t="s">
        <v>6194</v>
      </c>
      <c r="AL598" t="s">
        <v>6194</v>
      </c>
      <c r="AM598" t="s">
        <v>6194</v>
      </c>
      <c r="AN598">
        <v>1</v>
      </c>
      <c r="AO598">
        <v>0.03</v>
      </c>
      <c r="AP598" t="s">
        <v>6194</v>
      </c>
      <c r="AQ598" t="s">
        <v>6194</v>
      </c>
      <c r="AR598">
        <v>1</v>
      </c>
      <c r="AS598">
        <v>0.45300000000000001</v>
      </c>
      <c r="AT598">
        <v>4.0999999999999996</v>
      </c>
      <c r="AU598">
        <v>0.371</v>
      </c>
      <c r="AV598">
        <v>4</v>
      </c>
      <c r="AW598">
        <v>0.55100000000000005</v>
      </c>
      <c r="AX598">
        <v>7.8E-2</v>
      </c>
      <c r="AY598" t="s">
        <v>6194</v>
      </c>
      <c r="AZ598" t="s">
        <v>6194</v>
      </c>
      <c r="BA598" t="s">
        <v>6194</v>
      </c>
      <c r="BB598" t="s">
        <v>6194</v>
      </c>
    </row>
    <row r="599" spans="1:54">
      <c r="A599" t="s">
        <v>6196</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6194</v>
      </c>
      <c r="Z599">
        <v>0.53500000000000003</v>
      </c>
      <c r="AA599" t="s">
        <v>6194</v>
      </c>
      <c r="AB599" t="s">
        <v>6194</v>
      </c>
      <c r="AC599" t="s">
        <v>6194</v>
      </c>
      <c r="AD599" t="s">
        <v>6194</v>
      </c>
      <c r="AE599">
        <v>1</v>
      </c>
      <c r="AF599" t="s">
        <v>6194</v>
      </c>
      <c r="AG599" t="s">
        <v>6194</v>
      </c>
      <c r="AH599" t="s">
        <v>6194</v>
      </c>
      <c r="AI599" t="s">
        <v>6194</v>
      </c>
      <c r="AJ599" t="s">
        <v>6194</v>
      </c>
      <c r="AK599" t="s">
        <v>6194</v>
      </c>
      <c r="AL599" t="s">
        <v>6194</v>
      </c>
      <c r="AM599" t="s">
        <v>6194</v>
      </c>
      <c r="AN599">
        <v>1</v>
      </c>
      <c r="AO599">
        <v>2.1999999999999999E-2</v>
      </c>
      <c r="AP599" t="s">
        <v>6194</v>
      </c>
      <c r="AQ599" t="s">
        <v>6194</v>
      </c>
      <c r="AR599">
        <v>1</v>
      </c>
      <c r="AS599">
        <v>1</v>
      </c>
      <c r="AT599">
        <v>4.3</v>
      </c>
      <c r="AU599">
        <v>0.38400000000000001</v>
      </c>
      <c r="AV599">
        <v>4</v>
      </c>
      <c r="AW599">
        <v>0.48199999999999998</v>
      </c>
      <c r="AX599">
        <v>6.3E-2</v>
      </c>
      <c r="AY599">
        <v>7.0999999999999994E-2</v>
      </c>
      <c r="AZ599" t="s">
        <v>6194</v>
      </c>
      <c r="BA599" t="s">
        <v>6194</v>
      </c>
      <c r="BB599" t="s">
        <v>6194</v>
      </c>
    </row>
    <row r="600" spans="1:54">
      <c r="A600" t="s">
        <v>6196</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6194</v>
      </c>
      <c r="Z600">
        <v>0.435</v>
      </c>
      <c r="AA600" t="s">
        <v>6194</v>
      </c>
      <c r="AB600" t="s">
        <v>6194</v>
      </c>
      <c r="AC600" t="s">
        <v>6194</v>
      </c>
      <c r="AD600" t="s">
        <v>6194</v>
      </c>
      <c r="AE600">
        <v>1</v>
      </c>
      <c r="AF600" t="s">
        <v>6194</v>
      </c>
      <c r="AG600" t="s">
        <v>6194</v>
      </c>
      <c r="AH600" t="s">
        <v>6194</v>
      </c>
      <c r="AI600" t="s">
        <v>6194</v>
      </c>
      <c r="AJ600" t="s">
        <v>6194</v>
      </c>
      <c r="AK600" t="s">
        <v>6194</v>
      </c>
      <c r="AL600" t="s">
        <v>6194</v>
      </c>
      <c r="AM600" t="s">
        <v>6194</v>
      </c>
      <c r="AN600">
        <v>1</v>
      </c>
      <c r="AO600">
        <v>0.01</v>
      </c>
      <c r="AP600" t="s">
        <v>6194</v>
      </c>
      <c r="AQ600" t="s">
        <v>6194</v>
      </c>
      <c r="AR600">
        <v>1</v>
      </c>
      <c r="AS600">
        <v>1</v>
      </c>
      <c r="AT600">
        <v>4.8</v>
      </c>
      <c r="AU600">
        <v>0.50900000000000001</v>
      </c>
      <c r="AV600">
        <v>4</v>
      </c>
      <c r="AW600">
        <v>0.28499999999999998</v>
      </c>
      <c r="AX600">
        <v>3.9E-2</v>
      </c>
      <c r="AY600">
        <v>0.16600000000000001</v>
      </c>
      <c r="AZ600" t="s">
        <v>6194</v>
      </c>
      <c r="BA600" t="s">
        <v>6194</v>
      </c>
      <c r="BB600" t="s">
        <v>6194</v>
      </c>
    </row>
    <row r="601" spans="1:54">
      <c r="A601" t="s">
        <v>6196</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6194</v>
      </c>
      <c r="V601">
        <v>1</v>
      </c>
      <c r="W601" t="s">
        <v>6194</v>
      </c>
      <c r="X601">
        <v>3.2000000000000001E-2</v>
      </c>
      <c r="Y601" t="s">
        <v>6194</v>
      </c>
      <c r="Z601">
        <v>0.66900000000000004</v>
      </c>
      <c r="AA601" t="s">
        <v>6194</v>
      </c>
      <c r="AB601" t="s">
        <v>6194</v>
      </c>
      <c r="AC601" t="s">
        <v>6194</v>
      </c>
      <c r="AD601" t="s">
        <v>6194</v>
      </c>
      <c r="AE601">
        <v>1</v>
      </c>
      <c r="AF601" t="s">
        <v>6194</v>
      </c>
      <c r="AG601" t="s">
        <v>6194</v>
      </c>
      <c r="AH601" t="s">
        <v>6194</v>
      </c>
      <c r="AI601" t="s">
        <v>6194</v>
      </c>
      <c r="AJ601" t="s">
        <v>6194</v>
      </c>
      <c r="AK601" t="s">
        <v>6194</v>
      </c>
      <c r="AL601" t="s">
        <v>6194</v>
      </c>
      <c r="AM601" t="s">
        <v>6194</v>
      </c>
      <c r="AN601">
        <v>1</v>
      </c>
      <c r="AO601">
        <v>3.0000000000000001E-3</v>
      </c>
      <c r="AP601" t="s">
        <v>6194</v>
      </c>
      <c r="AQ601" t="s">
        <v>6194</v>
      </c>
      <c r="AR601">
        <v>1</v>
      </c>
      <c r="AS601">
        <v>1</v>
      </c>
      <c r="AT601">
        <v>5</v>
      </c>
      <c r="AU601">
        <v>0.29899999999999999</v>
      </c>
      <c r="AV601">
        <v>4</v>
      </c>
      <c r="AW601">
        <v>0.2</v>
      </c>
      <c r="AX601">
        <v>0.25700000000000001</v>
      </c>
      <c r="AY601">
        <v>0.24299999999999999</v>
      </c>
      <c r="AZ601" t="s">
        <v>6194</v>
      </c>
      <c r="BA601" t="s">
        <v>6194</v>
      </c>
      <c r="BB601" t="s">
        <v>6194</v>
      </c>
    </row>
    <row r="602" spans="1:54">
      <c r="A602" t="s">
        <v>6196</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6194</v>
      </c>
      <c r="V602">
        <v>1</v>
      </c>
      <c r="W602" t="s">
        <v>6194</v>
      </c>
      <c r="X602">
        <v>3.5999999999999997E-2</v>
      </c>
      <c r="Y602" t="s">
        <v>6194</v>
      </c>
      <c r="Z602">
        <v>0.58499999999999996</v>
      </c>
      <c r="AA602" t="s">
        <v>6194</v>
      </c>
      <c r="AB602" t="s">
        <v>6194</v>
      </c>
      <c r="AC602" t="s">
        <v>6194</v>
      </c>
      <c r="AD602">
        <v>7.1999999999999995E-2</v>
      </c>
      <c r="AE602">
        <v>0.92800000000000005</v>
      </c>
      <c r="AF602" t="s">
        <v>6194</v>
      </c>
      <c r="AG602" t="s">
        <v>6194</v>
      </c>
      <c r="AH602" t="s">
        <v>6194</v>
      </c>
      <c r="AI602" t="s">
        <v>6194</v>
      </c>
      <c r="AJ602" t="s">
        <v>6194</v>
      </c>
      <c r="AK602" t="s">
        <v>6194</v>
      </c>
      <c r="AL602" t="s">
        <v>6194</v>
      </c>
      <c r="AM602" t="s">
        <v>6194</v>
      </c>
      <c r="AN602">
        <v>1</v>
      </c>
      <c r="AO602">
        <v>2.9000000000000001E-2</v>
      </c>
      <c r="AP602" t="s">
        <v>6194</v>
      </c>
      <c r="AQ602" t="s">
        <v>6194</v>
      </c>
      <c r="AR602">
        <v>1</v>
      </c>
      <c r="AS602">
        <v>1</v>
      </c>
      <c r="AT602">
        <v>5</v>
      </c>
      <c r="AU602">
        <v>0.379</v>
      </c>
      <c r="AV602">
        <v>4</v>
      </c>
      <c r="AW602">
        <v>0.112</v>
      </c>
      <c r="AX602">
        <v>0.3</v>
      </c>
      <c r="AY602">
        <v>0.20899999999999999</v>
      </c>
      <c r="AZ602" t="s">
        <v>6194</v>
      </c>
      <c r="BA602" t="s">
        <v>6194</v>
      </c>
      <c r="BB602" t="s">
        <v>6194</v>
      </c>
    </row>
    <row r="603" spans="1:54">
      <c r="A603" t="s">
        <v>6196</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6194</v>
      </c>
      <c r="X603">
        <v>2.9000000000000001E-2</v>
      </c>
      <c r="Y603" t="s">
        <v>6194</v>
      </c>
      <c r="Z603">
        <v>0.503</v>
      </c>
      <c r="AA603">
        <v>1.6E-2</v>
      </c>
      <c r="AB603" t="s">
        <v>6194</v>
      </c>
      <c r="AC603" t="s">
        <v>6194</v>
      </c>
      <c r="AD603">
        <v>5.8999999999999997E-2</v>
      </c>
      <c r="AE603">
        <v>0.94099999999999995</v>
      </c>
      <c r="AF603" t="s">
        <v>6194</v>
      </c>
      <c r="AG603" t="s">
        <v>6194</v>
      </c>
      <c r="AH603" t="s">
        <v>6194</v>
      </c>
      <c r="AI603" t="s">
        <v>6194</v>
      </c>
      <c r="AJ603" t="s">
        <v>6194</v>
      </c>
      <c r="AK603" t="s">
        <v>6194</v>
      </c>
      <c r="AL603" t="s">
        <v>6194</v>
      </c>
      <c r="AM603">
        <v>1.6E-2</v>
      </c>
      <c r="AN603">
        <v>0.98399999999999999</v>
      </c>
      <c r="AO603">
        <v>3.3000000000000002E-2</v>
      </c>
      <c r="AP603" t="s">
        <v>6194</v>
      </c>
      <c r="AQ603" t="s">
        <v>6194</v>
      </c>
      <c r="AR603">
        <v>1</v>
      </c>
      <c r="AS603">
        <v>1</v>
      </c>
      <c r="AT603">
        <v>5.2</v>
      </c>
      <c r="AU603">
        <v>0.45100000000000001</v>
      </c>
      <c r="AV603">
        <v>4</v>
      </c>
      <c r="AW603" t="s">
        <v>6194</v>
      </c>
      <c r="AX603">
        <v>0.25700000000000001</v>
      </c>
      <c r="AY603">
        <v>0.27500000000000002</v>
      </c>
      <c r="AZ603" t="s">
        <v>6194</v>
      </c>
      <c r="BA603" t="s">
        <v>6194</v>
      </c>
      <c r="BB603" t="s">
        <v>6194</v>
      </c>
    </row>
    <row r="604" spans="1:54">
      <c r="A604" t="s">
        <v>6196</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6194</v>
      </c>
      <c r="X604">
        <v>2.5999999999999999E-2</v>
      </c>
      <c r="Y604" t="s">
        <v>6194</v>
      </c>
      <c r="Z604">
        <v>0.33500000000000002</v>
      </c>
      <c r="AA604">
        <v>7.0000000000000001E-3</v>
      </c>
      <c r="AB604" t="s">
        <v>6194</v>
      </c>
      <c r="AC604" t="s">
        <v>6194</v>
      </c>
      <c r="AD604">
        <v>0.156</v>
      </c>
      <c r="AE604">
        <v>0.84399999999999997</v>
      </c>
      <c r="AF604" t="s">
        <v>6194</v>
      </c>
      <c r="AG604" t="s">
        <v>6194</v>
      </c>
      <c r="AH604" t="s">
        <v>6194</v>
      </c>
      <c r="AI604" t="s">
        <v>6194</v>
      </c>
      <c r="AJ604" t="s">
        <v>6194</v>
      </c>
      <c r="AK604" t="s">
        <v>6194</v>
      </c>
      <c r="AL604" t="s">
        <v>6194</v>
      </c>
      <c r="AM604">
        <v>7.0000000000000001E-3</v>
      </c>
      <c r="AN604">
        <v>0.99299999999999999</v>
      </c>
      <c r="AO604">
        <v>8.4000000000000005E-2</v>
      </c>
      <c r="AP604" t="s">
        <v>6194</v>
      </c>
      <c r="AQ604" t="s">
        <v>6194</v>
      </c>
      <c r="AR604">
        <v>1</v>
      </c>
      <c r="AS604">
        <v>1</v>
      </c>
      <c r="AT604">
        <v>4.8</v>
      </c>
      <c r="AU604">
        <v>0.63200000000000001</v>
      </c>
      <c r="AV604">
        <v>4</v>
      </c>
      <c r="AW604" t="s">
        <v>6194</v>
      </c>
      <c r="AX604">
        <v>0.01</v>
      </c>
      <c r="AY604">
        <v>0.28599999999999998</v>
      </c>
      <c r="AZ604" t="s">
        <v>6194</v>
      </c>
      <c r="BA604" t="s">
        <v>6194</v>
      </c>
      <c r="BB604">
        <v>6.6000000000000003E-2</v>
      </c>
    </row>
    <row r="605" spans="1:54">
      <c r="A605" t="s">
        <v>6196</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6194</v>
      </c>
      <c r="X605">
        <v>2.5999999999999999E-2</v>
      </c>
      <c r="Y605" t="s">
        <v>6194</v>
      </c>
      <c r="Z605">
        <v>0.43099999999999999</v>
      </c>
      <c r="AA605">
        <v>4.0000000000000001E-3</v>
      </c>
      <c r="AB605" t="s">
        <v>6194</v>
      </c>
      <c r="AC605" t="s">
        <v>6194</v>
      </c>
      <c r="AD605">
        <v>0.33900000000000002</v>
      </c>
      <c r="AE605">
        <v>0.66100000000000003</v>
      </c>
      <c r="AF605" t="s">
        <v>6194</v>
      </c>
      <c r="AG605" t="s">
        <v>6194</v>
      </c>
      <c r="AH605" t="s">
        <v>6194</v>
      </c>
      <c r="AI605" t="s">
        <v>6194</v>
      </c>
      <c r="AJ605" t="s">
        <v>6194</v>
      </c>
      <c r="AK605" t="s">
        <v>6194</v>
      </c>
      <c r="AL605" t="s">
        <v>6194</v>
      </c>
      <c r="AM605">
        <v>4.0000000000000001E-3</v>
      </c>
      <c r="AN605">
        <v>0.996</v>
      </c>
      <c r="AO605">
        <v>0.10199999999999999</v>
      </c>
      <c r="AP605" t="s">
        <v>6194</v>
      </c>
      <c r="AQ605" t="s">
        <v>6194</v>
      </c>
      <c r="AR605">
        <v>1</v>
      </c>
      <c r="AS605">
        <v>1</v>
      </c>
      <c r="AT605">
        <v>5.0999999999999996</v>
      </c>
      <c r="AU605">
        <v>0.53900000000000003</v>
      </c>
      <c r="AV605">
        <v>4</v>
      </c>
      <c r="AW605" t="s">
        <v>6194</v>
      </c>
      <c r="AX605">
        <v>1.2E-2</v>
      </c>
      <c r="AY605">
        <v>0.31900000000000001</v>
      </c>
      <c r="AZ605" t="s">
        <v>6194</v>
      </c>
      <c r="BA605" t="s">
        <v>6194</v>
      </c>
      <c r="BB605">
        <v>0.126</v>
      </c>
    </row>
    <row r="606" spans="1:54">
      <c r="A606" t="s">
        <v>6196</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6194</v>
      </c>
      <c r="X606">
        <v>2.1000000000000001E-2</v>
      </c>
      <c r="Y606" t="s">
        <v>6194</v>
      </c>
      <c r="Z606">
        <v>0.315</v>
      </c>
      <c r="AA606" t="s">
        <v>6194</v>
      </c>
      <c r="AB606" t="s">
        <v>6194</v>
      </c>
      <c r="AC606" t="s">
        <v>6194</v>
      </c>
      <c r="AD606">
        <v>0.255</v>
      </c>
      <c r="AE606">
        <v>0.745</v>
      </c>
      <c r="AF606" t="s">
        <v>6194</v>
      </c>
      <c r="AG606" t="s">
        <v>6194</v>
      </c>
      <c r="AH606" t="s">
        <v>6194</v>
      </c>
      <c r="AI606" t="s">
        <v>6194</v>
      </c>
      <c r="AJ606" t="s">
        <v>6194</v>
      </c>
      <c r="AK606" t="s">
        <v>6194</v>
      </c>
      <c r="AL606" t="s">
        <v>6194</v>
      </c>
      <c r="AM606" t="s">
        <v>6194</v>
      </c>
      <c r="AN606">
        <v>1</v>
      </c>
      <c r="AO606">
        <v>0.28399999999999997</v>
      </c>
      <c r="AP606">
        <v>4.2000000000000003E-2</v>
      </c>
      <c r="AQ606" t="s">
        <v>6194</v>
      </c>
      <c r="AR606">
        <v>1</v>
      </c>
      <c r="AS606">
        <v>1</v>
      </c>
      <c r="AT606">
        <v>5.4</v>
      </c>
      <c r="AU606">
        <v>0.66400000000000003</v>
      </c>
      <c r="AV606">
        <v>4</v>
      </c>
      <c r="AW606" t="s">
        <v>6194</v>
      </c>
      <c r="AX606">
        <v>0.01</v>
      </c>
      <c r="AY606">
        <v>0.16600000000000001</v>
      </c>
      <c r="AZ606" t="s">
        <v>6194</v>
      </c>
      <c r="BA606" t="s">
        <v>6194</v>
      </c>
      <c r="BB606">
        <v>0.16</v>
      </c>
    </row>
    <row r="607" spans="1:54">
      <c r="A607" t="s">
        <v>6196</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6194</v>
      </c>
      <c r="X607">
        <v>1.7000000000000001E-2</v>
      </c>
      <c r="Y607" t="s">
        <v>6194</v>
      </c>
      <c r="Z607">
        <v>0.39600000000000002</v>
      </c>
      <c r="AA607" t="s">
        <v>6194</v>
      </c>
      <c r="AB607" t="s">
        <v>6194</v>
      </c>
      <c r="AC607" t="s">
        <v>6194</v>
      </c>
      <c r="AD607">
        <v>0.52200000000000002</v>
      </c>
      <c r="AE607">
        <v>0.47799999999999998</v>
      </c>
      <c r="AF607" t="s">
        <v>6194</v>
      </c>
      <c r="AG607" t="s">
        <v>6194</v>
      </c>
      <c r="AH607" t="s">
        <v>6194</v>
      </c>
      <c r="AI607" t="s">
        <v>6194</v>
      </c>
      <c r="AJ607" t="s">
        <v>6194</v>
      </c>
      <c r="AK607" t="s">
        <v>6194</v>
      </c>
      <c r="AL607" t="s">
        <v>6194</v>
      </c>
      <c r="AM607" t="s">
        <v>6194</v>
      </c>
      <c r="AN607">
        <v>1</v>
      </c>
      <c r="AO607">
        <v>0.36399999999999999</v>
      </c>
      <c r="AP607">
        <v>0.27600000000000002</v>
      </c>
      <c r="AQ607" t="s">
        <v>6194</v>
      </c>
      <c r="AR607">
        <v>1</v>
      </c>
      <c r="AS607">
        <v>1</v>
      </c>
      <c r="AT607">
        <v>4.5</v>
      </c>
      <c r="AU607">
        <v>0.58699999999999997</v>
      </c>
      <c r="AV607">
        <v>4</v>
      </c>
      <c r="AW607" t="s">
        <v>6194</v>
      </c>
      <c r="AX607" t="s">
        <v>6194</v>
      </c>
      <c r="AY607">
        <v>0.215</v>
      </c>
      <c r="AZ607" t="s">
        <v>6194</v>
      </c>
      <c r="BA607" t="s">
        <v>6194</v>
      </c>
      <c r="BB607">
        <v>0.19800000000000001</v>
      </c>
    </row>
    <row r="608" spans="1:54">
      <c r="A608" t="s">
        <v>6196</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6194</v>
      </c>
      <c r="X608">
        <v>8.9999999999999993E-3</v>
      </c>
      <c r="Y608" t="s">
        <v>6194</v>
      </c>
      <c r="Z608">
        <v>0.5</v>
      </c>
      <c r="AA608" t="s">
        <v>6194</v>
      </c>
      <c r="AB608" t="s">
        <v>6194</v>
      </c>
      <c r="AC608" t="s">
        <v>6194</v>
      </c>
      <c r="AD608">
        <v>0.624</v>
      </c>
      <c r="AE608">
        <v>0.376</v>
      </c>
      <c r="AF608" t="s">
        <v>6194</v>
      </c>
      <c r="AG608" t="s">
        <v>6194</v>
      </c>
      <c r="AH608" t="s">
        <v>6194</v>
      </c>
      <c r="AI608" t="s">
        <v>6194</v>
      </c>
      <c r="AJ608" t="s">
        <v>6194</v>
      </c>
      <c r="AK608" t="s">
        <v>6194</v>
      </c>
      <c r="AL608" t="s">
        <v>6194</v>
      </c>
      <c r="AM608" t="s">
        <v>6194</v>
      </c>
      <c r="AN608">
        <v>1</v>
      </c>
      <c r="AO608">
        <v>0.41199999999999998</v>
      </c>
      <c r="AP608">
        <v>0.33700000000000002</v>
      </c>
      <c r="AQ608" t="s">
        <v>6194</v>
      </c>
      <c r="AR608">
        <v>1</v>
      </c>
      <c r="AS608">
        <v>1</v>
      </c>
      <c r="AT608">
        <v>5.3</v>
      </c>
      <c r="AU608">
        <v>0.49099999999999999</v>
      </c>
      <c r="AV608">
        <v>4</v>
      </c>
      <c r="AW608" t="s">
        <v>6194</v>
      </c>
      <c r="AX608" t="s">
        <v>6194</v>
      </c>
      <c r="AY608">
        <v>0.23</v>
      </c>
      <c r="AZ608" t="s">
        <v>6194</v>
      </c>
      <c r="BA608">
        <v>0.152</v>
      </c>
      <c r="BB608">
        <v>0.127</v>
      </c>
    </row>
    <row r="609" spans="1:54">
      <c r="A609" t="s">
        <v>6196</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6194</v>
      </c>
      <c r="X609">
        <v>5.0000000000000001E-3</v>
      </c>
      <c r="Y609" t="s">
        <v>6194</v>
      </c>
      <c r="Z609">
        <v>0.753</v>
      </c>
      <c r="AA609" t="s">
        <v>6194</v>
      </c>
      <c r="AB609" t="s">
        <v>6194</v>
      </c>
      <c r="AC609" t="s">
        <v>6194</v>
      </c>
      <c r="AD609">
        <v>0.64400000000000002</v>
      </c>
      <c r="AE609">
        <v>0.35599999999999998</v>
      </c>
      <c r="AF609" t="s">
        <v>6194</v>
      </c>
      <c r="AG609" t="s">
        <v>6194</v>
      </c>
      <c r="AH609" t="s">
        <v>6194</v>
      </c>
      <c r="AI609" t="s">
        <v>6194</v>
      </c>
      <c r="AJ609" t="s">
        <v>6194</v>
      </c>
      <c r="AK609" t="s">
        <v>6194</v>
      </c>
      <c r="AL609" t="s">
        <v>6194</v>
      </c>
      <c r="AM609" t="s">
        <v>6194</v>
      </c>
      <c r="AN609">
        <v>1</v>
      </c>
      <c r="AO609">
        <v>0.48699999999999999</v>
      </c>
      <c r="AP609">
        <v>0.64</v>
      </c>
      <c r="AQ609">
        <v>0.14599999999999999</v>
      </c>
      <c r="AR609">
        <v>1</v>
      </c>
      <c r="AS609">
        <v>1</v>
      </c>
      <c r="AT609">
        <v>6</v>
      </c>
      <c r="AU609">
        <v>0.24099999999999999</v>
      </c>
      <c r="AV609">
        <v>3.8</v>
      </c>
      <c r="AW609" t="s">
        <v>6194</v>
      </c>
      <c r="AX609" t="s">
        <v>6194</v>
      </c>
      <c r="AY609">
        <v>0.36099999999999999</v>
      </c>
      <c r="AZ609" t="s">
        <v>6194</v>
      </c>
      <c r="BA609">
        <v>0.20399999999999999</v>
      </c>
      <c r="BB609">
        <v>0.19500000000000001</v>
      </c>
    </row>
    <row r="610" spans="1:54">
      <c r="A610" t="s">
        <v>6196</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6194</v>
      </c>
      <c r="V610">
        <v>1</v>
      </c>
      <c r="W610" t="s">
        <v>6194</v>
      </c>
      <c r="X610">
        <v>8.9999999999999993E-3</v>
      </c>
      <c r="Y610">
        <v>2.3E-2</v>
      </c>
      <c r="Z610">
        <v>0.61199999999999999</v>
      </c>
      <c r="AA610" t="s">
        <v>6194</v>
      </c>
      <c r="AB610" t="s">
        <v>6194</v>
      </c>
      <c r="AC610" t="s">
        <v>6194</v>
      </c>
      <c r="AD610">
        <v>0.72699999999999998</v>
      </c>
      <c r="AE610">
        <v>0.27300000000000002</v>
      </c>
      <c r="AF610" t="s">
        <v>6194</v>
      </c>
      <c r="AG610" t="s">
        <v>6194</v>
      </c>
      <c r="AH610" t="s">
        <v>6194</v>
      </c>
      <c r="AI610" t="s">
        <v>6194</v>
      </c>
      <c r="AJ610" t="s">
        <v>6194</v>
      </c>
      <c r="AK610" t="s">
        <v>6194</v>
      </c>
      <c r="AL610" t="s">
        <v>6194</v>
      </c>
      <c r="AM610" t="s">
        <v>6194</v>
      </c>
      <c r="AN610">
        <v>1</v>
      </c>
      <c r="AO610">
        <v>0.41199999999999998</v>
      </c>
      <c r="AP610">
        <v>0.81100000000000005</v>
      </c>
      <c r="AQ610">
        <v>0.16800000000000001</v>
      </c>
      <c r="AR610">
        <v>1</v>
      </c>
      <c r="AS610">
        <v>1</v>
      </c>
      <c r="AT610">
        <v>5.4</v>
      </c>
      <c r="AU610">
        <v>0.35599999999999998</v>
      </c>
      <c r="AV610">
        <v>3.8</v>
      </c>
      <c r="AW610" t="s">
        <v>6194</v>
      </c>
      <c r="AX610" t="s">
        <v>6194</v>
      </c>
      <c r="AY610">
        <v>0.20399999999999999</v>
      </c>
      <c r="AZ610">
        <v>2.3E-2</v>
      </c>
      <c r="BA610">
        <v>0.23</v>
      </c>
      <c r="BB610">
        <v>0.186</v>
      </c>
    </row>
    <row r="611" spans="1:54">
      <c r="A611" t="s">
        <v>6196</v>
      </c>
      <c r="B611">
        <v>3500</v>
      </c>
      <c r="C611" t="s">
        <v>6195</v>
      </c>
      <c r="D611" t="s">
        <v>6194</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6194</v>
      </c>
      <c r="V611">
        <v>1</v>
      </c>
      <c r="W611" t="s">
        <v>6194</v>
      </c>
      <c r="X611">
        <v>6.0000000000000001E-3</v>
      </c>
      <c r="Y611">
        <v>1.6E-2</v>
      </c>
      <c r="Z611">
        <v>0.63100000000000001</v>
      </c>
      <c r="AA611" t="s">
        <v>6194</v>
      </c>
      <c r="AB611" t="s">
        <v>6194</v>
      </c>
      <c r="AC611" t="s">
        <v>6194</v>
      </c>
      <c r="AD611">
        <v>0.65300000000000002</v>
      </c>
      <c r="AE611">
        <v>0.34699999999999998</v>
      </c>
      <c r="AF611" t="s">
        <v>6194</v>
      </c>
      <c r="AG611" t="s">
        <v>6194</v>
      </c>
      <c r="AH611" t="s">
        <v>6194</v>
      </c>
      <c r="AI611" t="s">
        <v>6194</v>
      </c>
      <c r="AJ611" t="s">
        <v>6194</v>
      </c>
      <c r="AK611" t="s">
        <v>6194</v>
      </c>
      <c r="AL611" t="s">
        <v>6194</v>
      </c>
      <c r="AM611" t="s">
        <v>6194</v>
      </c>
      <c r="AN611">
        <v>1</v>
      </c>
      <c r="AO611">
        <v>0.46200000000000002</v>
      </c>
      <c r="AP611">
        <v>0.84</v>
      </c>
      <c r="AQ611">
        <v>0.14199999999999999</v>
      </c>
      <c r="AR611">
        <v>1</v>
      </c>
      <c r="AS611">
        <v>1</v>
      </c>
      <c r="AT611">
        <v>5.6</v>
      </c>
      <c r="AU611">
        <v>0.34799999999999998</v>
      </c>
      <c r="AV611">
        <v>3.8</v>
      </c>
      <c r="AW611" t="s">
        <v>6194</v>
      </c>
      <c r="AX611" t="s">
        <v>6194</v>
      </c>
      <c r="AY611">
        <v>0.13900000000000001</v>
      </c>
      <c r="AZ611">
        <v>7.0000000000000007E-2</v>
      </c>
      <c r="BA611">
        <v>0.17699999999999999</v>
      </c>
      <c r="BB611">
        <v>0.26700000000000002</v>
      </c>
    </row>
    <row r="612" spans="1:54">
      <c r="A612" t="s">
        <v>6197</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6194</v>
      </c>
      <c r="O612">
        <v>348.02030000000002</v>
      </c>
      <c r="P612">
        <v>155.62299999999999</v>
      </c>
      <c r="Q612" t="s">
        <v>6194</v>
      </c>
      <c r="R612">
        <v>0.44708399999999998</v>
      </c>
      <c r="S612">
        <v>4.4463999999999997E-2</v>
      </c>
      <c r="T612">
        <v>22.687419999999999</v>
      </c>
      <c r="U612" t="s">
        <v>6194</v>
      </c>
      <c r="V612" t="s">
        <v>6194</v>
      </c>
      <c r="W612">
        <v>1</v>
      </c>
      <c r="X612">
        <v>5.8999999999999997E-2</v>
      </c>
      <c r="Y612">
        <v>0.94099999999999995</v>
      </c>
      <c r="Z612" t="s">
        <v>6194</v>
      </c>
      <c r="AA612" t="s">
        <v>6194</v>
      </c>
      <c r="AB612" t="s">
        <v>6194</v>
      </c>
      <c r="AC612">
        <v>1</v>
      </c>
      <c r="AD612" t="s">
        <v>6194</v>
      </c>
      <c r="AE612" t="s">
        <v>6194</v>
      </c>
      <c r="AF612" t="s">
        <v>6194</v>
      </c>
      <c r="AG612" t="s">
        <v>6194</v>
      </c>
      <c r="AH612" t="s">
        <v>6194</v>
      </c>
      <c r="AI612" t="s">
        <v>6194</v>
      </c>
      <c r="AJ612" t="s">
        <v>6194</v>
      </c>
      <c r="AK612" t="s">
        <v>6194</v>
      </c>
      <c r="AL612" t="s">
        <v>6194</v>
      </c>
      <c r="AM612" t="s">
        <v>6194</v>
      </c>
      <c r="AN612">
        <v>1</v>
      </c>
      <c r="AO612" t="s">
        <v>6194</v>
      </c>
      <c r="AP612" t="s">
        <v>6194</v>
      </c>
      <c r="AQ612" t="s">
        <v>6194</v>
      </c>
      <c r="AR612" t="s">
        <v>6194</v>
      </c>
      <c r="AS612" t="s">
        <v>6194</v>
      </c>
      <c r="AT612" t="s">
        <v>6194</v>
      </c>
      <c r="AU612" t="s">
        <v>6194</v>
      </c>
      <c r="AV612">
        <v>7.9</v>
      </c>
      <c r="AW612" t="s">
        <v>6194</v>
      </c>
      <c r="AX612" t="s">
        <v>6194</v>
      </c>
      <c r="AY612" t="s">
        <v>6194</v>
      </c>
      <c r="AZ612" t="s">
        <v>6194</v>
      </c>
      <c r="BA612" t="s">
        <v>6194</v>
      </c>
      <c r="BB612" t="s">
        <v>6194</v>
      </c>
    </row>
    <row r="613" spans="1:54">
      <c r="A613" t="s">
        <v>6197</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6194</v>
      </c>
      <c r="O613">
        <v>318.69139999999999</v>
      </c>
      <c r="P613">
        <v>137.88050000000001</v>
      </c>
      <c r="Q613" t="s">
        <v>6194</v>
      </c>
      <c r="R613">
        <v>0.44032399999999999</v>
      </c>
      <c r="S613">
        <v>3.9393999999999998E-2</v>
      </c>
      <c r="T613">
        <v>25.007660000000001</v>
      </c>
      <c r="U613" t="s">
        <v>6194</v>
      </c>
      <c r="V613" t="s">
        <v>6194</v>
      </c>
      <c r="W613">
        <v>1</v>
      </c>
      <c r="X613">
        <v>0.11899999999999999</v>
      </c>
      <c r="Y613">
        <v>0.88100000000000001</v>
      </c>
      <c r="Z613" t="s">
        <v>6194</v>
      </c>
      <c r="AA613" t="s">
        <v>6194</v>
      </c>
      <c r="AB613" t="s">
        <v>6194</v>
      </c>
      <c r="AC613">
        <v>1</v>
      </c>
      <c r="AD613" t="s">
        <v>6194</v>
      </c>
      <c r="AE613" t="s">
        <v>6194</v>
      </c>
      <c r="AF613" t="s">
        <v>6194</v>
      </c>
      <c r="AG613" t="s">
        <v>6194</v>
      </c>
      <c r="AH613" t="s">
        <v>6194</v>
      </c>
      <c r="AI613" t="s">
        <v>6194</v>
      </c>
      <c r="AJ613" t="s">
        <v>6194</v>
      </c>
      <c r="AK613" t="s">
        <v>6194</v>
      </c>
      <c r="AL613" t="s">
        <v>6194</v>
      </c>
      <c r="AM613" t="s">
        <v>6194</v>
      </c>
      <c r="AN613">
        <v>1</v>
      </c>
      <c r="AO613" t="s">
        <v>6194</v>
      </c>
      <c r="AP613" t="s">
        <v>6194</v>
      </c>
      <c r="AQ613" t="s">
        <v>6194</v>
      </c>
      <c r="AR613" t="s">
        <v>6194</v>
      </c>
      <c r="AS613" t="s">
        <v>6194</v>
      </c>
      <c r="AT613" t="s">
        <v>6194</v>
      </c>
      <c r="AU613" t="s">
        <v>6194</v>
      </c>
      <c r="AV613">
        <v>7.4</v>
      </c>
      <c r="AW613" t="s">
        <v>6194</v>
      </c>
      <c r="AX613" t="s">
        <v>6194</v>
      </c>
      <c r="AY613" t="s">
        <v>6194</v>
      </c>
      <c r="AZ613" t="s">
        <v>6194</v>
      </c>
      <c r="BA613" t="s">
        <v>6194</v>
      </c>
      <c r="BB613" t="s">
        <v>6194</v>
      </c>
    </row>
    <row r="614" spans="1:54">
      <c r="A614" t="s">
        <v>6197</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6194</v>
      </c>
      <c r="O614">
        <v>327.64929999999998</v>
      </c>
      <c r="P614">
        <v>142.7679</v>
      </c>
      <c r="Q614" t="s">
        <v>6194</v>
      </c>
      <c r="R614">
        <v>0.441797</v>
      </c>
      <c r="S614">
        <v>4.0791000000000001E-2</v>
      </c>
      <c r="T614">
        <v>25.766300000000001</v>
      </c>
      <c r="U614" t="s">
        <v>6194</v>
      </c>
      <c r="V614" t="s">
        <v>6194</v>
      </c>
      <c r="W614">
        <v>1</v>
      </c>
      <c r="X614">
        <v>9.2999999999999999E-2</v>
      </c>
      <c r="Y614">
        <v>0.90700000000000003</v>
      </c>
      <c r="Z614" t="s">
        <v>6194</v>
      </c>
      <c r="AA614" t="s">
        <v>6194</v>
      </c>
      <c r="AB614" t="s">
        <v>6194</v>
      </c>
      <c r="AC614">
        <v>1</v>
      </c>
      <c r="AD614" t="s">
        <v>6194</v>
      </c>
      <c r="AE614" t="s">
        <v>6194</v>
      </c>
      <c r="AF614" t="s">
        <v>6194</v>
      </c>
      <c r="AG614" t="s">
        <v>6194</v>
      </c>
      <c r="AH614" t="s">
        <v>6194</v>
      </c>
      <c r="AI614" t="s">
        <v>6194</v>
      </c>
      <c r="AJ614" t="s">
        <v>6194</v>
      </c>
      <c r="AK614" t="s">
        <v>6194</v>
      </c>
      <c r="AL614" t="s">
        <v>6194</v>
      </c>
      <c r="AM614" t="s">
        <v>6194</v>
      </c>
      <c r="AN614">
        <v>1</v>
      </c>
      <c r="AO614" t="s">
        <v>6194</v>
      </c>
      <c r="AP614" t="s">
        <v>6194</v>
      </c>
      <c r="AQ614" t="s">
        <v>6194</v>
      </c>
      <c r="AR614" t="s">
        <v>6194</v>
      </c>
      <c r="AS614" t="s">
        <v>6194</v>
      </c>
      <c r="AT614" t="s">
        <v>6194</v>
      </c>
      <c r="AU614" t="s">
        <v>6194</v>
      </c>
      <c r="AV614">
        <v>7.4</v>
      </c>
      <c r="AW614" t="s">
        <v>6194</v>
      </c>
      <c r="AX614" t="s">
        <v>6194</v>
      </c>
      <c r="AY614" t="s">
        <v>6194</v>
      </c>
      <c r="AZ614" t="s">
        <v>6194</v>
      </c>
      <c r="BA614" t="s">
        <v>6194</v>
      </c>
      <c r="BB614" t="s">
        <v>6194</v>
      </c>
    </row>
    <row r="615" spans="1:54">
      <c r="A615" t="s">
        <v>6197</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6194</v>
      </c>
      <c r="O615">
        <v>275.48759999999999</v>
      </c>
      <c r="P615">
        <v>131.8733</v>
      </c>
      <c r="Q615">
        <v>12.851900000000001</v>
      </c>
      <c r="R615">
        <v>0.4965</v>
      </c>
      <c r="S615">
        <v>3.7678000000000003E-2</v>
      </c>
      <c r="T615">
        <v>27.84741</v>
      </c>
      <c r="U615" t="s">
        <v>6194</v>
      </c>
      <c r="V615" t="s">
        <v>6194</v>
      </c>
      <c r="W615">
        <v>1</v>
      </c>
      <c r="X615">
        <v>0.20499999999999999</v>
      </c>
      <c r="Y615">
        <v>0.79500000000000004</v>
      </c>
      <c r="Z615" t="s">
        <v>6194</v>
      </c>
      <c r="AA615" t="s">
        <v>6194</v>
      </c>
      <c r="AB615" t="s">
        <v>6194</v>
      </c>
      <c r="AC615">
        <v>1</v>
      </c>
      <c r="AD615" t="s">
        <v>6194</v>
      </c>
      <c r="AE615" t="s">
        <v>6194</v>
      </c>
      <c r="AF615" t="s">
        <v>6194</v>
      </c>
      <c r="AG615" t="s">
        <v>6194</v>
      </c>
      <c r="AH615" t="s">
        <v>6194</v>
      </c>
      <c r="AI615" t="s">
        <v>6194</v>
      </c>
      <c r="AJ615" t="s">
        <v>6194</v>
      </c>
      <c r="AK615" t="s">
        <v>6194</v>
      </c>
      <c r="AL615" t="s">
        <v>6194</v>
      </c>
      <c r="AM615" t="s">
        <v>6194</v>
      </c>
      <c r="AN615">
        <v>1</v>
      </c>
      <c r="AO615" t="s">
        <v>6194</v>
      </c>
      <c r="AP615" t="s">
        <v>6194</v>
      </c>
      <c r="AQ615" t="s">
        <v>6194</v>
      </c>
      <c r="AR615" t="s">
        <v>6194</v>
      </c>
      <c r="AS615" t="s">
        <v>6194</v>
      </c>
      <c r="AT615" t="s">
        <v>6194</v>
      </c>
      <c r="AU615" t="s">
        <v>6194</v>
      </c>
      <c r="AV615">
        <v>7</v>
      </c>
      <c r="AW615" t="s">
        <v>6194</v>
      </c>
      <c r="AX615" t="s">
        <v>6194</v>
      </c>
      <c r="AY615" t="s">
        <v>6194</v>
      </c>
      <c r="AZ615" t="s">
        <v>6194</v>
      </c>
      <c r="BA615" t="s">
        <v>6194</v>
      </c>
      <c r="BB615" t="s">
        <v>6194</v>
      </c>
    </row>
    <row r="616" spans="1:54">
      <c r="A616" t="s">
        <v>6197</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6194</v>
      </c>
      <c r="O616">
        <v>208.50409999999999</v>
      </c>
      <c r="P616">
        <v>106.3596</v>
      </c>
      <c r="Q616">
        <v>16.151800000000001</v>
      </c>
      <c r="R616">
        <v>0.530968</v>
      </c>
      <c r="S616">
        <v>3.0387999999999998E-2</v>
      </c>
      <c r="T616">
        <v>28.559249999999999</v>
      </c>
      <c r="U616" t="s">
        <v>6194</v>
      </c>
      <c r="V616" t="s">
        <v>6194</v>
      </c>
      <c r="W616">
        <v>1</v>
      </c>
      <c r="X616">
        <v>0.35099999999999998</v>
      </c>
      <c r="Y616">
        <v>0.64900000000000002</v>
      </c>
      <c r="Z616" t="s">
        <v>6194</v>
      </c>
      <c r="AA616" t="s">
        <v>6194</v>
      </c>
      <c r="AB616" t="s">
        <v>6194</v>
      </c>
      <c r="AC616">
        <v>1</v>
      </c>
      <c r="AD616" t="s">
        <v>6194</v>
      </c>
      <c r="AE616" t="s">
        <v>6194</v>
      </c>
      <c r="AF616" t="s">
        <v>6194</v>
      </c>
      <c r="AG616" t="s">
        <v>6194</v>
      </c>
      <c r="AH616" t="s">
        <v>6194</v>
      </c>
      <c r="AI616" t="s">
        <v>6194</v>
      </c>
      <c r="AJ616" t="s">
        <v>6194</v>
      </c>
      <c r="AK616" t="s">
        <v>6194</v>
      </c>
      <c r="AL616" t="s">
        <v>6194</v>
      </c>
      <c r="AM616" t="s">
        <v>6194</v>
      </c>
      <c r="AN616">
        <v>1</v>
      </c>
      <c r="AO616" t="s">
        <v>6194</v>
      </c>
      <c r="AP616" t="s">
        <v>6194</v>
      </c>
      <c r="AQ616" t="s">
        <v>6194</v>
      </c>
      <c r="AR616" t="s">
        <v>6194</v>
      </c>
      <c r="AS616" t="s">
        <v>6194</v>
      </c>
      <c r="AT616">
        <v>3.2</v>
      </c>
      <c r="AU616" t="s">
        <v>6194</v>
      </c>
      <c r="AV616">
        <v>6</v>
      </c>
      <c r="AW616">
        <v>1</v>
      </c>
      <c r="AX616" t="s">
        <v>6194</v>
      </c>
      <c r="AY616" t="s">
        <v>6194</v>
      </c>
      <c r="AZ616" t="s">
        <v>6194</v>
      </c>
      <c r="BA616" t="s">
        <v>6194</v>
      </c>
      <c r="BB616" t="s">
        <v>6194</v>
      </c>
    </row>
    <row r="617" spans="1:54">
      <c r="A617" t="s">
        <v>6197</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6194</v>
      </c>
      <c r="O617">
        <v>212.6534</v>
      </c>
      <c r="P617">
        <v>113.0496</v>
      </c>
      <c r="Q617">
        <v>15.768000000000001</v>
      </c>
      <c r="R617">
        <v>0.556952</v>
      </c>
      <c r="S617">
        <v>3.2300000000000002E-2</v>
      </c>
      <c r="T617">
        <v>28.076630000000002</v>
      </c>
      <c r="U617" t="s">
        <v>6194</v>
      </c>
      <c r="V617" t="s">
        <v>6194</v>
      </c>
      <c r="W617">
        <v>1</v>
      </c>
      <c r="X617">
        <v>0.42099999999999999</v>
      </c>
      <c r="Y617">
        <v>8.5999999999999993E-2</v>
      </c>
      <c r="Z617">
        <v>0.49299999999999999</v>
      </c>
      <c r="AA617" t="s">
        <v>6194</v>
      </c>
      <c r="AB617" t="s">
        <v>6194</v>
      </c>
      <c r="AC617">
        <v>1</v>
      </c>
      <c r="AD617" t="s">
        <v>6194</v>
      </c>
      <c r="AE617" t="s">
        <v>6194</v>
      </c>
      <c r="AF617" t="s">
        <v>6194</v>
      </c>
      <c r="AG617" t="s">
        <v>6194</v>
      </c>
      <c r="AH617" t="s">
        <v>6194</v>
      </c>
      <c r="AI617" t="s">
        <v>6194</v>
      </c>
      <c r="AJ617" t="s">
        <v>6194</v>
      </c>
      <c r="AK617" t="s">
        <v>6194</v>
      </c>
      <c r="AL617" t="s">
        <v>6194</v>
      </c>
      <c r="AM617" t="s">
        <v>6194</v>
      </c>
      <c r="AN617">
        <v>1</v>
      </c>
      <c r="AO617" t="s">
        <v>6194</v>
      </c>
      <c r="AP617" t="s">
        <v>6194</v>
      </c>
      <c r="AQ617" t="s">
        <v>6194</v>
      </c>
      <c r="AR617" t="s">
        <v>6194</v>
      </c>
      <c r="AS617" t="s">
        <v>6194</v>
      </c>
      <c r="AT617">
        <v>3.3</v>
      </c>
      <c r="AU617" t="s">
        <v>6194</v>
      </c>
      <c r="AV617">
        <v>5.8</v>
      </c>
      <c r="AW617">
        <v>1</v>
      </c>
      <c r="AX617" t="s">
        <v>6194</v>
      </c>
      <c r="AY617" t="s">
        <v>6194</v>
      </c>
      <c r="AZ617" t="s">
        <v>6194</v>
      </c>
      <c r="BA617" t="s">
        <v>6194</v>
      </c>
      <c r="BB617" t="s">
        <v>6194</v>
      </c>
    </row>
    <row r="618" spans="1:54">
      <c r="A618" t="s">
        <v>6197</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6194</v>
      </c>
      <c r="O618">
        <v>246.75389999999999</v>
      </c>
      <c r="P618">
        <v>111.63760000000001</v>
      </c>
      <c r="Q618">
        <v>15.251300000000001</v>
      </c>
      <c r="R618">
        <v>0.472167</v>
      </c>
      <c r="S618">
        <v>3.1896000000000001E-2</v>
      </c>
      <c r="T618">
        <v>31.882090000000002</v>
      </c>
      <c r="U618" t="s">
        <v>6194</v>
      </c>
      <c r="V618">
        <v>6.0999999999999999E-2</v>
      </c>
      <c r="W618">
        <v>0.93899999999999995</v>
      </c>
      <c r="X618">
        <v>0.623</v>
      </c>
      <c r="Y618">
        <v>6.7000000000000004E-2</v>
      </c>
      <c r="Z618">
        <v>0.31</v>
      </c>
      <c r="AA618" t="s">
        <v>6194</v>
      </c>
      <c r="AB618" t="s">
        <v>6194</v>
      </c>
      <c r="AC618">
        <v>1</v>
      </c>
      <c r="AD618" t="s">
        <v>6194</v>
      </c>
      <c r="AE618" t="s">
        <v>6194</v>
      </c>
      <c r="AF618" t="s">
        <v>6194</v>
      </c>
      <c r="AG618" t="s">
        <v>6194</v>
      </c>
      <c r="AH618" t="s">
        <v>6194</v>
      </c>
      <c r="AI618" t="s">
        <v>6194</v>
      </c>
      <c r="AJ618" t="s">
        <v>6194</v>
      </c>
      <c r="AK618" t="s">
        <v>6194</v>
      </c>
      <c r="AL618" t="s">
        <v>6194</v>
      </c>
      <c r="AM618" t="s">
        <v>6194</v>
      </c>
      <c r="AN618">
        <v>1</v>
      </c>
      <c r="AO618" t="s">
        <v>6194</v>
      </c>
      <c r="AP618" t="s">
        <v>6194</v>
      </c>
      <c r="AQ618" t="s">
        <v>6194</v>
      </c>
      <c r="AR618" t="s">
        <v>6194</v>
      </c>
      <c r="AS618" t="s">
        <v>6194</v>
      </c>
      <c r="AT618">
        <v>3.5</v>
      </c>
      <c r="AU618" t="s">
        <v>6194</v>
      </c>
      <c r="AV618">
        <v>5.9</v>
      </c>
      <c r="AW618">
        <v>0.95099999999999996</v>
      </c>
      <c r="AX618">
        <v>4.9000000000000002E-2</v>
      </c>
      <c r="AY618" t="s">
        <v>6194</v>
      </c>
      <c r="AZ618" t="s">
        <v>6194</v>
      </c>
      <c r="BA618" t="s">
        <v>6194</v>
      </c>
      <c r="BB618" t="s">
        <v>6194</v>
      </c>
    </row>
    <row r="619" spans="1:54">
      <c r="A619" t="s">
        <v>6197</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6194</v>
      </c>
      <c r="O619">
        <v>210.4237</v>
      </c>
      <c r="P619">
        <v>108.3449</v>
      </c>
      <c r="Q619">
        <v>16.467300000000002</v>
      </c>
      <c r="R619">
        <v>0.54540200000000005</v>
      </c>
      <c r="S619">
        <v>3.0956000000000001E-2</v>
      </c>
      <c r="T619">
        <v>33.4191</v>
      </c>
      <c r="U619" t="s">
        <v>6194</v>
      </c>
      <c r="V619">
        <v>0.315</v>
      </c>
      <c r="W619">
        <v>0.68500000000000005</v>
      </c>
      <c r="X619">
        <v>0.8</v>
      </c>
      <c r="Y619">
        <v>3.7999999999999999E-2</v>
      </c>
      <c r="Z619">
        <v>0.16200000000000001</v>
      </c>
      <c r="AA619" t="s">
        <v>6194</v>
      </c>
      <c r="AB619" t="s">
        <v>6194</v>
      </c>
      <c r="AC619">
        <v>1</v>
      </c>
      <c r="AD619" t="s">
        <v>6194</v>
      </c>
      <c r="AE619" t="s">
        <v>6194</v>
      </c>
      <c r="AF619" t="s">
        <v>6194</v>
      </c>
      <c r="AG619" t="s">
        <v>6194</v>
      </c>
      <c r="AH619" t="s">
        <v>6194</v>
      </c>
      <c r="AI619" t="s">
        <v>6194</v>
      </c>
      <c r="AJ619" t="s">
        <v>6194</v>
      </c>
      <c r="AK619" t="s">
        <v>6194</v>
      </c>
      <c r="AL619" t="s">
        <v>6194</v>
      </c>
      <c r="AM619" t="s">
        <v>6194</v>
      </c>
      <c r="AN619">
        <v>1</v>
      </c>
      <c r="AO619" t="s">
        <v>6194</v>
      </c>
      <c r="AP619" t="s">
        <v>6194</v>
      </c>
      <c r="AQ619" t="s">
        <v>6194</v>
      </c>
      <c r="AR619" t="s">
        <v>6194</v>
      </c>
      <c r="AS619" t="s">
        <v>6194</v>
      </c>
      <c r="AT619">
        <v>3.9</v>
      </c>
      <c r="AU619" t="s">
        <v>6194</v>
      </c>
      <c r="AV619">
        <v>5.4</v>
      </c>
      <c r="AW619">
        <v>0.72799999999999998</v>
      </c>
      <c r="AX619">
        <v>0.27200000000000002</v>
      </c>
      <c r="AY619" t="s">
        <v>6194</v>
      </c>
      <c r="AZ619" t="s">
        <v>6194</v>
      </c>
      <c r="BA619" t="s">
        <v>6194</v>
      </c>
      <c r="BB619" t="s">
        <v>6194</v>
      </c>
    </row>
    <row r="620" spans="1:54">
      <c r="A620" t="s">
        <v>6197</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6194</v>
      </c>
      <c r="O620">
        <v>177.74860000000001</v>
      </c>
      <c r="P620">
        <v>106.70910000000001</v>
      </c>
      <c r="Q620">
        <v>15.388500000000001</v>
      </c>
      <c r="R620">
        <v>0.61833000000000005</v>
      </c>
      <c r="S620">
        <v>3.0488000000000001E-2</v>
      </c>
      <c r="T620">
        <v>35.089440000000003</v>
      </c>
      <c r="U620" t="s">
        <v>6194</v>
      </c>
      <c r="V620">
        <v>0.59399999999999997</v>
      </c>
      <c r="W620">
        <v>0.40600000000000003</v>
      </c>
      <c r="X620">
        <v>0.66600000000000004</v>
      </c>
      <c r="Y620">
        <v>5.3999999999999999E-2</v>
      </c>
      <c r="Z620">
        <v>0.28000000000000003</v>
      </c>
      <c r="AA620" t="s">
        <v>6194</v>
      </c>
      <c r="AB620" t="s">
        <v>6194</v>
      </c>
      <c r="AC620">
        <v>0.98299999999999998</v>
      </c>
      <c r="AD620" t="s">
        <v>6194</v>
      </c>
      <c r="AE620" t="s">
        <v>6194</v>
      </c>
      <c r="AF620">
        <v>1E-3</v>
      </c>
      <c r="AG620">
        <v>1.6E-2</v>
      </c>
      <c r="AH620">
        <v>1.6E-2</v>
      </c>
      <c r="AI620" t="s">
        <v>6194</v>
      </c>
      <c r="AJ620" t="s">
        <v>6194</v>
      </c>
      <c r="AK620" t="s">
        <v>6194</v>
      </c>
      <c r="AL620" t="s">
        <v>6194</v>
      </c>
      <c r="AM620" t="s">
        <v>6194</v>
      </c>
      <c r="AN620">
        <v>0.98399999999999999</v>
      </c>
      <c r="AO620" t="s">
        <v>6194</v>
      </c>
      <c r="AP620" t="s">
        <v>6194</v>
      </c>
      <c r="AQ620" t="s">
        <v>6194</v>
      </c>
      <c r="AR620" t="s">
        <v>6194</v>
      </c>
      <c r="AS620" t="s">
        <v>6194</v>
      </c>
      <c r="AT620">
        <v>4.3</v>
      </c>
      <c r="AU620" t="s">
        <v>6194</v>
      </c>
      <c r="AV620">
        <v>5.3</v>
      </c>
      <c r="AW620">
        <v>0.58099999999999996</v>
      </c>
      <c r="AX620">
        <v>0.41899999999999998</v>
      </c>
      <c r="AY620" t="s">
        <v>6194</v>
      </c>
      <c r="AZ620" t="s">
        <v>6194</v>
      </c>
      <c r="BA620" t="s">
        <v>6194</v>
      </c>
      <c r="BB620" t="s">
        <v>6194</v>
      </c>
    </row>
    <row r="621" spans="1:54">
      <c r="A621" t="s">
        <v>6197</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6194</v>
      </c>
      <c r="O621">
        <v>173.89089999999999</v>
      </c>
      <c r="P621">
        <v>104.0339</v>
      </c>
      <c r="Q621">
        <v>15.5685</v>
      </c>
      <c r="R621">
        <v>0.61477199999999999</v>
      </c>
      <c r="S621">
        <v>2.9724E-2</v>
      </c>
      <c r="T621">
        <v>34.224379999999996</v>
      </c>
      <c r="U621" t="s">
        <v>6194</v>
      </c>
      <c r="V621">
        <v>0.62</v>
      </c>
      <c r="W621">
        <v>0.38</v>
      </c>
      <c r="X621">
        <v>0.67500000000000004</v>
      </c>
      <c r="Y621">
        <v>7.0999999999999994E-2</v>
      </c>
      <c r="Z621">
        <v>0.254</v>
      </c>
      <c r="AA621" t="s">
        <v>6194</v>
      </c>
      <c r="AB621" t="s">
        <v>6194</v>
      </c>
      <c r="AC621">
        <v>0.97499999999999998</v>
      </c>
      <c r="AD621" t="s">
        <v>6194</v>
      </c>
      <c r="AE621" t="s">
        <v>6194</v>
      </c>
      <c r="AF621" t="s">
        <v>6194</v>
      </c>
      <c r="AG621">
        <v>2.5000000000000001E-2</v>
      </c>
      <c r="AH621">
        <v>2.5000000000000001E-2</v>
      </c>
      <c r="AI621" t="s">
        <v>6194</v>
      </c>
      <c r="AJ621" t="s">
        <v>6194</v>
      </c>
      <c r="AK621" t="s">
        <v>6194</v>
      </c>
      <c r="AL621" t="s">
        <v>6194</v>
      </c>
      <c r="AM621" t="s">
        <v>6194</v>
      </c>
      <c r="AN621">
        <v>0.97499999999999998</v>
      </c>
      <c r="AO621" t="s">
        <v>6194</v>
      </c>
      <c r="AP621" t="s">
        <v>6194</v>
      </c>
      <c r="AQ621" t="s">
        <v>6194</v>
      </c>
      <c r="AR621" t="s">
        <v>6194</v>
      </c>
      <c r="AS621" t="s">
        <v>6194</v>
      </c>
      <c r="AT621">
        <v>4.3</v>
      </c>
      <c r="AU621" t="s">
        <v>6194</v>
      </c>
      <c r="AV621">
        <v>5.3</v>
      </c>
      <c r="AW621">
        <v>0.54900000000000004</v>
      </c>
      <c r="AX621">
        <v>0.45100000000000001</v>
      </c>
      <c r="AY621" t="s">
        <v>6194</v>
      </c>
      <c r="AZ621" t="s">
        <v>6194</v>
      </c>
      <c r="BA621" t="s">
        <v>6194</v>
      </c>
      <c r="BB621" t="s">
        <v>6194</v>
      </c>
    </row>
    <row r="622" spans="1:54">
      <c r="A622" t="s">
        <v>6197</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6194</v>
      </c>
      <c r="O622">
        <v>180.44479999999999</v>
      </c>
      <c r="P622">
        <v>109.51220000000001</v>
      </c>
      <c r="Q622">
        <v>14.726800000000001</v>
      </c>
      <c r="R622">
        <v>0.64142200000000005</v>
      </c>
      <c r="S622">
        <v>3.1288999999999997E-2</v>
      </c>
      <c r="T622">
        <v>34.97889</v>
      </c>
      <c r="U622" t="s">
        <v>6194</v>
      </c>
      <c r="V622">
        <v>0.60899999999999999</v>
      </c>
      <c r="W622">
        <v>0.39100000000000001</v>
      </c>
      <c r="X622">
        <v>0.71499999999999997</v>
      </c>
      <c r="Y622">
        <v>3.5000000000000003E-2</v>
      </c>
      <c r="Z622">
        <v>0.25</v>
      </c>
      <c r="AA622" t="s">
        <v>6194</v>
      </c>
      <c r="AB622" t="s">
        <v>6194</v>
      </c>
      <c r="AC622">
        <v>0.81599999999999995</v>
      </c>
      <c r="AD622" t="s">
        <v>6194</v>
      </c>
      <c r="AE622">
        <v>0.14199999999999999</v>
      </c>
      <c r="AF622">
        <v>3.5000000000000003E-2</v>
      </c>
      <c r="AG622">
        <v>7.0000000000000001E-3</v>
      </c>
      <c r="AH622">
        <v>7.0000000000000001E-3</v>
      </c>
      <c r="AI622" t="s">
        <v>6194</v>
      </c>
      <c r="AJ622" t="s">
        <v>6194</v>
      </c>
      <c r="AK622" t="s">
        <v>6194</v>
      </c>
      <c r="AL622" t="s">
        <v>6194</v>
      </c>
      <c r="AM622" t="s">
        <v>6194</v>
      </c>
      <c r="AN622">
        <v>0.99299999999999999</v>
      </c>
      <c r="AO622" t="s">
        <v>6194</v>
      </c>
      <c r="AP622" t="s">
        <v>6194</v>
      </c>
      <c r="AQ622" t="s">
        <v>6194</v>
      </c>
      <c r="AR622" t="s">
        <v>6194</v>
      </c>
      <c r="AS622" t="s">
        <v>6194</v>
      </c>
      <c r="AT622">
        <v>4.4000000000000004</v>
      </c>
      <c r="AU622" t="s">
        <v>6194</v>
      </c>
      <c r="AV622">
        <v>5</v>
      </c>
      <c r="AW622">
        <v>0.497</v>
      </c>
      <c r="AX622">
        <v>0.503</v>
      </c>
      <c r="AY622" t="s">
        <v>6194</v>
      </c>
      <c r="AZ622" t="s">
        <v>6194</v>
      </c>
      <c r="BA622" t="s">
        <v>6194</v>
      </c>
      <c r="BB622" t="s">
        <v>6194</v>
      </c>
    </row>
    <row r="623" spans="1:54">
      <c r="A623" t="s">
        <v>6197</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6194</v>
      </c>
      <c r="O623">
        <v>167.28970000000001</v>
      </c>
      <c r="P623">
        <v>119.28489999999999</v>
      </c>
      <c r="Q623">
        <v>13.423500000000001</v>
      </c>
      <c r="R623">
        <v>0.72564499999999998</v>
      </c>
      <c r="S623">
        <v>3.4081E-2</v>
      </c>
      <c r="T623">
        <v>34.693370000000002</v>
      </c>
      <c r="U623" t="s">
        <v>6194</v>
      </c>
      <c r="V623">
        <v>0.67400000000000004</v>
      </c>
      <c r="W623">
        <v>0.32600000000000001</v>
      </c>
      <c r="X623">
        <v>0.69</v>
      </c>
      <c r="Y623">
        <v>8.0000000000000002E-3</v>
      </c>
      <c r="Z623">
        <v>0.30199999999999999</v>
      </c>
      <c r="AA623" t="s">
        <v>6194</v>
      </c>
      <c r="AB623" t="s">
        <v>6194</v>
      </c>
      <c r="AC623">
        <v>0.34</v>
      </c>
      <c r="AD623" t="s">
        <v>6194</v>
      </c>
      <c r="AE623">
        <v>0.35599999999999998</v>
      </c>
      <c r="AF623">
        <v>0.30099999999999999</v>
      </c>
      <c r="AG623">
        <v>3.0000000000000001E-3</v>
      </c>
      <c r="AH623">
        <v>3.0000000000000001E-3</v>
      </c>
      <c r="AI623" t="s">
        <v>6194</v>
      </c>
      <c r="AJ623" t="s">
        <v>6194</v>
      </c>
      <c r="AK623" t="s">
        <v>6194</v>
      </c>
      <c r="AL623" t="s">
        <v>6194</v>
      </c>
      <c r="AM623" t="s">
        <v>6194</v>
      </c>
      <c r="AN623">
        <v>0.997</v>
      </c>
      <c r="AO623" t="s">
        <v>6194</v>
      </c>
      <c r="AP623" t="s">
        <v>6194</v>
      </c>
      <c r="AQ623" t="s">
        <v>6194</v>
      </c>
      <c r="AR623" t="s">
        <v>6194</v>
      </c>
      <c r="AS623" t="s">
        <v>6194</v>
      </c>
      <c r="AT623">
        <v>4.5999999999999996</v>
      </c>
      <c r="AU623" t="s">
        <v>6194</v>
      </c>
      <c r="AV623">
        <v>5</v>
      </c>
      <c r="AW623">
        <v>0.372</v>
      </c>
      <c r="AX623">
        <v>0.628</v>
      </c>
      <c r="AY623" t="s">
        <v>6194</v>
      </c>
      <c r="AZ623" t="s">
        <v>6194</v>
      </c>
      <c r="BA623" t="s">
        <v>6194</v>
      </c>
      <c r="BB623" t="s">
        <v>6194</v>
      </c>
    </row>
    <row r="624" spans="1:54">
      <c r="A624" t="s">
        <v>6197</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6194</v>
      </c>
      <c r="O624">
        <v>177.8878</v>
      </c>
      <c r="P624">
        <v>121.3563</v>
      </c>
      <c r="Q624">
        <v>13.5646</v>
      </c>
      <c r="R624">
        <v>0.69583600000000001</v>
      </c>
      <c r="S624">
        <v>3.4673000000000002E-2</v>
      </c>
      <c r="T624">
        <v>34.115879999999997</v>
      </c>
      <c r="U624" t="s">
        <v>6194</v>
      </c>
      <c r="V624">
        <v>0.56200000000000006</v>
      </c>
      <c r="W624">
        <v>0.438</v>
      </c>
      <c r="X624">
        <v>0.55200000000000005</v>
      </c>
      <c r="Y624">
        <v>8.0000000000000002E-3</v>
      </c>
      <c r="Z624">
        <v>0.44</v>
      </c>
      <c r="AA624" t="s">
        <v>6194</v>
      </c>
      <c r="AB624" t="s">
        <v>6194</v>
      </c>
      <c r="AC624">
        <v>0.41299999999999998</v>
      </c>
      <c r="AD624" t="s">
        <v>6194</v>
      </c>
      <c r="AE624">
        <v>0.28499999999999998</v>
      </c>
      <c r="AF624">
        <v>0.3</v>
      </c>
      <c r="AG624">
        <v>2E-3</v>
      </c>
      <c r="AH624">
        <v>2E-3</v>
      </c>
      <c r="AI624" t="s">
        <v>6194</v>
      </c>
      <c r="AJ624" t="s">
        <v>6194</v>
      </c>
      <c r="AK624" t="s">
        <v>6194</v>
      </c>
      <c r="AL624" t="s">
        <v>6194</v>
      </c>
      <c r="AM624" t="s">
        <v>6194</v>
      </c>
      <c r="AN624">
        <v>0.998</v>
      </c>
      <c r="AO624" t="s">
        <v>6194</v>
      </c>
      <c r="AP624" t="s">
        <v>6194</v>
      </c>
      <c r="AQ624" t="s">
        <v>6194</v>
      </c>
      <c r="AR624" t="s">
        <v>6194</v>
      </c>
      <c r="AS624" t="s">
        <v>6194</v>
      </c>
      <c r="AT624">
        <v>4.4000000000000004</v>
      </c>
      <c r="AU624" t="s">
        <v>6194</v>
      </c>
      <c r="AV624">
        <v>5.2</v>
      </c>
      <c r="AW624">
        <v>0.48899999999999999</v>
      </c>
      <c r="AX624">
        <v>0.51100000000000001</v>
      </c>
      <c r="AY624" t="s">
        <v>6194</v>
      </c>
      <c r="AZ624" t="s">
        <v>6194</v>
      </c>
      <c r="BA624" t="s">
        <v>6194</v>
      </c>
      <c r="BB624" t="s">
        <v>6194</v>
      </c>
    </row>
    <row r="625" spans="1:54">
      <c r="A625" t="s">
        <v>6197</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6194</v>
      </c>
      <c r="O625">
        <v>183.52269999999999</v>
      </c>
      <c r="P625">
        <v>129.58590000000001</v>
      </c>
      <c r="Q625">
        <v>13.135400000000001</v>
      </c>
      <c r="R625">
        <v>0.71938999999999997</v>
      </c>
      <c r="S625">
        <v>3.7025000000000002E-2</v>
      </c>
      <c r="T625">
        <v>33.886769999999999</v>
      </c>
      <c r="U625" t="s">
        <v>6194</v>
      </c>
      <c r="V625">
        <v>0.55600000000000005</v>
      </c>
      <c r="W625">
        <v>0.44400000000000001</v>
      </c>
      <c r="X625">
        <v>0.54</v>
      </c>
      <c r="Y625">
        <v>8.0000000000000002E-3</v>
      </c>
      <c r="Z625">
        <v>0.45200000000000001</v>
      </c>
      <c r="AA625" t="s">
        <v>6194</v>
      </c>
      <c r="AB625" t="s">
        <v>6194</v>
      </c>
      <c r="AC625">
        <v>4.8000000000000001E-2</v>
      </c>
      <c r="AD625" t="s">
        <v>6194</v>
      </c>
      <c r="AE625">
        <v>0.54500000000000004</v>
      </c>
      <c r="AF625">
        <v>0.40600000000000003</v>
      </c>
      <c r="AG625" t="s">
        <v>6194</v>
      </c>
      <c r="AH625" t="s">
        <v>6194</v>
      </c>
      <c r="AI625" t="s">
        <v>6194</v>
      </c>
      <c r="AJ625" t="s">
        <v>6194</v>
      </c>
      <c r="AK625" t="s">
        <v>6194</v>
      </c>
      <c r="AL625" t="s">
        <v>6194</v>
      </c>
      <c r="AM625" t="s">
        <v>6194</v>
      </c>
      <c r="AN625">
        <v>1</v>
      </c>
      <c r="AO625" t="s">
        <v>6194</v>
      </c>
      <c r="AP625" t="s">
        <v>6194</v>
      </c>
      <c r="AQ625" t="s">
        <v>6194</v>
      </c>
      <c r="AR625" t="s">
        <v>6194</v>
      </c>
      <c r="AS625" t="s">
        <v>6194</v>
      </c>
      <c r="AT625">
        <v>4.4000000000000004</v>
      </c>
      <c r="AU625" t="s">
        <v>6194</v>
      </c>
      <c r="AV625">
        <v>5.3</v>
      </c>
      <c r="AW625">
        <v>0.48099999999999998</v>
      </c>
      <c r="AX625">
        <v>0.51900000000000002</v>
      </c>
      <c r="AY625" t="s">
        <v>6194</v>
      </c>
      <c r="AZ625" t="s">
        <v>6194</v>
      </c>
      <c r="BA625" t="s">
        <v>6194</v>
      </c>
      <c r="BB625" t="s">
        <v>6194</v>
      </c>
    </row>
    <row r="626" spans="1:54">
      <c r="A626" t="s">
        <v>6197</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6194</v>
      </c>
      <c r="O626">
        <v>194.63499999999999</v>
      </c>
      <c r="P626">
        <v>131.6885</v>
      </c>
      <c r="Q626">
        <v>12.4541</v>
      </c>
      <c r="R626">
        <v>0.69637400000000005</v>
      </c>
      <c r="S626">
        <v>3.7624999999999999E-2</v>
      </c>
      <c r="T626">
        <v>33.503329999999998</v>
      </c>
      <c r="U626" t="s">
        <v>6194</v>
      </c>
      <c r="V626">
        <v>0.373</v>
      </c>
      <c r="W626">
        <v>0.627</v>
      </c>
      <c r="X626">
        <v>0.51700000000000002</v>
      </c>
      <c r="Y626">
        <v>4.0000000000000001E-3</v>
      </c>
      <c r="Z626">
        <v>0.47899999999999998</v>
      </c>
      <c r="AA626" t="s">
        <v>6194</v>
      </c>
      <c r="AB626" t="s">
        <v>6194</v>
      </c>
      <c r="AC626">
        <v>2.1000000000000001E-2</v>
      </c>
      <c r="AD626" t="s">
        <v>6194</v>
      </c>
      <c r="AE626">
        <v>0.53800000000000003</v>
      </c>
      <c r="AF626">
        <v>0.44</v>
      </c>
      <c r="AG626" t="s">
        <v>6194</v>
      </c>
      <c r="AH626" t="s">
        <v>6194</v>
      </c>
      <c r="AI626" t="s">
        <v>6194</v>
      </c>
      <c r="AJ626" t="s">
        <v>6194</v>
      </c>
      <c r="AK626" t="s">
        <v>6194</v>
      </c>
      <c r="AL626" t="s">
        <v>6194</v>
      </c>
      <c r="AM626" t="s">
        <v>6194</v>
      </c>
      <c r="AN626">
        <v>1</v>
      </c>
      <c r="AO626" t="s">
        <v>6194</v>
      </c>
      <c r="AP626" t="s">
        <v>6194</v>
      </c>
      <c r="AQ626" t="s">
        <v>6194</v>
      </c>
      <c r="AR626" t="s">
        <v>6194</v>
      </c>
      <c r="AS626" t="s">
        <v>6194</v>
      </c>
      <c r="AT626">
        <v>4.5</v>
      </c>
      <c r="AU626" t="s">
        <v>6194</v>
      </c>
      <c r="AV626">
        <v>5.3</v>
      </c>
      <c r="AW626">
        <v>0.48399999999999999</v>
      </c>
      <c r="AX626">
        <v>0.51600000000000001</v>
      </c>
      <c r="AY626" t="s">
        <v>6194</v>
      </c>
      <c r="AZ626" t="s">
        <v>6194</v>
      </c>
      <c r="BA626" t="s">
        <v>6194</v>
      </c>
      <c r="BB626" t="s">
        <v>6194</v>
      </c>
    </row>
    <row r="627" spans="1:54">
      <c r="A627" t="s">
        <v>6197</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6194</v>
      </c>
      <c r="O627">
        <v>185.63990000000001</v>
      </c>
      <c r="P627">
        <v>134.95910000000001</v>
      </c>
      <c r="Q627">
        <v>11.5014</v>
      </c>
      <c r="R627">
        <v>0.740923</v>
      </c>
      <c r="S627">
        <v>3.8559999999999997E-2</v>
      </c>
      <c r="T627">
        <v>34.038980000000002</v>
      </c>
      <c r="U627" t="s">
        <v>6194</v>
      </c>
      <c r="V627">
        <v>0.307</v>
      </c>
      <c r="W627">
        <v>0.69299999999999995</v>
      </c>
      <c r="X627">
        <v>0.52700000000000002</v>
      </c>
      <c r="Y627" t="s">
        <v>6194</v>
      </c>
      <c r="Z627">
        <v>0.47299999999999998</v>
      </c>
      <c r="AA627" t="s">
        <v>6194</v>
      </c>
      <c r="AB627" t="s">
        <v>6194</v>
      </c>
      <c r="AC627" t="s">
        <v>6194</v>
      </c>
      <c r="AD627" t="s">
        <v>6194</v>
      </c>
      <c r="AE627">
        <v>0.77500000000000002</v>
      </c>
      <c r="AF627">
        <v>0.22500000000000001</v>
      </c>
      <c r="AG627" t="s">
        <v>6194</v>
      </c>
      <c r="AH627" t="s">
        <v>6194</v>
      </c>
      <c r="AI627" t="s">
        <v>6194</v>
      </c>
      <c r="AJ627" t="s">
        <v>6194</v>
      </c>
      <c r="AK627" t="s">
        <v>6194</v>
      </c>
      <c r="AL627" t="s">
        <v>6194</v>
      </c>
      <c r="AM627" t="s">
        <v>6194</v>
      </c>
      <c r="AN627">
        <v>1</v>
      </c>
      <c r="AO627" t="s">
        <v>6194</v>
      </c>
      <c r="AP627" t="s">
        <v>6194</v>
      </c>
      <c r="AQ627" t="s">
        <v>6194</v>
      </c>
      <c r="AR627" t="s">
        <v>6194</v>
      </c>
      <c r="AS627" t="s">
        <v>6194</v>
      </c>
      <c r="AT627">
        <v>4.5</v>
      </c>
      <c r="AU627" t="s">
        <v>6194</v>
      </c>
      <c r="AV627">
        <v>5.3</v>
      </c>
      <c r="AW627">
        <v>0.47299999999999998</v>
      </c>
      <c r="AX627">
        <v>0.52700000000000002</v>
      </c>
      <c r="AY627" t="s">
        <v>6194</v>
      </c>
      <c r="AZ627" t="s">
        <v>6194</v>
      </c>
      <c r="BA627" t="s">
        <v>6194</v>
      </c>
      <c r="BB627" t="s">
        <v>6194</v>
      </c>
    </row>
    <row r="628" spans="1:54">
      <c r="A628" t="s">
        <v>6197</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6194</v>
      </c>
      <c r="O628">
        <v>198.96639999999999</v>
      </c>
      <c r="P628">
        <v>137.38130000000001</v>
      </c>
      <c r="Q628">
        <v>11.3896</v>
      </c>
      <c r="R628">
        <v>0.71187</v>
      </c>
      <c r="S628">
        <v>3.9252000000000002E-2</v>
      </c>
      <c r="T628">
        <v>35.157640000000001</v>
      </c>
      <c r="U628" t="s">
        <v>6194</v>
      </c>
      <c r="V628">
        <v>0.21299999999999999</v>
      </c>
      <c r="W628">
        <v>0.78700000000000003</v>
      </c>
      <c r="X628">
        <v>0.52400000000000002</v>
      </c>
      <c r="Y628" t="s">
        <v>6194</v>
      </c>
      <c r="Z628">
        <v>0.47599999999999998</v>
      </c>
      <c r="AA628" t="s">
        <v>6194</v>
      </c>
      <c r="AB628" t="s">
        <v>6194</v>
      </c>
      <c r="AC628" t="s">
        <v>6194</v>
      </c>
      <c r="AD628" t="s">
        <v>6194</v>
      </c>
      <c r="AE628">
        <v>0.59</v>
      </c>
      <c r="AF628">
        <v>0.41</v>
      </c>
      <c r="AG628" t="s">
        <v>6194</v>
      </c>
      <c r="AH628" t="s">
        <v>6194</v>
      </c>
      <c r="AI628" t="s">
        <v>6194</v>
      </c>
      <c r="AJ628" t="s">
        <v>6194</v>
      </c>
      <c r="AK628" t="s">
        <v>6194</v>
      </c>
      <c r="AL628" t="s">
        <v>6194</v>
      </c>
      <c r="AM628" t="s">
        <v>6194</v>
      </c>
      <c r="AN628">
        <v>1</v>
      </c>
      <c r="AO628" t="s">
        <v>6194</v>
      </c>
      <c r="AP628" t="s">
        <v>6194</v>
      </c>
      <c r="AQ628" t="s">
        <v>6194</v>
      </c>
      <c r="AR628" t="s">
        <v>6194</v>
      </c>
      <c r="AS628" t="s">
        <v>6194</v>
      </c>
      <c r="AT628">
        <v>4.5</v>
      </c>
      <c r="AU628" t="s">
        <v>6194</v>
      </c>
      <c r="AV628">
        <v>5.4</v>
      </c>
      <c r="AW628">
        <v>0.47699999999999998</v>
      </c>
      <c r="AX628">
        <v>0.52300000000000002</v>
      </c>
      <c r="AY628" t="s">
        <v>6194</v>
      </c>
      <c r="AZ628" t="s">
        <v>6194</v>
      </c>
      <c r="BA628" t="s">
        <v>6194</v>
      </c>
      <c r="BB628" t="s">
        <v>6194</v>
      </c>
    </row>
    <row r="629" spans="1:54">
      <c r="A629" t="s">
        <v>6197</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6194</v>
      </c>
      <c r="O629">
        <v>186.83590000000001</v>
      </c>
      <c r="P629">
        <v>130.9572</v>
      </c>
      <c r="Q629">
        <v>11.4686</v>
      </c>
      <c r="R629">
        <v>0.71924100000000002</v>
      </c>
      <c r="S629">
        <v>3.7415999999999998E-2</v>
      </c>
      <c r="T629">
        <v>36.214930000000003</v>
      </c>
      <c r="U629" t="s">
        <v>6194</v>
      </c>
      <c r="V629">
        <v>0.184</v>
      </c>
      <c r="W629">
        <v>0.81599999999999995</v>
      </c>
      <c r="X629">
        <v>0.65100000000000002</v>
      </c>
      <c r="Y629" t="s">
        <v>6194</v>
      </c>
      <c r="Z629">
        <v>0.34899999999999998</v>
      </c>
      <c r="AA629" t="s">
        <v>6194</v>
      </c>
      <c r="AB629" t="s">
        <v>6194</v>
      </c>
      <c r="AC629" t="s">
        <v>6194</v>
      </c>
      <c r="AD629" t="s">
        <v>6194</v>
      </c>
      <c r="AE629">
        <v>0.70499999999999996</v>
      </c>
      <c r="AF629">
        <v>0.29499999999999998</v>
      </c>
      <c r="AG629" t="s">
        <v>6194</v>
      </c>
      <c r="AH629" t="s">
        <v>6194</v>
      </c>
      <c r="AI629" t="s">
        <v>6194</v>
      </c>
      <c r="AJ629" t="s">
        <v>6194</v>
      </c>
      <c r="AK629" t="s">
        <v>6194</v>
      </c>
      <c r="AL629" t="s">
        <v>6194</v>
      </c>
      <c r="AM629" t="s">
        <v>6194</v>
      </c>
      <c r="AN629">
        <v>1</v>
      </c>
      <c r="AO629" t="s">
        <v>6194</v>
      </c>
      <c r="AP629" t="s">
        <v>6194</v>
      </c>
      <c r="AQ629" t="s">
        <v>6194</v>
      </c>
      <c r="AR629" t="s">
        <v>6194</v>
      </c>
      <c r="AS629" t="s">
        <v>6194</v>
      </c>
      <c r="AT629">
        <v>4.5999999999999996</v>
      </c>
      <c r="AU629" t="s">
        <v>6194</v>
      </c>
      <c r="AV629">
        <v>5.0999999999999996</v>
      </c>
      <c r="AW629">
        <v>0.372</v>
      </c>
      <c r="AX629">
        <v>0.628</v>
      </c>
      <c r="AY629" t="s">
        <v>6194</v>
      </c>
      <c r="AZ629" t="s">
        <v>6194</v>
      </c>
      <c r="BA629" t="s">
        <v>6194</v>
      </c>
      <c r="BB629" t="s">
        <v>6194</v>
      </c>
    </row>
    <row r="630" spans="1:54">
      <c r="A630" t="s">
        <v>6197</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6194</v>
      </c>
      <c r="O630">
        <v>185.6327</v>
      </c>
      <c r="P630">
        <v>134.4855</v>
      </c>
      <c r="Q630">
        <v>10.5884</v>
      </c>
      <c r="R630">
        <v>0.73848000000000003</v>
      </c>
      <c r="S630">
        <v>3.8424E-2</v>
      </c>
      <c r="T630">
        <v>35.879449999999999</v>
      </c>
      <c r="U630" t="s">
        <v>6194</v>
      </c>
      <c r="V630">
        <v>0.191</v>
      </c>
      <c r="W630">
        <v>0.80900000000000005</v>
      </c>
      <c r="X630">
        <v>0.64400000000000002</v>
      </c>
      <c r="Y630" t="s">
        <v>6194</v>
      </c>
      <c r="Z630">
        <v>0.35599999999999998</v>
      </c>
      <c r="AA630" t="s">
        <v>6194</v>
      </c>
      <c r="AB630" t="s">
        <v>6194</v>
      </c>
      <c r="AC630" t="s">
        <v>6194</v>
      </c>
      <c r="AD630" t="s">
        <v>6194</v>
      </c>
      <c r="AE630">
        <v>0.76200000000000001</v>
      </c>
      <c r="AF630">
        <v>0.23799999999999999</v>
      </c>
      <c r="AG630" t="s">
        <v>6194</v>
      </c>
      <c r="AH630" t="s">
        <v>6194</v>
      </c>
      <c r="AI630" t="s">
        <v>6194</v>
      </c>
      <c r="AJ630" t="s">
        <v>6194</v>
      </c>
      <c r="AK630" t="s">
        <v>6194</v>
      </c>
      <c r="AL630" t="s">
        <v>6194</v>
      </c>
      <c r="AM630" t="s">
        <v>6194</v>
      </c>
      <c r="AN630">
        <v>1</v>
      </c>
      <c r="AO630" t="s">
        <v>6194</v>
      </c>
      <c r="AP630" t="s">
        <v>6194</v>
      </c>
      <c r="AQ630" t="s">
        <v>6194</v>
      </c>
      <c r="AR630" t="s">
        <v>6194</v>
      </c>
      <c r="AS630" t="s">
        <v>6194</v>
      </c>
      <c r="AT630">
        <v>4.5999999999999996</v>
      </c>
      <c r="AU630" t="s">
        <v>6194</v>
      </c>
      <c r="AV630">
        <v>5.2</v>
      </c>
      <c r="AW630">
        <v>0.35599999999999998</v>
      </c>
      <c r="AX630">
        <v>0.64400000000000002</v>
      </c>
      <c r="AY630" t="s">
        <v>6194</v>
      </c>
      <c r="AZ630" t="s">
        <v>6194</v>
      </c>
      <c r="BA630" t="s">
        <v>6194</v>
      </c>
      <c r="BB630" t="s">
        <v>6194</v>
      </c>
    </row>
    <row r="631" spans="1:54">
      <c r="A631" t="s">
        <v>6197</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6194</v>
      </c>
      <c r="O631">
        <v>178.43940000000001</v>
      </c>
      <c r="P631">
        <v>131.9666</v>
      </c>
      <c r="Q631">
        <v>10.7403</v>
      </c>
      <c r="R631">
        <v>0.75235600000000002</v>
      </c>
      <c r="S631">
        <v>3.7705000000000002E-2</v>
      </c>
      <c r="T631">
        <v>36.844749999999998</v>
      </c>
      <c r="U631" t="s">
        <v>6194</v>
      </c>
      <c r="V631">
        <v>0.09</v>
      </c>
      <c r="W631">
        <v>0.91</v>
      </c>
      <c r="X631">
        <v>0.63200000000000001</v>
      </c>
      <c r="Y631" t="s">
        <v>6194</v>
      </c>
      <c r="Z631">
        <v>0.36799999999999999</v>
      </c>
      <c r="AA631" t="s">
        <v>6194</v>
      </c>
      <c r="AB631" t="s">
        <v>6194</v>
      </c>
      <c r="AC631" t="s">
        <v>6194</v>
      </c>
      <c r="AD631" t="s">
        <v>6194</v>
      </c>
      <c r="AE631">
        <v>0.86599999999999999</v>
      </c>
      <c r="AF631">
        <v>0.13400000000000001</v>
      </c>
      <c r="AG631" t="s">
        <v>6194</v>
      </c>
      <c r="AH631" t="s">
        <v>6194</v>
      </c>
      <c r="AI631" t="s">
        <v>6194</v>
      </c>
      <c r="AJ631" t="s">
        <v>6194</v>
      </c>
      <c r="AK631" t="s">
        <v>6194</v>
      </c>
      <c r="AL631" t="s">
        <v>6194</v>
      </c>
      <c r="AM631" t="s">
        <v>6194</v>
      </c>
      <c r="AN631">
        <v>1</v>
      </c>
      <c r="AO631" t="s">
        <v>6194</v>
      </c>
      <c r="AP631" t="s">
        <v>6194</v>
      </c>
      <c r="AQ631" t="s">
        <v>6194</v>
      </c>
      <c r="AR631">
        <v>1.9E-2</v>
      </c>
      <c r="AS631" t="s">
        <v>6194</v>
      </c>
      <c r="AT631">
        <v>4.5999999999999996</v>
      </c>
      <c r="AU631" t="s">
        <v>6194</v>
      </c>
      <c r="AV631">
        <v>4.9000000000000004</v>
      </c>
      <c r="AW631">
        <v>0.36799999999999999</v>
      </c>
      <c r="AX631">
        <v>0.63200000000000001</v>
      </c>
      <c r="AY631" t="s">
        <v>6194</v>
      </c>
      <c r="AZ631" t="s">
        <v>6194</v>
      </c>
      <c r="BA631" t="s">
        <v>6194</v>
      </c>
      <c r="BB631" t="s">
        <v>6194</v>
      </c>
    </row>
    <row r="632" spans="1:54">
      <c r="A632" t="s">
        <v>6197</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6194</v>
      </c>
      <c r="O632">
        <v>167.3904</v>
      </c>
      <c r="P632">
        <v>131.10560000000001</v>
      </c>
      <c r="Q632">
        <v>10.9491</v>
      </c>
      <c r="R632">
        <v>0.80410300000000001</v>
      </c>
      <c r="S632">
        <v>3.7458999999999999E-2</v>
      </c>
      <c r="T632">
        <v>38.200330000000001</v>
      </c>
      <c r="U632" t="s">
        <v>6194</v>
      </c>
      <c r="V632">
        <v>7.6999999999999999E-2</v>
      </c>
      <c r="W632">
        <v>0.92300000000000004</v>
      </c>
      <c r="X632">
        <v>0.69499999999999995</v>
      </c>
      <c r="Y632" t="s">
        <v>6194</v>
      </c>
      <c r="Z632">
        <v>0.30499999999999999</v>
      </c>
      <c r="AA632" t="s">
        <v>6194</v>
      </c>
      <c r="AB632" t="s">
        <v>6194</v>
      </c>
      <c r="AC632" t="s">
        <v>6194</v>
      </c>
      <c r="AD632" t="s">
        <v>6194</v>
      </c>
      <c r="AE632">
        <v>0.83099999999999996</v>
      </c>
      <c r="AF632">
        <v>0.16900000000000001</v>
      </c>
      <c r="AG632" t="s">
        <v>6194</v>
      </c>
      <c r="AH632" t="s">
        <v>6194</v>
      </c>
      <c r="AI632" t="s">
        <v>6194</v>
      </c>
      <c r="AJ632" t="s">
        <v>6194</v>
      </c>
      <c r="AK632" t="s">
        <v>6194</v>
      </c>
      <c r="AL632" t="s">
        <v>6194</v>
      </c>
      <c r="AM632" t="s">
        <v>6194</v>
      </c>
      <c r="AN632">
        <v>1</v>
      </c>
      <c r="AO632" t="s">
        <v>6194</v>
      </c>
      <c r="AP632" t="s">
        <v>6194</v>
      </c>
      <c r="AQ632" t="s">
        <v>6194</v>
      </c>
      <c r="AR632">
        <v>6.9000000000000006E-2</v>
      </c>
      <c r="AS632" t="s">
        <v>6194</v>
      </c>
      <c r="AT632">
        <v>4.7</v>
      </c>
      <c r="AU632" t="s">
        <v>6194</v>
      </c>
      <c r="AV632">
        <v>4.5999999999999996</v>
      </c>
      <c r="AW632">
        <v>0.30499999999999999</v>
      </c>
      <c r="AX632">
        <v>0.69499999999999995</v>
      </c>
      <c r="AY632" t="s">
        <v>6194</v>
      </c>
      <c r="AZ632" t="s">
        <v>6194</v>
      </c>
      <c r="BA632" t="s">
        <v>6194</v>
      </c>
      <c r="BB632" t="s">
        <v>6194</v>
      </c>
    </row>
    <row r="633" spans="1:54">
      <c r="A633" t="s">
        <v>6197</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6194</v>
      </c>
      <c r="O633">
        <v>157.5136</v>
      </c>
      <c r="P633">
        <v>128.6361</v>
      </c>
      <c r="Q633">
        <v>11.6069</v>
      </c>
      <c r="R633">
        <v>0.82764899999999997</v>
      </c>
      <c r="S633">
        <v>3.6753000000000001E-2</v>
      </c>
      <c r="T633">
        <v>38.087200000000003</v>
      </c>
      <c r="U633" t="s">
        <v>6194</v>
      </c>
      <c r="V633">
        <v>7.4999999999999997E-2</v>
      </c>
      <c r="W633">
        <v>0.92500000000000004</v>
      </c>
      <c r="X633">
        <v>0.66200000000000003</v>
      </c>
      <c r="Y633" t="s">
        <v>6194</v>
      </c>
      <c r="Z633">
        <v>0.33800000000000002</v>
      </c>
      <c r="AA633" t="s">
        <v>6194</v>
      </c>
      <c r="AB633" t="s">
        <v>6194</v>
      </c>
      <c r="AC633" t="s">
        <v>6194</v>
      </c>
      <c r="AD633" t="s">
        <v>6194</v>
      </c>
      <c r="AE633">
        <v>1</v>
      </c>
      <c r="AF633" t="s">
        <v>6194</v>
      </c>
      <c r="AG633" t="s">
        <v>6194</v>
      </c>
      <c r="AH633" t="s">
        <v>6194</v>
      </c>
      <c r="AI633" t="s">
        <v>6194</v>
      </c>
      <c r="AJ633" t="s">
        <v>6194</v>
      </c>
      <c r="AK633" t="s">
        <v>6194</v>
      </c>
      <c r="AL633" t="s">
        <v>6194</v>
      </c>
      <c r="AM633" t="s">
        <v>6194</v>
      </c>
      <c r="AN633">
        <v>1</v>
      </c>
      <c r="AO633" t="s">
        <v>6194</v>
      </c>
      <c r="AP633" t="s">
        <v>6194</v>
      </c>
      <c r="AQ633" t="s">
        <v>6194</v>
      </c>
      <c r="AR633">
        <v>0.14799999999999999</v>
      </c>
      <c r="AS633" t="s">
        <v>6194</v>
      </c>
      <c r="AT633">
        <v>4.7</v>
      </c>
      <c r="AU633" t="s">
        <v>6194</v>
      </c>
      <c r="AV633">
        <v>4.5</v>
      </c>
      <c r="AW633">
        <v>0.33800000000000002</v>
      </c>
      <c r="AX633">
        <v>0.66200000000000003</v>
      </c>
      <c r="AY633" t="s">
        <v>6194</v>
      </c>
      <c r="AZ633" t="s">
        <v>6194</v>
      </c>
      <c r="BA633" t="s">
        <v>6194</v>
      </c>
      <c r="BB633" t="s">
        <v>6194</v>
      </c>
    </row>
    <row r="634" spans="1:54">
      <c r="A634" t="s">
        <v>6197</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6194</v>
      </c>
      <c r="O634">
        <v>153.6859</v>
      </c>
      <c r="P634">
        <v>123.4453</v>
      </c>
      <c r="Q634">
        <v>11.8538</v>
      </c>
      <c r="R634">
        <v>0.81527400000000005</v>
      </c>
      <c r="S634">
        <v>3.5270000000000003E-2</v>
      </c>
      <c r="T634">
        <v>38.895499999999998</v>
      </c>
      <c r="U634" t="s">
        <v>6194</v>
      </c>
      <c r="V634">
        <v>0.01</v>
      </c>
      <c r="W634">
        <v>0.99</v>
      </c>
      <c r="X634">
        <v>0.67900000000000005</v>
      </c>
      <c r="Y634" t="s">
        <v>6194</v>
      </c>
      <c r="Z634">
        <v>0.32100000000000001</v>
      </c>
      <c r="AA634" t="s">
        <v>6194</v>
      </c>
      <c r="AB634" t="s">
        <v>6194</v>
      </c>
      <c r="AC634" t="s">
        <v>6194</v>
      </c>
      <c r="AD634" t="s">
        <v>6194</v>
      </c>
      <c r="AE634">
        <v>1</v>
      </c>
      <c r="AF634" t="s">
        <v>6194</v>
      </c>
      <c r="AG634" t="s">
        <v>6194</v>
      </c>
      <c r="AH634" t="s">
        <v>6194</v>
      </c>
      <c r="AI634" t="s">
        <v>6194</v>
      </c>
      <c r="AJ634" t="s">
        <v>6194</v>
      </c>
      <c r="AK634" t="s">
        <v>6194</v>
      </c>
      <c r="AL634" t="s">
        <v>6194</v>
      </c>
      <c r="AM634" t="s">
        <v>6194</v>
      </c>
      <c r="AN634">
        <v>1</v>
      </c>
      <c r="AO634" t="s">
        <v>6194</v>
      </c>
      <c r="AP634" t="s">
        <v>6194</v>
      </c>
      <c r="AQ634" t="s">
        <v>6194</v>
      </c>
      <c r="AR634">
        <v>9.1999999999999998E-2</v>
      </c>
      <c r="AS634" t="s">
        <v>6194</v>
      </c>
      <c r="AT634">
        <v>4.7</v>
      </c>
      <c r="AU634" t="s">
        <v>6194</v>
      </c>
      <c r="AV634">
        <v>4.4000000000000004</v>
      </c>
      <c r="AW634">
        <v>0.315</v>
      </c>
      <c r="AX634">
        <v>0.68500000000000005</v>
      </c>
      <c r="AY634" t="s">
        <v>6194</v>
      </c>
      <c r="AZ634" t="s">
        <v>6194</v>
      </c>
      <c r="BA634" t="s">
        <v>6194</v>
      </c>
      <c r="BB634" t="s">
        <v>6194</v>
      </c>
    </row>
    <row r="635" spans="1:54">
      <c r="A635" t="s">
        <v>6197</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6194</v>
      </c>
      <c r="O635">
        <v>157.41370000000001</v>
      </c>
      <c r="P635">
        <v>130.56729999999999</v>
      </c>
      <c r="Q635">
        <v>11.835599999999999</v>
      </c>
      <c r="R635">
        <v>0.84045499999999995</v>
      </c>
      <c r="S635">
        <v>3.7304999999999998E-2</v>
      </c>
      <c r="T635">
        <v>37.530380000000001</v>
      </c>
      <c r="U635" t="s">
        <v>6194</v>
      </c>
      <c r="V635">
        <v>8.5000000000000006E-2</v>
      </c>
      <c r="W635">
        <v>0.91500000000000004</v>
      </c>
      <c r="X635">
        <v>0.57799999999999996</v>
      </c>
      <c r="Y635" t="s">
        <v>6194</v>
      </c>
      <c r="Z635">
        <v>0.42199999999999999</v>
      </c>
      <c r="AA635" t="s">
        <v>6194</v>
      </c>
      <c r="AB635" t="s">
        <v>6194</v>
      </c>
      <c r="AC635" t="s">
        <v>6194</v>
      </c>
      <c r="AD635" t="s">
        <v>6194</v>
      </c>
      <c r="AE635">
        <v>1</v>
      </c>
      <c r="AF635" t="s">
        <v>6194</v>
      </c>
      <c r="AG635" t="s">
        <v>6194</v>
      </c>
      <c r="AH635" t="s">
        <v>6194</v>
      </c>
      <c r="AI635" t="s">
        <v>6194</v>
      </c>
      <c r="AJ635" t="s">
        <v>6194</v>
      </c>
      <c r="AK635" t="s">
        <v>6194</v>
      </c>
      <c r="AL635" t="s">
        <v>6194</v>
      </c>
      <c r="AM635" t="s">
        <v>6194</v>
      </c>
      <c r="AN635">
        <v>1</v>
      </c>
      <c r="AO635" t="s">
        <v>6194</v>
      </c>
      <c r="AP635" t="s">
        <v>6194</v>
      </c>
      <c r="AQ635" t="s">
        <v>6194</v>
      </c>
      <c r="AR635">
        <v>0.189</v>
      </c>
      <c r="AS635" t="s">
        <v>6194</v>
      </c>
      <c r="AT635">
        <v>4.5999999999999996</v>
      </c>
      <c r="AU635" t="s">
        <v>6194</v>
      </c>
      <c r="AV635">
        <v>4.4000000000000004</v>
      </c>
      <c r="AW635">
        <v>0.39300000000000002</v>
      </c>
      <c r="AX635">
        <v>0.60699999999999998</v>
      </c>
      <c r="AY635" t="s">
        <v>6194</v>
      </c>
      <c r="AZ635" t="s">
        <v>6194</v>
      </c>
      <c r="BA635" t="s">
        <v>6194</v>
      </c>
      <c r="BB635" t="s">
        <v>6194</v>
      </c>
    </row>
    <row r="636" spans="1:54">
      <c r="A636" t="s">
        <v>6197</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6194</v>
      </c>
      <c r="O636">
        <v>162.43530000000001</v>
      </c>
      <c r="P636">
        <v>132.88589999999999</v>
      </c>
      <c r="Q636">
        <v>11.737399999999999</v>
      </c>
      <c r="R636">
        <v>0.82722099999999998</v>
      </c>
      <c r="S636">
        <v>3.7967000000000001E-2</v>
      </c>
      <c r="T636">
        <v>35.823700000000002</v>
      </c>
      <c r="U636" t="s">
        <v>6194</v>
      </c>
      <c r="V636">
        <v>7.4999999999999997E-2</v>
      </c>
      <c r="W636">
        <v>0.92500000000000004</v>
      </c>
      <c r="X636">
        <v>0.46899999999999997</v>
      </c>
      <c r="Y636" t="s">
        <v>6194</v>
      </c>
      <c r="Z636">
        <v>0.53100000000000003</v>
      </c>
      <c r="AA636" t="s">
        <v>6194</v>
      </c>
      <c r="AB636" t="s">
        <v>6194</v>
      </c>
      <c r="AC636" t="s">
        <v>6194</v>
      </c>
      <c r="AD636" t="s">
        <v>6194</v>
      </c>
      <c r="AE636">
        <v>1</v>
      </c>
      <c r="AF636" t="s">
        <v>6194</v>
      </c>
      <c r="AG636" t="s">
        <v>6194</v>
      </c>
      <c r="AH636" t="s">
        <v>6194</v>
      </c>
      <c r="AI636" t="s">
        <v>6194</v>
      </c>
      <c r="AJ636" t="s">
        <v>6194</v>
      </c>
      <c r="AK636" t="s">
        <v>6194</v>
      </c>
      <c r="AL636" t="s">
        <v>6194</v>
      </c>
      <c r="AM636" t="s">
        <v>6194</v>
      </c>
      <c r="AN636">
        <v>1</v>
      </c>
      <c r="AO636" t="s">
        <v>6194</v>
      </c>
      <c r="AP636" t="s">
        <v>6194</v>
      </c>
      <c r="AQ636" t="s">
        <v>6194</v>
      </c>
      <c r="AR636">
        <v>0.161</v>
      </c>
      <c r="AS636" t="s">
        <v>6194</v>
      </c>
      <c r="AT636">
        <v>4.5</v>
      </c>
      <c r="AU636" t="s">
        <v>6194</v>
      </c>
      <c r="AV636">
        <v>4.7</v>
      </c>
      <c r="AW636">
        <v>0.51700000000000002</v>
      </c>
      <c r="AX636">
        <v>0.48299999999999998</v>
      </c>
      <c r="AY636" t="s">
        <v>6194</v>
      </c>
      <c r="AZ636" t="s">
        <v>6194</v>
      </c>
      <c r="BA636" t="s">
        <v>6194</v>
      </c>
      <c r="BB636" t="s">
        <v>6194</v>
      </c>
    </row>
    <row r="637" spans="1:54">
      <c r="A637" t="s">
        <v>6197</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6194</v>
      </c>
      <c r="O637">
        <v>163.28460000000001</v>
      </c>
      <c r="P637">
        <v>135.05869999999999</v>
      </c>
      <c r="Q637">
        <v>11.203200000000001</v>
      </c>
      <c r="R637">
        <v>0.84236599999999995</v>
      </c>
      <c r="S637">
        <v>3.8587999999999997E-2</v>
      </c>
      <c r="T637">
        <v>35.521970000000003</v>
      </c>
      <c r="U637" t="s">
        <v>6194</v>
      </c>
      <c r="V637">
        <v>5.3999999999999999E-2</v>
      </c>
      <c r="W637">
        <v>0.94599999999999995</v>
      </c>
      <c r="X637">
        <v>0.41</v>
      </c>
      <c r="Y637" t="s">
        <v>6194</v>
      </c>
      <c r="Z637">
        <v>0.59</v>
      </c>
      <c r="AA637" t="s">
        <v>6194</v>
      </c>
      <c r="AB637" t="s">
        <v>6194</v>
      </c>
      <c r="AC637" t="s">
        <v>6194</v>
      </c>
      <c r="AD637" t="s">
        <v>6194</v>
      </c>
      <c r="AE637">
        <v>1</v>
      </c>
      <c r="AF637" t="s">
        <v>6194</v>
      </c>
      <c r="AG637" t="s">
        <v>6194</v>
      </c>
      <c r="AH637" t="s">
        <v>6194</v>
      </c>
      <c r="AI637" t="s">
        <v>6194</v>
      </c>
      <c r="AJ637" t="s">
        <v>6194</v>
      </c>
      <c r="AK637" t="s">
        <v>6194</v>
      </c>
      <c r="AL637" t="s">
        <v>6194</v>
      </c>
      <c r="AM637" t="s">
        <v>6194</v>
      </c>
      <c r="AN637">
        <v>1</v>
      </c>
      <c r="AO637" t="s">
        <v>6194</v>
      </c>
      <c r="AP637" t="s">
        <v>6194</v>
      </c>
      <c r="AQ637" t="s">
        <v>6194</v>
      </c>
      <c r="AR637">
        <v>0.19700000000000001</v>
      </c>
      <c r="AS637" t="s">
        <v>6194</v>
      </c>
      <c r="AT637">
        <v>4.4000000000000004</v>
      </c>
      <c r="AU637" t="s">
        <v>6194</v>
      </c>
      <c r="AV637">
        <v>4.5999999999999996</v>
      </c>
      <c r="AW637">
        <v>0.57799999999999996</v>
      </c>
      <c r="AX637">
        <v>0.42199999999999999</v>
      </c>
      <c r="AY637" t="s">
        <v>6194</v>
      </c>
      <c r="AZ637" t="s">
        <v>6194</v>
      </c>
      <c r="BA637" t="s">
        <v>6194</v>
      </c>
      <c r="BB637" t="s">
        <v>6194</v>
      </c>
    </row>
    <row r="638" spans="1:54">
      <c r="A638" t="s">
        <v>6197</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6194</v>
      </c>
      <c r="O638">
        <v>161.21039999999999</v>
      </c>
      <c r="P638">
        <v>138.35730000000001</v>
      </c>
      <c r="Q638">
        <v>10.7942</v>
      </c>
      <c r="R638">
        <v>0.86719500000000005</v>
      </c>
      <c r="S638">
        <v>3.9530999999999997E-2</v>
      </c>
      <c r="T638">
        <v>34.86016</v>
      </c>
      <c r="U638" t="s">
        <v>6194</v>
      </c>
      <c r="V638">
        <v>2.8000000000000001E-2</v>
      </c>
      <c r="W638">
        <v>0.97199999999999998</v>
      </c>
      <c r="X638">
        <v>0.40200000000000002</v>
      </c>
      <c r="Y638">
        <v>2.5999999999999999E-2</v>
      </c>
      <c r="Z638">
        <v>0.57099999999999995</v>
      </c>
      <c r="AA638" t="s">
        <v>6194</v>
      </c>
      <c r="AB638" t="s">
        <v>6194</v>
      </c>
      <c r="AC638" t="s">
        <v>6194</v>
      </c>
      <c r="AD638" t="s">
        <v>6194</v>
      </c>
      <c r="AE638">
        <v>1</v>
      </c>
      <c r="AF638" t="s">
        <v>6194</v>
      </c>
      <c r="AG638" t="s">
        <v>6194</v>
      </c>
      <c r="AH638" t="s">
        <v>6194</v>
      </c>
      <c r="AI638" t="s">
        <v>6194</v>
      </c>
      <c r="AJ638" t="s">
        <v>6194</v>
      </c>
      <c r="AK638" t="s">
        <v>6194</v>
      </c>
      <c r="AL638" t="s">
        <v>6194</v>
      </c>
      <c r="AM638" t="s">
        <v>6194</v>
      </c>
      <c r="AN638">
        <v>1</v>
      </c>
      <c r="AO638" t="s">
        <v>6194</v>
      </c>
      <c r="AP638" t="s">
        <v>6194</v>
      </c>
      <c r="AQ638" t="s">
        <v>6194</v>
      </c>
      <c r="AR638">
        <v>0.34399999999999997</v>
      </c>
      <c r="AS638" t="s">
        <v>6194</v>
      </c>
      <c r="AT638">
        <v>4.5999999999999996</v>
      </c>
      <c r="AU638" t="s">
        <v>6194</v>
      </c>
      <c r="AV638">
        <v>4.7</v>
      </c>
      <c r="AW638">
        <v>0.39100000000000001</v>
      </c>
      <c r="AX638">
        <v>0.60899999999999999</v>
      </c>
      <c r="AY638" t="s">
        <v>6194</v>
      </c>
      <c r="AZ638" t="s">
        <v>6194</v>
      </c>
      <c r="BA638" t="s">
        <v>6194</v>
      </c>
      <c r="BB638" t="s">
        <v>6194</v>
      </c>
    </row>
    <row r="639" spans="1:54">
      <c r="A639" t="s">
        <v>6197</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6194</v>
      </c>
      <c r="O639">
        <v>168.49</v>
      </c>
      <c r="P639">
        <v>146.07550000000001</v>
      </c>
      <c r="Q639">
        <v>10.452400000000001</v>
      </c>
      <c r="R639">
        <v>0.88358099999999995</v>
      </c>
      <c r="S639">
        <v>4.1736000000000002E-2</v>
      </c>
      <c r="T639">
        <v>35.287260000000003</v>
      </c>
      <c r="U639" t="s">
        <v>6194</v>
      </c>
      <c r="V639" t="s">
        <v>6194</v>
      </c>
      <c r="W639">
        <v>1</v>
      </c>
      <c r="X639">
        <v>0.34699999999999998</v>
      </c>
      <c r="Y639">
        <v>4.5999999999999999E-2</v>
      </c>
      <c r="Z639">
        <v>0.60599999999999998</v>
      </c>
      <c r="AA639" t="s">
        <v>6194</v>
      </c>
      <c r="AB639" t="s">
        <v>6194</v>
      </c>
      <c r="AC639" t="s">
        <v>6194</v>
      </c>
      <c r="AD639" t="s">
        <v>6194</v>
      </c>
      <c r="AE639">
        <v>1</v>
      </c>
      <c r="AF639" t="s">
        <v>6194</v>
      </c>
      <c r="AG639" t="s">
        <v>6194</v>
      </c>
      <c r="AH639" t="s">
        <v>6194</v>
      </c>
      <c r="AI639" t="s">
        <v>6194</v>
      </c>
      <c r="AJ639" t="s">
        <v>6194</v>
      </c>
      <c r="AK639" t="s">
        <v>6194</v>
      </c>
      <c r="AL639" t="s">
        <v>6194</v>
      </c>
      <c r="AM639" t="s">
        <v>6194</v>
      </c>
      <c r="AN639">
        <v>1</v>
      </c>
      <c r="AO639" t="s">
        <v>6194</v>
      </c>
      <c r="AP639" t="s">
        <v>6194</v>
      </c>
      <c r="AQ639" t="s">
        <v>6194</v>
      </c>
      <c r="AR639">
        <v>0.54800000000000004</v>
      </c>
      <c r="AS639" t="s">
        <v>6194</v>
      </c>
      <c r="AT639">
        <v>4.7</v>
      </c>
      <c r="AU639" t="s">
        <v>6194</v>
      </c>
      <c r="AV639">
        <v>4.9000000000000004</v>
      </c>
      <c r="AW639">
        <v>0.253</v>
      </c>
      <c r="AX639">
        <v>0.747</v>
      </c>
      <c r="AY639" t="s">
        <v>6194</v>
      </c>
      <c r="AZ639" t="s">
        <v>6194</v>
      </c>
      <c r="BA639" t="s">
        <v>6194</v>
      </c>
      <c r="BB639" t="s">
        <v>6194</v>
      </c>
    </row>
    <row r="640" spans="1:54">
      <c r="A640" t="s">
        <v>6197</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6194</v>
      </c>
      <c r="O640">
        <v>154.02889999999999</v>
      </c>
      <c r="P640">
        <v>134.72229999999999</v>
      </c>
      <c r="Q640">
        <v>11.1492</v>
      </c>
      <c r="R640">
        <v>0.88941800000000004</v>
      </c>
      <c r="S640">
        <v>3.8491999999999998E-2</v>
      </c>
      <c r="T640">
        <v>36.287109999999998</v>
      </c>
      <c r="U640" t="s">
        <v>6194</v>
      </c>
      <c r="V640">
        <v>1.4E-2</v>
      </c>
      <c r="W640">
        <v>0.98599999999999999</v>
      </c>
      <c r="X640">
        <v>0.36099999999999999</v>
      </c>
      <c r="Y640">
        <v>3.5000000000000003E-2</v>
      </c>
      <c r="Z640">
        <v>0.60399999999999998</v>
      </c>
      <c r="AA640" t="s">
        <v>6194</v>
      </c>
      <c r="AB640" t="s">
        <v>6194</v>
      </c>
      <c r="AC640" t="s">
        <v>6194</v>
      </c>
      <c r="AD640" t="s">
        <v>6194</v>
      </c>
      <c r="AE640">
        <v>1</v>
      </c>
      <c r="AF640" t="s">
        <v>6194</v>
      </c>
      <c r="AG640" t="s">
        <v>6194</v>
      </c>
      <c r="AH640" t="s">
        <v>6194</v>
      </c>
      <c r="AI640" t="s">
        <v>6194</v>
      </c>
      <c r="AJ640" t="s">
        <v>6194</v>
      </c>
      <c r="AK640" t="s">
        <v>6194</v>
      </c>
      <c r="AL640" t="s">
        <v>6194</v>
      </c>
      <c r="AM640" t="s">
        <v>6194</v>
      </c>
      <c r="AN640">
        <v>1</v>
      </c>
      <c r="AO640" t="s">
        <v>6194</v>
      </c>
      <c r="AP640" t="s">
        <v>6194</v>
      </c>
      <c r="AQ640" t="s">
        <v>6194</v>
      </c>
      <c r="AR640">
        <v>0.33200000000000002</v>
      </c>
      <c r="AS640" t="s">
        <v>6194</v>
      </c>
      <c r="AT640">
        <v>4.5</v>
      </c>
      <c r="AU640" t="s">
        <v>6194</v>
      </c>
      <c r="AV640">
        <v>4.4000000000000004</v>
      </c>
      <c r="AW640">
        <v>0.46600000000000003</v>
      </c>
      <c r="AX640">
        <v>0.53400000000000003</v>
      </c>
      <c r="AY640" t="s">
        <v>6194</v>
      </c>
      <c r="AZ640" t="s">
        <v>6194</v>
      </c>
      <c r="BA640" t="s">
        <v>6194</v>
      </c>
      <c r="BB640" t="s">
        <v>6194</v>
      </c>
    </row>
    <row r="641" spans="1:54">
      <c r="A641" t="s">
        <v>6197</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6194</v>
      </c>
      <c r="O641">
        <v>158.48079999999999</v>
      </c>
      <c r="P641">
        <v>148.67240000000001</v>
      </c>
      <c r="Q641">
        <v>10.3201</v>
      </c>
      <c r="R641">
        <v>0.94375200000000004</v>
      </c>
      <c r="S641">
        <v>4.2478000000000002E-2</v>
      </c>
      <c r="T641">
        <v>36.288629999999998</v>
      </c>
      <c r="U641" t="s">
        <v>6194</v>
      </c>
      <c r="V641" t="s">
        <v>6194</v>
      </c>
      <c r="W641">
        <v>1</v>
      </c>
      <c r="X641">
        <v>0.38500000000000001</v>
      </c>
      <c r="Y641">
        <v>7.8E-2</v>
      </c>
      <c r="Z641">
        <v>0.53700000000000003</v>
      </c>
      <c r="AA641" t="s">
        <v>6194</v>
      </c>
      <c r="AB641" t="s">
        <v>6194</v>
      </c>
      <c r="AC641" t="s">
        <v>6194</v>
      </c>
      <c r="AD641" t="s">
        <v>6194</v>
      </c>
      <c r="AE641">
        <v>1</v>
      </c>
      <c r="AF641" t="s">
        <v>6194</v>
      </c>
      <c r="AG641" t="s">
        <v>6194</v>
      </c>
      <c r="AH641" t="s">
        <v>6194</v>
      </c>
      <c r="AI641" t="s">
        <v>6194</v>
      </c>
      <c r="AJ641" t="s">
        <v>6194</v>
      </c>
      <c r="AK641" t="s">
        <v>6194</v>
      </c>
      <c r="AL641" t="s">
        <v>6194</v>
      </c>
      <c r="AM641" t="s">
        <v>6194</v>
      </c>
      <c r="AN641">
        <v>1</v>
      </c>
      <c r="AO641" t="s">
        <v>6194</v>
      </c>
      <c r="AP641" t="s">
        <v>6194</v>
      </c>
      <c r="AQ641" t="s">
        <v>6194</v>
      </c>
      <c r="AR641">
        <v>0.77400000000000002</v>
      </c>
      <c r="AS641">
        <v>0.127</v>
      </c>
      <c r="AT641">
        <v>4.7</v>
      </c>
      <c r="AU641" t="s">
        <v>6194</v>
      </c>
      <c r="AV641">
        <v>4.5</v>
      </c>
      <c r="AW641">
        <v>0.32900000000000001</v>
      </c>
      <c r="AX641">
        <v>0.67100000000000004</v>
      </c>
      <c r="AY641" t="s">
        <v>6194</v>
      </c>
      <c r="AZ641" t="s">
        <v>6194</v>
      </c>
      <c r="BA641" t="s">
        <v>6194</v>
      </c>
      <c r="BB641" t="s">
        <v>6194</v>
      </c>
    </row>
    <row r="642" spans="1:54">
      <c r="A642" t="s">
        <v>6197</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6194</v>
      </c>
      <c r="O642">
        <v>166.7131</v>
      </c>
      <c r="P642">
        <v>159.38290000000001</v>
      </c>
      <c r="Q642">
        <v>9.7881</v>
      </c>
      <c r="R642">
        <v>0.96029699999999996</v>
      </c>
      <c r="S642">
        <v>4.5538000000000002E-2</v>
      </c>
      <c r="T642">
        <v>36.266860000000001</v>
      </c>
      <c r="U642" t="s">
        <v>6194</v>
      </c>
      <c r="V642" t="s">
        <v>6194</v>
      </c>
      <c r="W642">
        <v>1</v>
      </c>
      <c r="X642">
        <v>0.377</v>
      </c>
      <c r="Y642" t="s">
        <v>6194</v>
      </c>
      <c r="Z642">
        <v>0.623</v>
      </c>
      <c r="AA642" t="s">
        <v>6194</v>
      </c>
      <c r="AB642" t="s">
        <v>6194</v>
      </c>
      <c r="AC642" t="s">
        <v>6194</v>
      </c>
      <c r="AD642" t="s">
        <v>6194</v>
      </c>
      <c r="AE642">
        <v>1</v>
      </c>
      <c r="AF642" t="s">
        <v>6194</v>
      </c>
      <c r="AG642" t="s">
        <v>6194</v>
      </c>
      <c r="AH642" t="s">
        <v>6194</v>
      </c>
      <c r="AI642" t="s">
        <v>6194</v>
      </c>
      <c r="AJ642" t="s">
        <v>6194</v>
      </c>
      <c r="AK642" t="s">
        <v>6194</v>
      </c>
      <c r="AL642" t="s">
        <v>6194</v>
      </c>
      <c r="AM642" t="s">
        <v>6194</v>
      </c>
      <c r="AN642">
        <v>1</v>
      </c>
      <c r="AO642" t="s">
        <v>6194</v>
      </c>
      <c r="AP642" t="s">
        <v>6194</v>
      </c>
      <c r="AQ642" t="s">
        <v>6194</v>
      </c>
      <c r="AR642">
        <v>0.77900000000000003</v>
      </c>
      <c r="AS642">
        <v>0.51500000000000001</v>
      </c>
      <c r="AT642">
        <v>4.7</v>
      </c>
      <c r="AU642" t="s">
        <v>6194</v>
      </c>
      <c r="AV642">
        <v>4.5</v>
      </c>
      <c r="AW642">
        <v>0.32500000000000001</v>
      </c>
      <c r="AX642">
        <v>0.67500000000000004</v>
      </c>
      <c r="AY642" t="s">
        <v>6194</v>
      </c>
      <c r="AZ642" t="s">
        <v>6194</v>
      </c>
      <c r="BA642" t="s">
        <v>6194</v>
      </c>
      <c r="BB642" t="s">
        <v>6194</v>
      </c>
    </row>
    <row r="643" spans="1:54">
      <c r="A643" t="s">
        <v>6197</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6194</v>
      </c>
      <c r="O643">
        <v>163.65989999999999</v>
      </c>
      <c r="P643">
        <v>160.5932</v>
      </c>
      <c r="Q643">
        <v>9.8523999999999994</v>
      </c>
      <c r="R643">
        <v>0.98431299999999999</v>
      </c>
      <c r="S643">
        <v>4.5884000000000001E-2</v>
      </c>
      <c r="T643">
        <v>36.567590000000003</v>
      </c>
      <c r="U643" t="s">
        <v>6194</v>
      </c>
      <c r="V643">
        <v>1.2E-2</v>
      </c>
      <c r="W643">
        <v>0.98799999999999999</v>
      </c>
      <c r="X643">
        <v>0.35799999999999998</v>
      </c>
      <c r="Y643" t="s">
        <v>6194</v>
      </c>
      <c r="Z643">
        <v>0.64200000000000002</v>
      </c>
      <c r="AA643" t="s">
        <v>6194</v>
      </c>
      <c r="AB643" t="s">
        <v>6194</v>
      </c>
      <c r="AC643" t="s">
        <v>6194</v>
      </c>
      <c r="AD643" t="s">
        <v>6194</v>
      </c>
      <c r="AE643">
        <v>1</v>
      </c>
      <c r="AF643" t="s">
        <v>6194</v>
      </c>
      <c r="AG643" t="s">
        <v>6194</v>
      </c>
      <c r="AH643" t="s">
        <v>6194</v>
      </c>
      <c r="AI643" t="s">
        <v>6194</v>
      </c>
      <c r="AJ643" t="s">
        <v>6194</v>
      </c>
      <c r="AK643" t="s">
        <v>6194</v>
      </c>
      <c r="AL643" t="s">
        <v>6194</v>
      </c>
      <c r="AM643" t="s">
        <v>6194</v>
      </c>
      <c r="AN643">
        <v>1</v>
      </c>
      <c r="AO643" t="s">
        <v>6194</v>
      </c>
      <c r="AP643" t="s">
        <v>6194</v>
      </c>
      <c r="AQ643" t="s">
        <v>6194</v>
      </c>
      <c r="AR643">
        <v>0.86699999999999999</v>
      </c>
      <c r="AS643">
        <v>0.59499999999999997</v>
      </c>
      <c r="AT643">
        <v>4.5999999999999996</v>
      </c>
      <c r="AU643" t="s">
        <v>6194</v>
      </c>
      <c r="AV643">
        <v>4.3</v>
      </c>
      <c r="AW643">
        <v>0.39900000000000002</v>
      </c>
      <c r="AX643">
        <v>0.60099999999999998</v>
      </c>
      <c r="AY643" t="s">
        <v>6194</v>
      </c>
      <c r="AZ643" t="s">
        <v>6194</v>
      </c>
      <c r="BA643" t="s">
        <v>6194</v>
      </c>
      <c r="BB643" t="s">
        <v>6194</v>
      </c>
    </row>
    <row r="644" spans="1:54">
      <c r="A644" t="s">
        <v>6197</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6194</v>
      </c>
      <c r="O644">
        <v>160.5821</v>
      </c>
      <c r="P644">
        <v>159.35720000000001</v>
      </c>
      <c r="Q644">
        <v>10.013500000000001</v>
      </c>
      <c r="R644">
        <v>0.99494099999999996</v>
      </c>
      <c r="S644">
        <v>4.5531000000000002E-2</v>
      </c>
      <c r="T644">
        <v>36.473460000000003</v>
      </c>
      <c r="U644" t="s">
        <v>6194</v>
      </c>
      <c r="V644" t="s">
        <v>6194</v>
      </c>
      <c r="W644">
        <v>1</v>
      </c>
      <c r="X644">
        <v>0.32300000000000001</v>
      </c>
      <c r="Y644" t="s">
        <v>6194</v>
      </c>
      <c r="Z644">
        <v>0.67700000000000005</v>
      </c>
      <c r="AA644" t="s">
        <v>6194</v>
      </c>
      <c r="AB644" t="s">
        <v>6194</v>
      </c>
      <c r="AC644" t="s">
        <v>6194</v>
      </c>
      <c r="AD644" t="s">
        <v>6194</v>
      </c>
      <c r="AE644">
        <v>1</v>
      </c>
      <c r="AF644" t="s">
        <v>6194</v>
      </c>
      <c r="AG644" t="s">
        <v>6194</v>
      </c>
      <c r="AH644" t="s">
        <v>6194</v>
      </c>
      <c r="AI644" t="s">
        <v>6194</v>
      </c>
      <c r="AJ644" t="s">
        <v>6194</v>
      </c>
      <c r="AK644" t="s">
        <v>6194</v>
      </c>
      <c r="AL644" t="s">
        <v>6194</v>
      </c>
      <c r="AM644" t="s">
        <v>6194</v>
      </c>
      <c r="AN644">
        <v>1</v>
      </c>
      <c r="AO644" t="s">
        <v>6194</v>
      </c>
      <c r="AP644" t="s">
        <v>6194</v>
      </c>
      <c r="AQ644" t="s">
        <v>6194</v>
      </c>
      <c r="AR644">
        <v>0.89200000000000002</v>
      </c>
      <c r="AS644">
        <v>0.89200000000000002</v>
      </c>
      <c r="AT644">
        <v>4.7</v>
      </c>
      <c r="AU644" t="s">
        <v>6194</v>
      </c>
      <c r="AV644">
        <v>4.2</v>
      </c>
      <c r="AW644">
        <v>0.34899999999999998</v>
      </c>
      <c r="AX644">
        <v>0.65100000000000002</v>
      </c>
      <c r="AY644" t="s">
        <v>6194</v>
      </c>
      <c r="AZ644" t="s">
        <v>6194</v>
      </c>
      <c r="BA644" t="s">
        <v>6194</v>
      </c>
      <c r="BB644" t="s">
        <v>6194</v>
      </c>
    </row>
    <row r="645" spans="1:54">
      <c r="A645" t="s">
        <v>6197</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6194</v>
      </c>
      <c r="V645" t="s">
        <v>6194</v>
      </c>
      <c r="W645">
        <v>1</v>
      </c>
      <c r="X645">
        <v>0.25700000000000001</v>
      </c>
      <c r="Y645" t="s">
        <v>6194</v>
      </c>
      <c r="Z645">
        <v>0.74299999999999999</v>
      </c>
      <c r="AA645" t="s">
        <v>6194</v>
      </c>
      <c r="AB645" t="s">
        <v>6194</v>
      </c>
      <c r="AC645" t="s">
        <v>6194</v>
      </c>
      <c r="AD645" t="s">
        <v>6194</v>
      </c>
      <c r="AE645">
        <v>1</v>
      </c>
      <c r="AF645" t="s">
        <v>6194</v>
      </c>
      <c r="AG645" t="s">
        <v>6194</v>
      </c>
      <c r="AH645" t="s">
        <v>6194</v>
      </c>
      <c r="AI645" t="s">
        <v>6194</v>
      </c>
      <c r="AJ645" t="s">
        <v>6194</v>
      </c>
      <c r="AK645" t="s">
        <v>6194</v>
      </c>
      <c r="AL645" t="s">
        <v>6194</v>
      </c>
      <c r="AM645" t="s">
        <v>6194</v>
      </c>
      <c r="AN645">
        <v>1</v>
      </c>
      <c r="AO645" t="s">
        <v>6194</v>
      </c>
      <c r="AP645" t="s">
        <v>6194</v>
      </c>
      <c r="AQ645" t="s">
        <v>6194</v>
      </c>
      <c r="AR645">
        <v>0.874</v>
      </c>
      <c r="AS645">
        <v>0.92400000000000004</v>
      </c>
      <c r="AT645">
        <v>4.7</v>
      </c>
      <c r="AU645" t="s">
        <v>6194</v>
      </c>
      <c r="AV645">
        <v>4.2</v>
      </c>
      <c r="AW645">
        <v>0.316</v>
      </c>
      <c r="AX645">
        <v>0.68400000000000005</v>
      </c>
      <c r="AY645" t="s">
        <v>6194</v>
      </c>
      <c r="AZ645" t="s">
        <v>6194</v>
      </c>
      <c r="BA645" t="s">
        <v>6194</v>
      </c>
      <c r="BB645" t="s">
        <v>6194</v>
      </c>
    </row>
    <row r="646" spans="1:54">
      <c r="A646" t="s">
        <v>6197</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6194</v>
      </c>
      <c r="V646" t="s">
        <v>6194</v>
      </c>
      <c r="W646">
        <v>1</v>
      </c>
      <c r="X646">
        <v>0.23899999999999999</v>
      </c>
      <c r="Y646" t="s">
        <v>6194</v>
      </c>
      <c r="Z646">
        <v>0.76100000000000001</v>
      </c>
      <c r="AA646" t="s">
        <v>6194</v>
      </c>
      <c r="AB646" t="s">
        <v>6194</v>
      </c>
      <c r="AC646" t="s">
        <v>6194</v>
      </c>
      <c r="AD646" t="s">
        <v>6194</v>
      </c>
      <c r="AE646">
        <v>1</v>
      </c>
      <c r="AF646" t="s">
        <v>6194</v>
      </c>
      <c r="AG646" t="s">
        <v>6194</v>
      </c>
      <c r="AH646" t="s">
        <v>6194</v>
      </c>
      <c r="AI646" t="s">
        <v>6194</v>
      </c>
      <c r="AJ646" t="s">
        <v>6194</v>
      </c>
      <c r="AK646" t="s">
        <v>6194</v>
      </c>
      <c r="AL646" t="s">
        <v>6194</v>
      </c>
      <c r="AM646" t="s">
        <v>6194</v>
      </c>
      <c r="AN646">
        <v>1</v>
      </c>
      <c r="AO646" t="s">
        <v>6194</v>
      </c>
      <c r="AP646" t="s">
        <v>6194</v>
      </c>
      <c r="AQ646" t="s">
        <v>6194</v>
      </c>
      <c r="AR646">
        <v>0.98299999999999998</v>
      </c>
      <c r="AS646">
        <v>0.98299999999999998</v>
      </c>
      <c r="AT646">
        <v>4.7</v>
      </c>
      <c r="AU646" t="s">
        <v>6194</v>
      </c>
      <c r="AV646">
        <v>4</v>
      </c>
      <c r="AW646">
        <v>0.27900000000000003</v>
      </c>
      <c r="AX646">
        <v>0.72099999999999997</v>
      </c>
      <c r="AY646" t="s">
        <v>6194</v>
      </c>
      <c r="AZ646" t="s">
        <v>6194</v>
      </c>
      <c r="BA646" t="s">
        <v>6194</v>
      </c>
      <c r="BB646" t="s">
        <v>6194</v>
      </c>
    </row>
    <row r="647" spans="1:54">
      <c r="A647" t="s">
        <v>6197</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6194</v>
      </c>
      <c r="V647" t="s">
        <v>6194</v>
      </c>
      <c r="W647">
        <v>1</v>
      </c>
      <c r="X647">
        <v>0.16500000000000001</v>
      </c>
      <c r="Y647" t="s">
        <v>6194</v>
      </c>
      <c r="Z647">
        <v>0.83499999999999996</v>
      </c>
      <c r="AA647" t="s">
        <v>6194</v>
      </c>
      <c r="AB647" t="s">
        <v>6194</v>
      </c>
      <c r="AC647" t="s">
        <v>6194</v>
      </c>
      <c r="AD647" t="s">
        <v>6194</v>
      </c>
      <c r="AE647">
        <v>1</v>
      </c>
      <c r="AF647" t="s">
        <v>6194</v>
      </c>
      <c r="AG647" t="s">
        <v>6194</v>
      </c>
      <c r="AH647" t="s">
        <v>6194</v>
      </c>
      <c r="AI647" t="s">
        <v>6194</v>
      </c>
      <c r="AJ647" t="s">
        <v>6194</v>
      </c>
      <c r="AK647" t="s">
        <v>6194</v>
      </c>
      <c r="AL647" t="s">
        <v>6194</v>
      </c>
      <c r="AM647" t="s">
        <v>6194</v>
      </c>
      <c r="AN647">
        <v>1</v>
      </c>
      <c r="AO647" t="s">
        <v>6194</v>
      </c>
      <c r="AP647" t="s">
        <v>6194</v>
      </c>
      <c r="AQ647" t="s">
        <v>6194</v>
      </c>
      <c r="AR647">
        <v>1</v>
      </c>
      <c r="AS647">
        <v>0.31900000000000001</v>
      </c>
      <c r="AT647">
        <v>4.8</v>
      </c>
      <c r="AU647" t="s">
        <v>6194</v>
      </c>
      <c r="AV647">
        <v>4</v>
      </c>
      <c r="AW647">
        <v>0.24399999999999999</v>
      </c>
      <c r="AX647">
        <v>0.75600000000000001</v>
      </c>
      <c r="AY647" t="s">
        <v>6194</v>
      </c>
      <c r="AZ647" t="s">
        <v>6194</v>
      </c>
      <c r="BA647" t="s">
        <v>6194</v>
      </c>
      <c r="BB647" t="s">
        <v>6194</v>
      </c>
    </row>
    <row r="648" spans="1:54">
      <c r="A648" t="s">
        <v>6197</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6194</v>
      </c>
      <c r="V648" t="s">
        <v>6194</v>
      </c>
      <c r="W648">
        <v>1</v>
      </c>
      <c r="X648">
        <v>0.16</v>
      </c>
      <c r="Y648" t="s">
        <v>6194</v>
      </c>
      <c r="Z648">
        <v>0.84</v>
      </c>
      <c r="AA648" t="s">
        <v>6194</v>
      </c>
      <c r="AB648" t="s">
        <v>6194</v>
      </c>
      <c r="AC648" t="s">
        <v>6194</v>
      </c>
      <c r="AD648" t="s">
        <v>6194</v>
      </c>
      <c r="AE648">
        <v>1</v>
      </c>
      <c r="AF648" t="s">
        <v>6194</v>
      </c>
      <c r="AG648" t="s">
        <v>6194</v>
      </c>
      <c r="AH648" t="s">
        <v>6194</v>
      </c>
      <c r="AI648" t="s">
        <v>6194</v>
      </c>
      <c r="AJ648" t="s">
        <v>6194</v>
      </c>
      <c r="AK648" t="s">
        <v>6194</v>
      </c>
      <c r="AL648" t="s">
        <v>6194</v>
      </c>
      <c r="AM648" t="s">
        <v>6194</v>
      </c>
      <c r="AN648">
        <v>1</v>
      </c>
      <c r="AO648" t="s">
        <v>6194</v>
      </c>
      <c r="AP648" t="s">
        <v>6194</v>
      </c>
      <c r="AQ648" t="s">
        <v>6194</v>
      </c>
      <c r="AR648">
        <v>0.98399999999999999</v>
      </c>
      <c r="AS648">
        <v>0.223</v>
      </c>
      <c r="AT648">
        <v>4.8</v>
      </c>
      <c r="AU648" t="s">
        <v>6194</v>
      </c>
      <c r="AV648">
        <v>4.0999999999999996</v>
      </c>
      <c r="AW648">
        <v>0.18099999999999999</v>
      </c>
      <c r="AX648">
        <v>0.81899999999999995</v>
      </c>
      <c r="AY648" t="s">
        <v>6194</v>
      </c>
      <c r="AZ648" t="s">
        <v>6194</v>
      </c>
      <c r="BA648" t="s">
        <v>6194</v>
      </c>
      <c r="BB648" t="s">
        <v>6194</v>
      </c>
    </row>
    <row r="649" spans="1:54">
      <c r="A649" t="s">
        <v>6197</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6194</v>
      </c>
      <c r="V649" t="s">
        <v>6194</v>
      </c>
      <c r="W649">
        <v>1</v>
      </c>
      <c r="X649">
        <v>0.14799999999999999</v>
      </c>
      <c r="Y649" t="s">
        <v>6194</v>
      </c>
      <c r="Z649">
        <v>0.85199999999999998</v>
      </c>
      <c r="AA649" t="s">
        <v>6194</v>
      </c>
      <c r="AB649" t="s">
        <v>6194</v>
      </c>
      <c r="AC649" t="s">
        <v>6194</v>
      </c>
      <c r="AD649" t="s">
        <v>6194</v>
      </c>
      <c r="AE649">
        <v>1</v>
      </c>
      <c r="AF649" t="s">
        <v>6194</v>
      </c>
      <c r="AG649" t="s">
        <v>6194</v>
      </c>
      <c r="AH649" t="s">
        <v>6194</v>
      </c>
      <c r="AI649" t="s">
        <v>6194</v>
      </c>
      <c r="AJ649" t="s">
        <v>6194</v>
      </c>
      <c r="AK649" t="s">
        <v>6194</v>
      </c>
      <c r="AL649" t="s">
        <v>6194</v>
      </c>
      <c r="AM649" t="s">
        <v>6194</v>
      </c>
      <c r="AN649">
        <v>1</v>
      </c>
      <c r="AO649" t="s">
        <v>6194</v>
      </c>
      <c r="AP649" t="s">
        <v>6194</v>
      </c>
      <c r="AQ649" t="s">
        <v>6194</v>
      </c>
      <c r="AR649">
        <v>1</v>
      </c>
      <c r="AS649">
        <v>1</v>
      </c>
      <c r="AT649">
        <v>4.0999999999999996</v>
      </c>
      <c r="AU649" t="s">
        <v>6194</v>
      </c>
      <c r="AV649">
        <v>4.0999999999999996</v>
      </c>
      <c r="AW649">
        <v>0.85199999999999998</v>
      </c>
      <c r="AX649">
        <v>0.14799999999999999</v>
      </c>
      <c r="AY649" t="s">
        <v>6194</v>
      </c>
      <c r="AZ649" t="s">
        <v>6194</v>
      </c>
      <c r="BA649" t="s">
        <v>6194</v>
      </c>
      <c r="BB649" t="s">
        <v>6194</v>
      </c>
    </row>
    <row r="650" spans="1:54">
      <c r="A650" t="s">
        <v>6197</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6194</v>
      </c>
      <c r="V650" t="s">
        <v>6194</v>
      </c>
      <c r="W650">
        <v>1</v>
      </c>
      <c r="X650">
        <v>0.16600000000000001</v>
      </c>
      <c r="Y650" t="s">
        <v>6194</v>
      </c>
      <c r="Z650">
        <v>0.83399999999999996</v>
      </c>
      <c r="AA650" t="s">
        <v>6194</v>
      </c>
      <c r="AB650" t="s">
        <v>6194</v>
      </c>
      <c r="AC650" t="s">
        <v>6194</v>
      </c>
      <c r="AD650" t="s">
        <v>6194</v>
      </c>
      <c r="AE650">
        <v>1</v>
      </c>
      <c r="AF650" t="s">
        <v>6194</v>
      </c>
      <c r="AG650" t="s">
        <v>6194</v>
      </c>
      <c r="AH650" t="s">
        <v>6194</v>
      </c>
      <c r="AI650" t="s">
        <v>6194</v>
      </c>
      <c r="AJ650" t="s">
        <v>6194</v>
      </c>
      <c r="AK650" t="s">
        <v>6194</v>
      </c>
      <c r="AL650" t="s">
        <v>6194</v>
      </c>
      <c r="AM650" t="s">
        <v>6194</v>
      </c>
      <c r="AN650">
        <v>1</v>
      </c>
      <c r="AO650" t="s">
        <v>6194</v>
      </c>
      <c r="AP650" t="s">
        <v>6194</v>
      </c>
      <c r="AQ650" t="s">
        <v>6194</v>
      </c>
      <c r="AR650">
        <v>1</v>
      </c>
      <c r="AS650">
        <v>1</v>
      </c>
      <c r="AT650">
        <v>4.2</v>
      </c>
      <c r="AU650" t="s">
        <v>6194</v>
      </c>
      <c r="AV650">
        <v>4</v>
      </c>
      <c r="AW650">
        <v>0.83399999999999996</v>
      </c>
      <c r="AX650">
        <v>0.16600000000000001</v>
      </c>
      <c r="AY650" t="s">
        <v>6194</v>
      </c>
      <c r="AZ650" t="s">
        <v>6194</v>
      </c>
      <c r="BA650" t="s">
        <v>6194</v>
      </c>
      <c r="BB650" t="s">
        <v>6194</v>
      </c>
    </row>
    <row r="651" spans="1:54">
      <c r="A651" t="s">
        <v>6197</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6194</v>
      </c>
      <c r="V651" t="s">
        <v>6194</v>
      </c>
      <c r="W651">
        <v>1</v>
      </c>
      <c r="X651">
        <v>0.14399999999999999</v>
      </c>
      <c r="Y651" t="s">
        <v>6194</v>
      </c>
      <c r="Z651">
        <v>0.85599999999999998</v>
      </c>
      <c r="AA651" t="s">
        <v>6194</v>
      </c>
      <c r="AB651" t="s">
        <v>6194</v>
      </c>
      <c r="AC651" t="s">
        <v>6194</v>
      </c>
      <c r="AD651" t="s">
        <v>6194</v>
      </c>
      <c r="AE651">
        <v>1</v>
      </c>
      <c r="AF651" t="s">
        <v>6194</v>
      </c>
      <c r="AG651" t="s">
        <v>6194</v>
      </c>
      <c r="AH651" t="s">
        <v>6194</v>
      </c>
      <c r="AI651" t="s">
        <v>6194</v>
      </c>
      <c r="AJ651" t="s">
        <v>6194</v>
      </c>
      <c r="AK651" t="s">
        <v>6194</v>
      </c>
      <c r="AL651" t="s">
        <v>6194</v>
      </c>
      <c r="AM651" t="s">
        <v>6194</v>
      </c>
      <c r="AN651">
        <v>1</v>
      </c>
      <c r="AO651" t="s">
        <v>6194</v>
      </c>
      <c r="AP651" t="s">
        <v>6194</v>
      </c>
      <c r="AQ651" t="s">
        <v>6194</v>
      </c>
      <c r="AR651">
        <v>1</v>
      </c>
      <c r="AS651">
        <v>1</v>
      </c>
      <c r="AT651">
        <v>4.0999999999999996</v>
      </c>
      <c r="AU651" t="s">
        <v>6194</v>
      </c>
      <c r="AV651">
        <v>4</v>
      </c>
      <c r="AW651">
        <v>0.85599999999999998</v>
      </c>
      <c r="AX651">
        <v>0.14399999999999999</v>
      </c>
      <c r="AY651" t="s">
        <v>6194</v>
      </c>
      <c r="AZ651" t="s">
        <v>6194</v>
      </c>
      <c r="BA651" t="s">
        <v>6194</v>
      </c>
      <c r="BB651" t="s">
        <v>6194</v>
      </c>
    </row>
    <row r="652" spans="1:54">
      <c r="A652" t="s">
        <v>6197</v>
      </c>
      <c r="B652">
        <v>3500</v>
      </c>
      <c r="C652">
        <v>2015</v>
      </c>
      <c r="D652" t="s">
        <v>6194</v>
      </c>
      <c r="E652" t="s">
        <v>6194</v>
      </c>
      <c r="F652" t="s">
        <v>6194</v>
      </c>
      <c r="G652" t="s">
        <v>6194</v>
      </c>
      <c r="H652" t="str">
        <f t="shared" si="10"/>
        <v/>
      </c>
      <c r="I652" t="s">
        <v>6194</v>
      </c>
      <c r="J652" t="s">
        <v>6194</v>
      </c>
      <c r="K652" t="s">
        <v>6194</v>
      </c>
      <c r="L652" t="s">
        <v>6194</v>
      </c>
      <c r="M652" t="s">
        <v>6194</v>
      </c>
      <c r="N652" t="s">
        <v>6194</v>
      </c>
      <c r="O652" t="s">
        <v>6194</v>
      </c>
      <c r="P652" t="s">
        <v>6194</v>
      </c>
      <c r="Q652" t="s">
        <v>6194</v>
      </c>
      <c r="R652" t="s">
        <v>6194</v>
      </c>
      <c r="S652" t="s">
        <v>6194</v>
      </c>
      <c r="T652" t="s">
        <v>6194</v>
      </c>
      <c r="U652" t="s">
        <v>6194</v>
      </c>
      <c r="V652" t="s">
        <v>6194</v>
      </c>
      <c r="W652" t="s">
        <v>6194</v>
      </c>
      <c r="X652" t="s">
        <v>6194</v>
      </c>
      <c r="Y652" t="s">
        <v>6194</v>
      </c>
      <c r="Z652" t="s">
        <v>6194</v>
      </c>
      <c r="AA652" t="s">
        <v>6194</v>
      </c>
      <c r="AB652" t="s">
        <v>6194</v>
      </c>
      <c r="AC652" t="s">
        <v>6194</v>
      </c>
      <c r="AD652" t="s">
        <v>6194</v>
      </c>
      <c r="AE652" t="s">
        <v>6194</v>
      </c>
      <c r="AF652" t="s">
        <v>6194</v>
      </c>
      <c r="AG652" t="s">
        <v>6194</v>
      </c>
      <c r="AH652" t="s">
        <v>6194</v>
      </c>
      <c r="AI652" t="s">
        <v>6194</v>
      </c>
      <c r="AJ652" t="s">
        <v>6194</v>
      </c>
      <c r="AK652" t="s">
        <v>6194</v>
      </c>
      <c r="AL652" t="s">
        <v>6194</v>
      </c>
      <c r="AM652" t="s">
        <v>6194</v>
      </c>
      <c r="AN652" t="s">
        <v>6194</v>
      </c>
      <c r="AO652" t="s">
        <v>6194</v>
      </c>
      <c r="AP652" t="s">
        <v>6194</v>
      </c>
      <c r="AQ652" t="s">
        <v>6194</v>
      </c>
      <c r="AR652" t="s">
        <v>6194</v>
      </c>
      <c r="AS652" t="s">
        <v>6194</v>
      </c>
      <c r="AT652" t="s">
        <v>6194</v>
      </c>
      <c r="AU652" t="s">
        <v>6194</v>
      </c>
      <c r="AV652" t="s">
        <v>6194</v>
      </c>
      <c r="AW652" t="s">
        <v>6194</v>
      </c>
      <c r="AX652" t="s">
        <v>6194</v>
      </c>
      <c r="AY652" t="s">
        <v>6194</v>
      </c>
      <c r="AZ652" t="s">
        <v>6194</v>
      </c>
      <c r="BA652" t="s">
        <v>6194</v>
      </c>
      <c r="BB652" t="s">
        <v>6194</v>
      </c>
    </row>
    <row r="653" spans="1:54">
      <c r="A653" t="s">
        <v>6197</v>
      </c>
      <c r="B653">
        <v>3500</v>
      </c>
      <c r="C653">
        <v>2016</v>
      </c>
      <c r="D653" t="s">
        <v>6194</v>
      </c>
      <c r="E653" t="s">
        <v>6194</v>
      </c>
      <c r="F653" t="s">
        <v>6194</v>
      </c>
      <c r="G653" t="s">
        <v>6194</v>
      </c>
      <c r="H653" t="str">
        <f t="shared" si="10"/>
        <v/>
      </c>
      <c r="I653" t="s">
        <v>6194</v>
      </c>
      <c r="J653" t="s">
        <v>6194</v>
      </c>
      <c r="K653" t="s">
        <v>6194</v>
      </c>
      <c r="L653" t="s">
        <v>6194</v>
      </c>
      <c r="M653" t="s">
        <v>6194</v>
      </c>
      <c r="N653" t="s">
        <v>6194</v>
      </c>
      <c r="O653" t="s">
        <v>6194</v>
      </c>
      <c r="P653" t="s">
        <v>6194</v>
      </c>
      <c r="Q653" t="s">
        <v>6194</v>
      </c>
      <c r="R653" t="s">
        <v>6194</v>
      </c>
      <c r="S653" t="s">
        <v>6194</v>
      </c>
      <c r="T653" t="s">
        <v>6194</v>
      </c>
      <c r="U653" t="s">
        <v>6194</v>
      </c>
      <c r="V653" t="s">
        <v>6194</v>
      </c>
      <c r="W653" t="s">
        <v>6194</v>
      </c>
      <c r="X653" t="s">
        <v>6194</v>
      </c>
      <c r="Y653" t="s">
        <v>6194</v>
      </c>
      <c r="Z653" t="s">
        <v>6194</v>
      </c>
      <c r="AA653" t="s">
        <v>6194</v>
      </c>
      <c r="AB653" t="s">
        <v>6194</v>
      </c>
      <c r="AC653" t="s">
        <v>6194</v>
      </c>
      <c r="AD653" t="s">
        <v>6194</v>
      </c>
      <c r="AE653" t="s">
        <v>6194</v>
      </c>
      <c r="AF653" t="s">
        <v>6194</v>
      </c>
      <c r="AG653" t="s">
        <v>6194</v>
      </c>
      <c r="AH653" t="s">
        <v>6194</v>
      </c>
      <c r="AI653" t="s">
        <v>6194</v>
      </c>
      <c r="AJ653" t="s">
        <v>6194</v>
      </c>
      <c r="AK653" t="s">
        <v>6194</v>
      </c>
      <c r="AL653" t="s">
        <v>6194</v>
      </c>
      <c r="AM653" t="s">
        <v>6194</v>
      </c>
      <c r="AN653" t="s">
        <v>6194</v>
      </c>
      <c r="AO653" t="s">
        <v>6194</v>
      </c>
      <c r="AP653" t="s">
        <v>6194</v>
      </c>
      <c r="AQ653" t="s">
        <v>6194</v>
      </c>
      <c r="AR653" t="s">
        <v>6194</v>
      </c>
      <c r="AS653" t="s">
        <v>6194</v>
      </c>
      <c r="AT653" t="s">
        <v>6194</v>
      </c>
      <c r="AU653" t="s">
        <v>6194</v>
      </c>
      <c r="AV653" t="s">
        <v>6194</v>
      </c>
      <c r="AW653" t="s">
        <v>6194</v>
      </c>
      <c r="AX653" t="s">
        <v>6194</v>
      </c>
      <c r="AY653" t="s">
        <v>6194</v>
      </c>
      <c r="AZ653" t="s">
        <v>6194</v>
      </c>
      <c r="BA653" t="s">
        <v>6194</v>
      </c>
      <c r="BB653" t="s">
        <v>6194</v>
      </c>
    </row>
    <row r="654" spans="1:54">
      <c r="A654" t="s">
        <v>6197</v>
      </c>
      <c r="B654">
        <v>3500</v>
      </c>
      <c r="C654">
        <v>2017</v>
      </c>
      <c r="D654" t="s">
        <v>6194</v>
      </c>
      <c r="E654" t="s">
        <v>6194</v>
      </c>
      <c r="F654" t="s">
        <v>6194</v>
      </c>
      <c r="G654" t="s">
        <v>6194</v>
      </c>
      <c r="H654" t="str">
        <f t="shared" si="10"/>
        <v/>
      </c>
      <c r="I654" t="s">
        <v>6194</v>
      </c>
      <c r="J654" t="s">
        <v>6194</v>
      </c>
      <c r="K654" t="s">
        <v>6194</v>
      </c>
      <c r="L654" t="s">
        <v>6194</v>
      </c>
      <c r="M654" t="s">
        <v>6194</v>
      </c>
      <c r="N654" t="s">
        <v>6194</v>
      </c>
      <c r="O654" t="s">
        <v>6194</v>
      </c>
      <c r="P654" t="s">
        <v>6194</v>
      </c>
      <c r="Q654" t="s">
        <v>6194</v>
      </c>
      <c r="R654" t="s">
        <v>6194</v>
      </c>
      <c r="S654" t="s">
        <v>6194</v>
      </c>
      <c r="T654" t="s">
        <v>6194</v>
      </c>
      <c r="U654" t="s">
        <v>6194</v>
      </c>
      <c r="V654" t="s">
        <v>6194</v>
      </c>
      <c r="W654" t="s">
        <v>6194</v>
      </c>
      <c r="X654" t="s">
        <v>6194</v>
      </c>
      <c r="Y654" t="s">
        <v>6194</v>
      </c>
      <c r="Z654" t="s">
        <v>6194</v>
      </c>
      <c r="AA654" t="s">
        <v>6194</v>
      </c>
      <c r="AB654" t="s">
        <v>6194</v>
      </c>
      <c r="AC654" t="s">
        <v>6194</v>
      </c>
      <c r="AD654" t="s">
        <v>6194</v>
      </c>
      <c r="AE654" t="s">
        <v>6194</v>
      </c>
      <c r="AF654" t="s">
        <v>6194</v>
      </c>
      <c r="AG654" t="s">
        <v>6194</v>
      </c>
      <c r="AH654" t="s">
        <v>6194</v>
      </c>
      <c r="AI654" t="s">
        <v>6194</v>
      </c>
      <c r="AJ654" t="s">
        <v>6194</v>
      </c>
      <c r="AK654" t="s">
        <v>6194</v>
      </c>
      <c r="AL654" t="s">
        <v>6194</v>
      </c>
      <c r="AM654" t="s">
        <v>6194</v>
      </c>
      <c r="AN654" t="s">
        <v>6194</v>
      </c>
      <c r="AO654" t="s">
        <v>6194</v>
      </c>
      <c r="AP654" t="s">
        <v>6194</v>
      </c>
      <c r="AQ654" t="s">
        <v>6194</v>
      </c>
      <c r="AR654" t="s">
        <v>6194</v>
      </c>
      <c r="AS654" t="s">
        <v>6194</v>
      </c>
      <c r="AT654" t="s">
        <v>6194</v>
      </c>
      <c r="AU654" t="s">
        <v>6194</v>
      </c>
      <c r="AV654" t="s">
        <v>6194</v>
      </c>
      <c r="AW654" t="s">
        <v>6194</v>
      </c>
      <c r="AX654" t="s">
        <v>6194</v>
      </c>
      <c r="AY654" t="s">
        <v>6194</v>
      </c>
      <c r="AZ654" t="s">
        <v>6194</v>
      </c>
      <c r="BA654" t="s">
        <v>6194</v>
      </c>
      <c r="BB654" t="s">
        <v>6194</v>
      </c>
    </row>
    <row r="655" spans="1:54">
      <c r="A655" t="s">
        <v>6197</v>
      </c>
      <c r="B655">
        <v>3500</v>
      </c>
      <c r="C655">
        <v>2018</v>
      </c>
      <c r="D655" t="s">
        <v>6194</v>
      </c>
      <c r="E655" t="s">
        <v>6194</v>
      </c>
      <c r="F655" t="s">
        <v>6194</v>
      </c>
      <c r="G655" t="s">
        <v>6194</v>
      </c>
      <c r="H655" t="str">
        <f t="shared" si="10"/>
        <v/>
      </c>
      <c r="I655" t="s">
        <v>6194</v>
      </c>
      <c r="J655" t="s">
        <v>6194</v>
      </c>
      <c r="K655" t="s">
        <v>6194</v>
      </c>
      <c r="L655" t="s">
        <v>6194</v>
      </c>
      <c r="M655" t="s">
        <v>6194</v>
      </c>
      <c r="N655" t="s">
        <v>6194</v>
      </c>
      <c r="O655" t="s">
        <v>6194</v>
      </c>
      <c r="P655" t="s">
        <v>6194</v>
      </c>
      <c r="Q655" t="s">
        <v>6194</v>
      </c>
      <c r="R655" t="s">
        <v>6194</v>
      </c>
      <c r="S655" t="s">
        <v>6194</v>
      </c>
      <c r="T655" t="s">
        <v>6194</v>
      </c>
      <c r="U655" t="s">
        <v>6194</v>
      </c>
      <c r="V655" t="s">
        <v>6194</v>
      </c>
      <c r="W655" t="s">
        <v>6194</v>
      </c>
      <c r="X655" t="s">
        <v>6194</v>
      </c>
      <c r="Y655" t="s">
        <v>6194</v>
      </c>
      <c r="Z655" t="s">
        <v>6194</v>
      </c>
      <c r="AA655" t="s">
        <v>6194</v>
      </c>
      <c r="AB655" t="s">
        <v>6194</v>
      </c>
      <c r="AC655" t="s">
        <v>6194</v>
      </c>
      <c r="AD655" t="s">
        <v>6194</v>
      </c>
      <c r="AE655" t="s">
        <v>6194</v>
      </c>
      <c r="AF655" t="s">
        <v>6194</v>
      </c>
      <c r="AG655" t="s">
        <v>6194</v>
      </c>
      <c r="AH655" t="s">
        <v>6194</v>
      </c>
      <c r="AI655" t="s">
        <v>6194</v>
      </c>
      <c r="AJ655" t="s">
        <v>6194</v>
      </c>
      <c r="AK655" t="s">
        <v>6194</v>
      </c>
      <c r="AL655" t="s">
        <v>6194</v>
      </c>
      <c r="AM655" t="s">
        <v>6194</v>
      </c>
      <c r="AN655" t="s">
        <v>6194</v>
      </c>
      <c r="AO655" t="s">
        <v>6194</v>
      </c>
      <c r="AP655" t="s">
        <v>6194</v>
      </c>
      <c r="AQ655" t="s">
        <v>6194</v>
      </c>
      <c r="AR655" t="s">
        <v>6194</v>
      </c>
      <c r="AS655" t="s">
        <v>6194</v>
      </c>
      <c r="AT655" t="s">
        <v>6194</v>
      </c>
      <c r="AU655" t="s">
        <v>6194</v>
      </c>
      <c r="AV655" t="s">
        <v>6194</v>
      </c>
      <c r="AW655" t="s">
        <v>6194</v>
      </c>
      <c r="AX655" t="s">
        <v>6194</v>
      </c>
      <c r="AY655" t="s">
        <v>6194</v>
      </c>
      <c r="AZ655" t="s">
        <v>6194</v>
      </c>
      <c r="BA655" t="s">
        <v>6194</v>
      </c>
      <c r="BB655" t="s">
        <v>6194</v>
      </c>
    </row>
    <row r="656" spans="1:54">
      <c r="A656" t="s">
        <v>6197</v>
      </c>
      <c r="B656">
        <v>3500</v>
      </c>
      <c r="C656">
        <v>2019</v>
      </c>
      <c r="D656" t="s">
        <v>6194</v>
      </c>
      <c r="E656" t="s">
        <v>6194</v>
      </c>
      <c r="F656" t="s">
        <v>6194</v>
      </c>
      <c r="G656" t="s">
        <v>6194</v>
      </c>
      <c r="H656" t="str">
        <f t="shared" si="10"/>
        <v/>
      </c>
      <c r="I656" t="s">
        <v>6194</v>
      </c>
      <c r="J656" t="s">
        <v>6194</v>
      </c>
      <c r="K656" t="s">
        <v>6194</v>
      </c>
      <c r="L656" t="s">
        <v>6194</v>
      </c>
      <c r="M656" t="s">
        <v>6194</v>
      </c>
      <c r="N656" t="s">
        <v>6194</v>
      </c>
      <c r="O656" t="s">
        <v>6194</v>
      </c>
      <c r="P656" t="s">
        <v>6194</v>
      </c>
      <c r="Q656" t="s">
        <v>6194</v>
      </c>
      <c r="R656" t="s">
        <v>6194</v>
      </c>
      <c r="S656" t="s">
        <v>6194</v>
      </c>
      <c r="T656" t="s">
        <v>6194</v>
      </c>
      <c r="U656" t="s">
        <v>6194</v>
      </c>
      <c r="V656" t="s">
        <v>6194</v>
      </c>
      <c r="W656" t="s">
        <v>6194</v>
      </c>
      <c r="X656" t="s">
        <v>6194</v>
      </c>
      <c r="Y656" t="s">
        <v>6194</v>
      </c>
      <c r="Z656" t="s">
        <v>6194</v>
      </c>
      <c r="AA656" t="s">
        <v>6194</v>
      </c>
      <c r="AB656" t="s">
        <v>6194</v>
      </c>
      <c r="AC656" t="s">
        <v>6194</v>
      </c>
      <c r="AD656" t="s">
        <v>6194</v>
      </c>
      <c r="AE656" t="s">
        <v>6194</v>
      </c>
      <c r="AF656" t="s">
        <v>6194</v>
      </c>
      <c r="AG656" t="s">
        <v>6194</v>
      </c>
      <c r="AH656" t="s">
        <v>6194</v>
      </c>
      <c r="AI656" t="s">
        <v>6194</v>
      </c>
      <c r="AJ656" t="s">
        <v>6194</v>
      </c>
      <c r="AK656" t="s">
        <v>6194</v>
      </c>
      <c r="AL656" t="s">
        <v>6194</v>
      </c>
      <c r="AM656" t="s">
        <v>6194</v>
      </c>
      <c r="AN656" t="s">
        <v>6194</v>
      </c>
      <c r="AO656" t="s">
        <v>6194</v>
      </c>
      <c r="AP656" t="s">
        <v>6194</v>
      </c>
      <c r="AQ656" t="s">
        <v>6194</v>
      </c>
      <c r="AR656" t="s">
        <v>6194</v>
      </c>
      <c r="AS656" t="s">
        <v>6194</v>
      </c>
      <c r="AT656" t="s">
        <v>6194</v>
      </c>
      <c r="AU656" t="s">
        <v>6194</v>
      </c>
      <c r="AV656" t="s">
        <v>6194</v>
      </c>
      <c r="AW656" t="s">
        <v>6194</v>
      </c>
      <c r="AX656" t="s">
        <v>6194</v>
      </c>
      <c r="AY656" t="s">
        <v>6194</v>
      </c>
      <c r="AZ656" t="s">
        <v>6194</v>
      </c>
      <c r="BA656" t="s">
        <v>6194</v>
      </c>
      <c r="BB656" t="s">
        <v>6194</v>
      </c>
    </row>
    <row r="657" spans="1:54">
      <c r="A657" t="s">
        <v>6197</v>
      </c>
      <c r="B657">
        <v>3500</v>
      </c>
      <c r="C657">
        <v>2020</v>
      </c>
      <c r="D657" t="s">
        <v>6194</v>
      </c>
      <c r="E657" t="s">
        <v>6194</v>
      </c>
      <c r="F657" t="s">
        <v>6194</v>
      </c>
      <c r="G657" t="s">
        <v>6194</v>
      </c>
      <c r="H657" t="str">
        <f t="shared" si="10"/>
        <v/>
      </c>
      <c r="I657" t="s">
        <v>6194</v>
      </c>
      <c r="J657" t="s">
        <v>6194</v>
      </c>
      <c r="K657" t="s">
        <v>6194</v>
      </c>
      <c r="L657" t="s">
        <v>6194</v>
      </c>
      <c r="M657" t="s">
        <v>6194</v>
      </c>
      <c r="N657" t="s">
        <v>6194</v>
      </c>
      <c r="O657" t="s">
        <v>6194</v>
      </c>
      <c r="P657" t="s">
        <v>6194</v>
      </c>
      <c r="Q657" t="s">
        <v>6194</v>
      </c>
      <c r="R657" t="s">
        <v>6194</v>
      </c>
      <c r="S657" t="s">
        <v>6194</v>
      </c>
      <c r="T657" t="s">
        <v>6194</v>
      </c>
      <c r="U657" t="s">
        <v>6194</v>
      </c>
      <c r="V657" t="s">
        <v>6194</v>
      </c>
      <c r="W657" t="s">
        <v>6194</v>
      </c>
      <c r="X657" t="s">
        <v>6194</v>
      </c>
      <c r="Y657" t="s">
        <v>6194</v>
      </c>
      <c r="Z657" t="s">
        <v>6194</v>
      </c>
      <c r="AA657" t="s">
        <v>6194</v>
      </c>
      <c r="AB657" t="s">
        <v>6194</v>
      </c>
      <c r="AC657" t="s">
        <v>6194</v>
      </c>
      <c r="AD657" t="s">
        <v>6194</v>
      </c>
      <c r="AE657" t="s">
        <v>6194</v>
      </c>
      <c r="AF657" t="s">
        <v>6194</v>
      </c>
      <c r="AG657" t="s">
        <v>6194</v>
      </c>
      <c r="AH657" t="s">
        <v>6194</v>
      </c>
      <c r="AI657" t="s">
        <v>6194</v>
      </c>
      <c r="AJ657" t="s">
        <v>6194</v>
      </c>
      <c r="AK657" t="s">
        <v>6194</v>
      </c>
      <c r="AL657" t="s">
        <v>6194</v>
      </c>
      <c r="AM657" t="s">
        <v>6194</v>
      </c>
      <c r="AN657" t="s">
        <v>6194</v>
      </c>
      <c r="AO657" t="s">
        <v>6194</v>
      </c>
      <c r="AP657" t="s">
        <v>6194</v>
      </c>
      <c r="AQ657" t="s">
        <v>6194</v>
      </c>
      <c r="AR657" t="s">
        <v>6194</v>
      </c>
      <c r="AS657" t="s">
        <v>6194</v>
      </c>
      <c r="AT657" t="s">
        <v>6194</v>
      </c>
      <c r="AU657" t="s">
        <v>6194</v>
      </c>
      <c r="AV657" t="s">
        <v>6194</v>
      </c>
      <c r="AW657" t="s">
        <v>6194</v>
      </c>
      <c r="AX657" t="s">
        <v>6194</v>
      </c>
      <c r="AY657" t="s">
        <v>6194</v>
      </c>
      <c r="AZ657" t="s">
        <v>6194</v>
      </c>
      <c r="BA657" t="s">
        <v>6194</v>
      </c>
      <c r="BB657" t="s">
        <v>6194</v>
      </c>
    </row>
    <row r="658" spans="1:54">
      <c r="A658" t="s">
        <v>6197</v>
      </c>
      <c r="B658">
        <v>3500</v>
      </c>
      <c r="C658">
        <v>2021</v>
      </c>
      <c r="D658" t="s">
        <v>6194</v>
      </c>
      <c r="E658" t="s">
        <v>6194</v>
      </c>
      <c r="F658" t="s">
        <v>6194</v>
      </c>
      <c r="G658" t="s">
        <v>6194</v>
      </c>
      <c r="H658" t="str">
        <f t="shared" si="10"/>
        <v/>
      </c>
      <c r="I658" t="s">
        <v>6194</v>
      </c>
      <c r="J658" t="s">
        <v>6194</v>
      </c>
      <c r="K658" t="s">
        <v>6194</v>
      </c>
      <c r="L658" t="s">
        <v>6194</v>
      </c>
      <c r="M658" t="s">
        <v>6194</v>
      </c>
      <c r="N658" t="s">
        <v>6194</v>
      </c>
      <c r="O658" t="s">
        <v>6194</v>
      </c>
      <c r="P658" t="s">
        <v>6194</v>
      </c>
      <c r="Q658" t="s">
        <v>6194</v>
      </c>
      <c r="R658" t="s">
        <v>6194</v>
      </c>
      <c r="S658" t="s">
        <v>6194</v>
      </c>
      <c r="T658" t="s">
        <v>6194</v>
      </c>
      <c r="U658" t="s">
        <v>6194</v>
      </c>
      <c r="V658" t="s">
        <v>6194</v>
      </c>
      <c r="W658" t="s">
        <v>6194</v>
      </c>
      <c r="X658" t="s">
        <v>6194</v>
      </c>
      <c r="Y658" t="s">
        <v>6194</v>
      </c>
      <c r="Z658" t="s">
        <v>6194</v>
      </c>
      <c r="AA658" t="s">
        <v>6194</v>
      </c>
      <c r="AB658" t="s">
        <v>6194</v>
      </c>
      <c r="AC658" t="s">
        <v>6194</v>
      </c>
      <c r="AD658" t="s">
        <v>6194</v>
      </c>
      <c r="AE658" t="s">
        <v>6194</v>
      </c>
      <c r="AF658" t="s">
        <v>6194</v>
      </c>
      <c r="AG658" t="s">
        <v>6194</v>
      </c>
      <c r="AH658" t="s">
        <v>6194</v>
      </c>
      <c r="AI658" t="s">
        <v>6194</v>
      </c>
      <c r="AJ658" t="s">
        <v>6194</v>
      </c>
      <c r="AK658" t="s">
        <v>6194</v>
      </c>
      <c r="AL658" t="s">
        <v>6194</v>
      </c>
      <c r="AM658" t="s">
        <v>6194</v>
      </c>
      <c r="AN658" t="s">
        <v>6194</v>
      </c>
      <c r="AO658" t="s">
        <v>6194</v>
      </c>
      <c r="AP658" t="s">
        <v>6194</v>
      </c>
      <c r="AQ658" t="s">
        <v>6194</v>
      </c>
      <c r="AR658" t="s">
        <v>6194</v>
      </c>
      <c r="AS658" t="s">
        <v>6194</v>
      </c>
      <c r="AT658" t="s">
        <v>6194</v>
      </c>
      <c r="AU658" t="s">
        <v>6194</v>
      </c>
      <c r="AV658" t="s">
        <v>6194</v>
      </c>
      <c r="AW658" t="s">
        <v>6194</v>
      </c>
      <c r="AX658" t="s">
        <v>6194</v>
      </c>
      <c r="AY658" t="s">
        <v>6194</v>
      </c>
      <c r="AZ658" t="s">
        <v>6194</v>
      </c>
      <c r="BA658" t="s">
        <v>6194</v>
      </c>
      <c r="BB658" t="s">
        <v>6194</v>
      </c>
    </row>
    <row r="659" spans="1:54">
      <c r="A659" t="s">
        <v>6197</v>
      </c>
      <c r="B659">
        <v>3500</v>
      </c>
      <c r="C659" t="s">
        <v>6195</v>
      </c>
      <c r="D659" t="s">
        <v>6194</v>
      </c>
      <c r="E659" t="s">
        <v>6194</v>
      </c>
      <c r="F659" t="s">
        <v>6194</v>
      </c>
      <c r="G659" t="s">
        <v>6194</v>
      </c>
      <c r="H659" t="str">
        <f t="shared" si="10"/>
        <v/>
      </c>
      <c r="I659" t="s">
        <v>6194</v>
      </c>
      <c r="J659" t="s">
        <v>6194</v>
      </c>
      <c r="K659" t="s">
        <v>6194</v>
      </c>
      <c r="L659" t="s">
        <v>6194</v>
      </c>
      <c r="M659" t="s">
        <v>6194</v>
      </c>
      <c r="N659" t="s">
        <v>6194</v>
      </c>
      <c r="O659" t="s">
        <v>6194</v>
      </c>
      <c r="P659" t="s">
        <v>6194</v>
      </c>
      <c r="Q659" t="s">
        <v>6194</v>
      </c>
      <c r="R659" t="s">
        <v>6194</v>
      </c>
      <c r="S659" t="s">
        <v>6194</v>
      </c>
      <c r="T659" t="s">
        <v>6194</v>
      </c>
      <c r="U659" t="s">
        <v>6194</v>
      </c>
      <c r="V659" t="s">
        <v>6194</v>
      </c>
      <c r="W659" t="s">
        <v>6194</v>
      </c>
      <c r="X659" t="s">
        <v>6194</v>
      </c>
      <c r="Y659" t="s">
        <v>6194</v>
      </c>
      <c r="Z659" t="s">
        <v>6194</v>
      </c>
      <c r="AA659" t="s">
        <v>6194</v>
      </c>
      <c r="AB659" t="s">
        <v>6194</v>
      </c>
      <c r="AC659" t="s">
        <v>6194</v>
      </c>
      <c r="AD659" t="s">
        <v>6194</v>
      </c>
      <c r="AE659" t="s">
        <v>6194</v>
      </c>
      <c r="AF659" t="s">
        <v>6194</v>
      </c>
      <c r="AG659" t="s">
        <v>6194</v>
      </c>
      <c r="AH659" t="s">
        <v>6194</v>
      </c>
      <c r="AI659" t="s">
        <v>6194</v>
      </c>
      <c r="AJ659" t="s">
        <v>6194</v>
      </c>
      <c r="AK659" t="s">
        <v>6194</v>
      </c>
      <c r="AL659" t="s">
        <v>6194</v>
      </c>
      <c r="AM659" t="s">
        <v>6194</v>
      </c>
      <c r="AN659" t="s">
        <v>6194</v>
      </c>
      <c r="AO659" t="s">
        <v>6194</v>
      </c>
      <c r="AP659" t="s">
        <v>6194</v>
      </c>
      <c r="AQ659" t="s">
        <v>6194</v>
      </c>
      <c r="AR659" t="s">
        <v>6194</v>
      </c>
      <c r="AS659" t="s">
        <v>6194</v>
      </c>
      <c r="AT659" t="s">
        <v>6194</v>
      </c>
      <c r="AU659" t="s">
        <v>6194</v>
      </c>
      <c r="AV659" t="s">
        <v>6194</v>
      </c>
      <c r="AW659" t="s">
        <v>6194</v>
      </c>
      <c r="AX659" t="s">
        <v>6194</v>
      </c>
      <c r="AY659" t="s">
        <v>6194</v>
      </c>
      <c r="AZ659" t="s">
        <v>6194</v>
      </c>
      <c r="BA659" t="s">
        <v>6194</v>
      </c>
      <c r="BB659" t="s">
        <v>6194</v>
      </c>
    </row>
    <row r="660" spans="1:54">
      <c r="A660" t="s">
        <v>6193</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6194</v>
      </c>
      <c r="O660">
        <v>292.03680000000003</v>
      </c>
      <c r="P660">
        <v>129.87360000000001</v>
      </c>
      <c r="Q660" t="s">
        <v>6194</v>
      </c>
      <c r="R660">
        <v>0.44342799999999999</v>
      </c>
      <c r="S660">
        <v>3.2467999999999997E-2</v>
      </c>
      <c r="T660">
        <v>27.003019999999999</v>
      </c>
      <c r="U660" t="s">
        <v>6194</v>
      </c>
      <c r="V660" t="s">
        <v>6194</v>
      </c>
      <c r="W660">
        <v>1</v>
      </c>
      <c r="X660">
        <v>7.5999999999999998E-2</v>
      </c>
      <c r="Y660">
        <v>0.92400000000000004</v>
      </c>
      <c r="Z660" t="s">
        <v>6194</v>
      </c>
      <c r="AA660" t="s">
        <v>6194</v>
      </c>
      <c r="AB660" t="s">
        <v>6194</v>
      </c>
      <c r="AC660">
        <v>0.99399999999999999</v>
      </c>
      <c r="AD660" t="s">
        <v>6194</v>
      </c>
      <c r="AE660">
        <v>6.0000000000000001E-3</v>
      </c>
      <c r="AF660" t="s">
        <v>6194</v>
      </c>
      <c r="AG660" t="s">
        <v>6194</v>
      </c>
      <c r="AH660" t="s">
        <v>6194</v>
      </c>
      <c r="AI660" t="s">
        <v>6194</v>
      </c>
      <c r="AJ660" t="s">
        <v>6194</v>
      </c>
      <c r="AK660" t="s">
        <v>6194</v>
      </c>
      <c r="AL660" t="s">
        <v>6194</v>
      </c>
      <c r="AM660" t="s">
        <v>6194</v>
      </c>
      <c r="AN660">
        <v>1</v>
      </c>
      <c r="AO660" t="s">
        <v>6194</v>
      </c>
      <c r="AP660" t="s">
        <v>6194</v>
      </c>
      <c r="AQ660" t="s">
        <v>6194</v>
      </c>
      <c r="AR660" t="s">
        <v>6194</v>
      </c>
      <c r="AS660" t="s">
        <v>6194</v>
      </c>
      <c r="AT660" t="s">
        <v>6194</v>
      </c>
      <c r="AU660" t="s">
        <v>6194</v>
      </c>
      <c r="AV660">
        <v>7.2</v>
      </c>
      <c r="AW660">
        <v>7.4999999999999997E-2</v>
      </c>
      <c r="AX660">
        <v>0</v>
      </c>
      <c r="AY660" t="s">
        <v>6194</v>
      </c>
      <c r="AZ660" t="s">
        <v>6194</v>
      </c>
      <c r="BA660" t="s">
        <v>6194</v>
      </c>
      <c r="BB660" t="s">
        <v>6194</v>
      </c>
    </row>
    <row r="661" spans="1:54">
      <c r="A661" t="s">
        <v>6193</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6194</v>
      </c>
      <c r="O661">
        <v>279.89499999999998</v>
      </c>
      <c r="P661">
        <v>122.0698</v>
      </c>
      <c r="Q661" t="s">
        <v>6194</v>
      </c>
      <c r="R661">
        <v>0.43346400000000002</v>
      </c>
      <c r="S661">
        <v>3.0516999999999999E-2</v>
      </c>
      <c r="T661">
        <v>30.398289999999999</v>
      </c>
      <c r="U661" t="s">
        <v>6194</v>
      </c>
      <c r="V661" t="s">
        <v>6194</v>
      </c>
      <c r="W661">
        <v>1</v>
      </c>
      <c r="X661">
        <v>6.9000000000000006E-2</v>
      </c>
      <c r="Y661">
        <v>0.93100000000000005</v>
      </c>
      <c r="Z661" t="s">
        <v>6194</v>
      </c>
      <c r="AA661" t="s">
        <v>6194</v>
      </c>
      <c r="AB661" t="s">
        <v>6194</v>
      </c>
      <c r="AC661">
        <v>0.99</v>
      </c>
      <c r="AD661" t="s">
        <v>6194</v>
      </c>
      <c r="AE661">
        <v>4.0000000000000001E-3</v>
      </c>
      <c r="AF661" t="s">
        <v>6194</v>
      </c>
      <c r="AG661">
        <v>6.0000000000000001E-3</v>
      </c>
      <c r="AH661">
        <v>6.0000000000000001E-3</v>
      </c>
      <c r="AI661" t="s">
        <v>6194</v>
      </c>
      <c r="AJ661" t="s">
        <v>6194</v>
      </c>
      <c r="AK661" t="s">
        <v>6194</v>
      </c>
      <c r="AL661" t="s">
        <v>6194</v>
      </c>
      <c r="AM661" t="s">
        <v>6194</v>
      </c>
      <c r="AN661">
        <v>0.99399999999999999</v>
      </c>
      <c r="AO661" t="s">
        <v>6194</v>
      </c>
      <c r="AP661" t="s">
        <v>6194</v>
      </c>
      <c r="AQ661" t="s">
        <v>6194</v>
      </c>
      <c r="AR661" t="s">
        <v>6194</v>
      </c>
      <c r="AS661" t="s">
        <v>6194</v>
      </c>
      <c r="AT661">
        <v>3</v>
      </c>
      <c r="AU661" t="s">
        <v>6194</v>
      </c>
      <c r="AV661">
        <v>7</v>
      </c>
      <c r="AW661">
        <v>1</v>
      </c>
      <c r="AX661" t="s">
        <v>6194</v>
      </c>
      <c r="AY661" t="s">
        <v>6194</v>
      </c>
      <c r="AZ661" t="s">
        <v>6194</v>
      </c>
      <c r="BA661" t="s">
        <v>6194</v>
      </c>
      <c r="BB661" t="s">
        <v>6194</v>
      </c>
    </row>
    <row r="662" spans="1:54">
      <c r="A662" t="s">
        <v>6193</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6194</v>
      </c>
      <c r="O662">
        <v>292.63299999999998</v>
      </c>
      <c r="P662">
        <v>133.12119999999999</v>
      </c>
      <c r="Q662" t="s">
        <v>6194</v>
      </c>
      <c r="R662">
        <v>0.45294600000000002</v>
      </c>
      <c r="S662">
        <v>3.3279999999999997E-2</v>
      </c>
      <c r="T662">
        <v>30.637879999999999</v>
      </c>
      <c r="U662" t="s">
        <v>6194</v>
      </c>
      <c r="V662" t="s">
        <v>6194</v>
      </c>
      <c r="W662">
        <v>1</v>
      </c>
      <c r="X662">
        <v>3.3000000000000002E-2</v>
      </c>
      <c r="Y662">
        <v>0.96699999999999997</v>
      </c>
      <c r="Z662" t="s">
        <v>6194</v>
      </c>
      <c r="AA662" t="s">
        <v>6194</v>
      </c>
      <c r="AB662" t="s">
        <v>6194</v>
      </c>
      <c r="AC662">
        <v>0.99099999999999999</v>
      </c>
      <c r="AD662" t="s">
        <v>6194</v>
      </c>
      <c r="AE662">
        <v>5.0000000000000001E-3</v>
      </c>
      <c r="AF662" t="s">
        <v>6194</v>
      </c>
      <c r="AG662">
        <v>4.0000000000000001E-3</v>
      </c>
      <c r="AH662">
        <v>4.0000000000000001E-3</v>
      </c>
      <c r="AI662" t="s">
        <v>6194</v>
      </c>
      <c r="AJ662" t="s">
        <v>6194</v>
      </c>
      <c r="AK662" t="s">
        <v>6194</v>
      </c>
      <c r="AL662" t="s">
        <v>6194</v>
      </c>
      <c r="AM662" t="s">
        <v>6194</v>
      </c>
      <c r="AN662">
        <v>0.996</v>
      </c>
      <c r="AO662" t="s">
        <v>6194</v>
      </c>
      <c r="AP662" t="s">
        <v>6194</v>
      </c>
      <c r="AQ662" t="s">
        <v>6194</v>
      </c>
      <c r="AR662" t="s">
        <v>6194</v>
      </c>
      <c r="AS662" t="s">
        <v>6194</v>
      </c>
      <c r="AT662" t="s">
        <v>6194</v>
      </c>
      <c r="AU662" t="s">
        <v>6194</v>
      </c>
      <c r="AV662">
        <v>7.3</v>
      </c>
      <c r="AW662" t="s">
        <v>6194</v>
      </c>
      <c r="AX662" t="s">
        <v>6194</v>
      </c>
      <c r="AY662" t="s">
        <v>6194</v>
      </c>
      <c r="AZ662" t="s">
        <v>6194</v>
      </c>
      <c r="BA662" t="s">
        <v>6194</v>
      </c>
      <c r="BB662" t="s">
        <v>6194</v>
      </c>
    </row>
    <row r="663" spans="1:54">
      <c r="A663" t="s">
        <v>6193</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6194</v>
      </c>
      <c r="O663">
        <v>305.5179</v>
      </c>
      <c r="P663">
        <v>144.7861</v>
      </c>
      <c r="Q663">
        <v>13.144299999999999</v>
      </c>
      <c r="R663">
        <v>0.47421999999999997</v>
      </c>
      <c r="S663">
        <v>3.6197E-2</v>
      </c>
      <c r="T663">
        <v>30.856739999999999</v>
      </c>
      <c r="U663">
        <v>0</v>
      </c>
      <c r="V663" t="s">
        <v>6194</v>
      </c>
      <c r="W663">
        <v>1</v>
      </c>
      <c r="X663">
        <v>0.03</v>
      </c>
      <c r="Y663">
        <v>0.86499999999999999</v>
      </c>
      <c r="Z663">
        <v>0.104</v>
      </c>
      <c r="AA663" t="s">
        <v>6194</v>
      </c>
      <c r="AB663" t="s">
        <v>6194</v>
      </c>
      <c r="AC663">
        <v>0.98399999999999999</v>
      </c>
      <c r="AD663" t="s">
        <v>6194</v>
      </c>
      <c r="AE663">
        <v>8.9999999999999993E-3</v>
      </c>
      <c r="AF663" t="s">
        <v>6194</v>
      </c>
      <c r="AG663">
        <v>7.0000000000000001E-3</v>
      </c>
      <c r="AH663">
        <v>7.0000000000000001E-3</v>
      </c>
      <c r="AI663" t="s">
        <v>6194</v>
      </c>
      <c r="AJ663" t="s">
        <v>6194</v>
      </c>
      <c r="AK663" t="s">
        <v>6194</v>
      </c>
      <c r="AL663" t="s">
        <v>6194</v>
      </c>
      <c r="AM663" t="s">
        <v>6194</v>
      </c>
      <c r="AN663">
        <v>0.99299999999999999</v>
      </c>
      <c r="AO663" t="s">
        <v>6194</v>
      </c>
      <c r="AP663" t="s">
        <v>6194</v>
      </c>
      <c r="AQ663" t="s">
        <v>6194</v>
      </c>
      <c r="AR663" t="s">
        <v>6194</v>
      </c>
      <c r="AS663" t="s">
        <v>6194</v>
      </c>
      <c r="AT663">
        <v>3</v>
      </c>
      <c r="AU663" t="s">
        <v>6194</v>
      </c>
      <c r="AV663">
        <v>7.7</v>
      </c>
      <c r="AW663">
        <v>1</v>
      </c>
      <c r="AX663" t="s">
        <v>6194</v>
      </c>
      <c r="AY663" t="s">
        <v>6194</v>
      </c>
      <c r="AZ663" t="s">
        <v>6194</v>
      </c>
      <c r="BA663" t="s">
        <v>6194</v>
      </c>
      <c r="BB663" t="s">
        <v>6194</v>
      </c>
    </row>
    <row r="664" spans="1:54">
      <c r="A664" t="s">
        <v>6193</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6194</v>
      </c>
      <c r="O664">
        <v>311.24720000000002</v>
      </c>
      <c r="P664">
        <v>146.79939999999999</v>
      </c>
      <c r="Q664">
        <v>13.3535</v>
      </c>
      <c r="R664">
        <v>0.47194900000000001</v>
      </c>
      <c r="S664">
        <v>3.6700000000000003E-2</v>
      </c>
      <c r="T664">
        <v>30.490590000000001</v>
      </c>
      <c r="U664">
        <v>5.2999999999999999E-2</v>
      </c>
      <c r="V664" t="s">
        <v>6194</v>
      </c>
      <c r="W664">
        <v>0.94699999999999995</v>
      </c>
      <c r="X664">
        <v>2.1999999999999999E-2</v>
      </c>
      <c r="Y664">
        <v>0.874</v>
      </c>
      <c r="Z664">
        <v>0.104</v>
      </c>
      <c r="AA664" t="s">
        <v>6194</v>
      </c>
      <c r="AB664" t="s">
        <v>6194</v>
      </c>
      <c r="AC664">
        <v>0.94799999999999995</v>
      </c>
      <c r="AD664" t="s">
        <v>6194</v>
      </c>
      <c r="AE664">
        <v>2.8000000000000001E-2</v>
      </c>
      <c r="AF664" t="s">
        <v>6194</v>
      </c>
      <c r="AG664">
        <v>2.3E-2</v>
      </c>
      <c r="AH664">
        <v>2.3E-2</v>
      </c>
      <c r="AI664" t="s">
        <v>6194</v>
      </c>
      <c r="AJ664" t="s">
        <v>6194</v>
      </c>
      <c r="AK664" t="s">
        <v>6194</v>
      </c>
      <c r="AL664" t="s">
        <v>6194</v>
      </c>
      <c r="AM664" t="s">
        <v>6194</v>
      </c>
      <c r="AN664">
        <v>0.97699999999999998</v>
      </c>
      <c r="AO664" t="s">
        <v>6194</v>
      </c>
      <c r="AP664" t="s">
        <v>6194</v>
      </c>
      <c r="AQ664" t="s">
        <v>6194</v>
      </c>
      <c r="AR664" t="s">
        <v>6194</v>
      </c>
      <c r="AS664" t="s">
        <v>6194</v>
      </c>
      <c r="AT664">
        <v>3</v>
      </c>
      <c r="AU664" t="s">
        <v>6194</v>
      </c>
      <c r="AV664">
        <v>7.8</v>
      </c>
      <c r="AW664">
        <v>1</v>
      </c>
      <c r="AX664">
        <v>0</v>
      </c>
      <c r="AY664" t="s">
        <v>6194</v>
      </c>
      <c r="AZ664" t="s">
        <v>6194</v>
      </c>
      <c r="BA664" t="s">
        <v>6194</v>
      </c>
      <c r="BB664" t="s">
        <v>6194</v>
      </c>
    </row>
    <row r="665" spans="1:54">
      <c r="A665" t="s">
        <v>6193</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6194</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6194</v>
      </c>
      <c r="AB665" t="s">
        <v>6194</v>
      </c>
      <c r="AC665">
        <v>0.83</v>
      </c>
      <c r="AD665" t="s">
        <v>6194</v>
      </c>
      <c r="AE665">
        <v>2.5000000000000001E-2</v>
      </c>
      <c r="AF665">
        <v>4.9000000000000002E-2</v>
      </c>
      <c r="AG665">
        <v>9.6000000000000002E-2</v>
      </c>
      <c r="AH665">
        <v>9.6000000000000002E-2</v>
      </c>
      <c r="AI665" t="s">
        <v>6194</v>
      </c>
      <c r="AJ665" t="s">
        <v>6194</v>
      </c>
      <c r="AK665" t="s">
        <v>6194</v>
      </c>
      <c r="AL665" t="s">
        <v>6194</v>
      </c>
      <c r="AM665" t="s">
        <v>6194</v>
      </c>
      <c r="AN665">
        <v>0.90400000000000003</v>
      </c>
      <c r="AO665" t="s">
        <v>6194</v>
      </c>
      <c r="AP665" t="s">
        <v>6194</v>
      </c>
      <c r="AQ665" t="s">
        <v>6194</v>
      </c>
      <c r="AR665" t="s">
        <v>6194</v>
      </c>
      <c r="AS665" t="s">
        <v>6194</v>
      </c>
      <c r="AT665">
        <v>3.1</v>
      </c>
      <c r="AU665" t="s">
        <v>6194</v>
      </c>
      <c r="AV665">
        <v>7.7</v>
      </c>
      <c r="AW665">
        <v>1</v>
      </c>
      <c r="AX665" t="s">
        <v>6194</v>
      </c>
      <c r="AY665" t="s">
        <v>6194</v>
      </c>
      <c r="AZ665" t="s">
        <v>6194</v>
      </c>
      <c r="BA665" t="s">
        <v>6194</v>
      </c>
      <c r="BB665" t="s">
        <v>6194</v>
      </c>
    </row>
    <row r="666" spans="1:54">
      <c r="A666" t="s">
        <v>6193</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6194</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6194</v>
      </c>
      <c r="AB666" t="s">
        <v>6194</v>
      </c>
      <c r="AC666">
        <v>0.753</v>
      </c>
      <c r="AD666" t="s">
        <v>6194</v>
      </c>
      <c r="AE666">
        <v>1.2E-2</v>
      </c>
      <c r="AF666">
        <v>0.10299999999999999</v>
      </c>
      <c r="AG666">
        <v>0.13200000000000001</v>
      </c>
      <c r="AH666">
        <v>0.13200000000000001</v>
      </c>
      <c r="AI666" t="s">
        <v>6194</v>
      </c>
      <c r="AJ666" t="s">
        <v>6194</v>
      </c>
      <c r="AK666" t="s">
        <v>6194</v>
      </c>
      <c r="AL666" t="s">
        <v>6194</v>
      </c>
      <c r="AM666" t="s">
        <v>6194</v>
      </c>
      <c r="AN666">
        <v>0.86799999999999999</v>
      </c>
      <c r="AO666" t="s">
        <v>6194</v>
      </c>
      <c r="AP666" t="s">
        <v>6194</v>
      </c>
      <c r="AQ666" t="s">
        <v>6194</v>
      </c>
      <c r="AR666" t="s">
        <v>6194</v>
      </c>
      <c r="AS666" t="s">
        <v>6194</v>
      </c>
      <c r="AT666">
        <v>3.4</v>
      </c>
      <c r="AU666" t="s">
        <v>6194</v>
      </c>
      <c r="AV666">
        <v>7.6</v>
      </c>
      <c r="AW666">
        <v>0.999</v>
      </c>
      <c r="AX666">
        <v>1E-3</v>
      </c>
      <c r="AY666" t="s">
        <v>6194</v>
      </c>
      <c r="AZ666" t="s">
        <v>6194</v>
      </c>
      <c r="BA666" t="s">
        <v>6194</v>
      </c>
      <c r="BB666" t="s">
        <v>6194</v>
      </c>
    </row>
    <row r="667" spans="1:54">
      <c r="A667" t="s">
        <v>6193</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6194</v>
      </c>
      <c r="O667">
        <v>286.7296</v>
      </c>
      <c r="P667">
        <v>135.44</v>
      </c>
      <c r="Q667">
        <v>15.0397</v>
      </c>
      <c r="R667">
        <v>0.47863600000000001</v>
      </c>
      <c r="S667">
        <v>3.3860000000000001E-2</v>
      </c>
      <c r="T667">
        <v>35.5777</v>
      </c>
      <c r="U667">
        <v>0.111</v>
      </c>
      <c r="V667">
        <v>1.2999999999999999E-2</v>
      </c>
      <c r="W667">
        <v>0.876</v>
      </c>
      <c r="X667" t="s">
        <v>6194</v>
      </c>
      <c r="Y667">
        <v>0.104</v>
      </c>
      <c r="Z667">
        <v>0.89600000000000002</v>
      </c>
      <c r="AA667" t="s">
        <v>6194</v>
      </c>
      <c r="AB667" t="s">
        <v>6194</v>
      </c>
      <c r="AC667">
        <v>0.7</v>
      </c>
      <c r="AD667" t="s">
        <v>6194</v>
      </c>
      <c r="AE667">
        <v>1.7999999999999999E-2</v>
      </c>
      <c r="AF667">
        <v>0.187</v>
      </c>
      <c r="AG667">
        <v>9.4E-2</v>
      </c>
      <c r="AH667">
        <v>9.4E-2</v>
      </c>
      <c r="AI667" t="s">
        <v>6194</v>
      </c>
      <c r="AJ667" t="s">
        <v>6194</v>
      </c>
      <c r="AK667" t="s">
        <v>6194</v>
      </c>
      <c r="AL667" t="s">
        <v>6194</v>
      </c>
      <c r="AM667" t="s">
        <v>6194</v>
      </c>
      <c r="AN667">
        <v>0.90600000000000003</v>
      </c>
      <c r="AO667" t="s">
        <v>6194</v>
      </c>
      <c r="AP667" t="s">
        <v>6194</v>
      </c>
      <c r="AQ667" t="s">
        <v>6194</v>
      </c>
      <c r="AR667" t="s">
        <v>6194</v>
      </c>
      <c r="AS667" t="s">
        <v>6194</v>
      </c>
      <c r="AT667">
        <v>3.7</v>
      </c>
      <c r="AU667" t="s">
        <v>6194</v>
      </c>
      <c r="AV667">
        <v>7.4</v>
      </c>
      <c r="AW667">
        <v>1</v>
      </c>
      <c r="AX667" t="s">
        <v>6194</v>
      </c>
      <c r="AY667" t="s">
        <v>6194</v>
      </c>
      <c r="AZ667" t="s">
        <v>6194</v>
      </c>
      <c r="BA667" t="s">
        <v>6194</v>
      </c>
      <c r="BB667" t="s">
        <v>6194</v>
      </c>
    </row>
    <row r="668" spans="1:54">
      <c r="A668" t="s">
        <v>6193</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6194</v>
      </c>
      <c r="O668">
        <v>286.71319999999997</v>
      </c>
      <c r="P668">
        <v>139.08449999999999</v>
      </c>
      <c r="Q668">
        <v>13.4648</v>
      </c>
      <c r="R668">
        <v>0.489979</v>
      </c>
      <c r="S668">
        <v>3.4771000000000003E-2</v>
      </c>
      <c r="T668">
        <v>34.984360000000002</v>
      </c>
      <c r="U668">
        <v>0.125</v>
      </c>
      <c r="V668">
        <v>1.2999999999999999E-2</v>
      </c>
      <c r="W668">
        <v>0.86199999999999999</v>
      </c>
      <c r="X668" t="s">
        <v>6194</v>
      </c>
      <c r="Y668">
        <v>5.3999999999999999E-2</v>
      </c>
      <c r="Z668">
        <v>0.94599999999999995</v>
      </c>
      <c r="AA668" t="s">
        <v>6194</v>
      </c>
      <c r="AB668" t="s">
        <v>6194</v>
      </c>
      <c r="AC668">
        <v>0.55700000000000005</v>
      </c>
      <c r="AD668" t="s">
        <v>6194</v>
      </c>
      <c r="AE668">
        <v>0.02</v>
      </c>
      <c r="AF668">
        <v>0.38</v>
      </c>
      <c r="AG668">
        <v>4.3999999999999997E-2</v>
      </c>
      <c r="AH668">
        <v>4.3999999999999997E-2</v>
      </c>
      <c r="AI668" t="s">
        <v>6194</v>
      </c>
      <c r="AJ668" t="s">
        <v>6194</v>
      </c>
      <c r="AK668" t="s">
        <v>6194</v>
      </c>
      <c r="AL668" t="s">
        <v>6194</v>
      </c>
      <c r="AM668" t="s">
        <v>6194</v>
      </c>
      <c r="AN668">
        <v>0.95599999999999996</v>
      </c>
      <c r="AO668" t="s">
        <v>6194</v>
      </c>
      <c r="AP668" t="s">
        <v>6194</v>
      </c>
      <c r="AQ668" t="s">
        <v>6194</v>
      </c>
      <c r="AR668" t="s">
        <v>6194</v>
      </c>
      <c r="AS668" t="s">
        <v>6194</v>
      </c>
      <c r="AT668">
        <v>3.7</v>
      </c>
      <c r="AU668" t="s">
        <v>6194</v>
      </c>
      <c r="AV668">
        <v>7.8</v>
      </c>
      <c r="AW668">
        <v>1</v>
      </c>
      <c r="AX668" t="s">
        <v>6194</v>
      </c>
      <c r="AY668" t="s">
        <v>6194</v>
      </c>
      <c r="AZ668" t="s">
        <v>6194</v>
      </c>
      <c r="BA668" t="s">
        <v>6194</v>
      </c>
      <c r="BB668" t="s">
        <v>6194</v>
      </c>
    </row>
    <row r="669" spans="1:54">
      <c r="A669" t="s">
        <v>6193</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6194</v>
      </c>
      <c r="O669">
        <v>289.33679999999998</v>
      </c>
      <c r="P669">
        <v>138.9375</v>
      </c>
      <c r="Q669">
        <v>13.3546</v>
      </c>
      <c r="R669">
        <v>0.48452299999999998</v>
      </c>
      <c r="S669">
        <v>3.4734000000000001E-2</v>
      </c>
      <c r="T669">
        <v>35.267530000000001</v>
      </c>
      <c r="U669">
        <v>0.128</v>
      </c>
      <c r="V669">
        <v>1.0999999999999999E-2</v>
      </c>
      <c r="W669">
        <v>0.86199999999999999</v>
      </c>
      <c r="X669" t="s">
        <v>6194</v>
      </c>
      <c r="Y669">
        <v>4.2000000000000003E-2</v>
      </c>
      <c r="Z669">
        <v>0.95799999999999996</v>
      </c>
      <c r="AA669" t="s">
        <v>6194</v>
      </c>
      <c r="AB669" t="s">
        <v>6194</v>
      </c>
      <c r="AC669">
        <v>0.53900000000000003</v>
      </c>
      <c r="AD669" t="s">
        <v>6194</v>
      </c>
      <c r="AE669">
        <v>2.1000000000000001E-2</v>
      </c>
      <c r="AF669">
        <v>0.41099999999999998</v>
      </c>
      <c r="AG669">
        <v>2.8000000000000001E-2</v>
      </c>
      <c r="AH669">
        <v>2.8000000000000001E-2</v>
      </c>
      <c r="AI669" t="s">
        <v>6194</v>
      </c>
      <c r="AJ669" t="s">
        <v>6194</v>
      </c>
      <c r="AK669" t="s">
        <v>6194</v>
      </c>
      <c r="AL669" t="s">
        <v>6194</v>
      </c>
      <c r="AM669" t="s">
        <v>6194</v>
      </c>
      <c r="AN669">
        <v>0.97199999999999998</v>
      </c>
      <c r="AO669" t="s">
        <v>6194</v>
      </c>
      <c r="AP669" t="s">
        <v>6194</v>
      </c>
      <c r="AQ669" t="s">
        <v>6194</v>
      </c>
      <c r="AR669" t="s">
        <v>6194</v>
      </c>
      <c r="AS669" t="s">
        <v>6194</v>
      </c>
      <c r="AT669">
        <v>3.7</v>
      </c>
      <c r="AU669" t="s">
        <v>6194</v>
      </c>
      <c r="AV669">
        <v>7.8</v>
      </c>
      <c r="AW669">
        <v>1</v>
      </c>
      <c r="AX669" t="s">
        <v>6194</v>
      </c>
      <c r="AY669" t="s">
        <v>6194</v>
      </c>
      <c r="AZ669" t="s">
        <v>6194</v>
      </c>
      <c r="BA669" t="s">
        <v>6194</v>
      </c>
      <c r="BB669" t="s">
        <v>6194</v>
      </c>
    </row>
    <row r="670" spans="1:54">
      <c r="A670" t="s">
        <v>6193</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6194</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6194</v>
      </c>
      <c r="AB670" t="s">
        <v>6194</v>
      </c>
      <c r="AC670">
        <v>0.52700000000000002</v>
      </c>
      <c r="AD670" t="s">
        <v>6194</v>
      </c>
      <c r="AE670">
        <v>3.7999999999999999E-2</v>
      </c>
      <c r="AF670">
        <v>0.41399999999999998</v>
      </c>
      <c r="AG670">
        <v>0.02</v>
      </c>
      <c r="AH670">
        <v>0.02</v>
      </c>
      <c r="AI670" t="s">
        <v>6194</v>
      </c>
      <c r="AJ670" t="s">
        <v>6194</v>
      </c>
      <c r="AK670" t="s">
        <v>6194</v>
      </c>
      <c r="AL670" t="s">
        <v>6194</v>
      </c>
      <c r="AM670" t="s">
        <v>6194</v>
      </c>
      <c r="AN670">
        <v>0.98</v>
      </c>
      <c r="AO670" t="s">
        <v>6194</v>
      </c>
      <c r="AP670" t="s">
        <v>6194</v>
      </c>
      <c r="AQ670" t="s">
        <v>6194</v>
      </c>
      <c r="AR670" t="s">
        <v>6194</v>
      </c>
      <c r="AS670" t="s">
        <v>6194</v>
      </c>
      <c r="AT670">
        <v>3.8</v>
      </c>
      <c r="AU670" t="s">
        <v>6194</v>
      </c>
      <c r="AV670">
        <v>7.9</v>
      </c>
      <c r="AW670">
        <v>0.999</v>
      </c>
      <c r="AX670">
        <v>1E-3</v>
      </c>
      <c r="AY670" t="s">
        <v>6194</v>
      </c>
      <c r="AZ670" t="s">
        <v>6194</v>
      </c>
      <c r="BA670" t="s">
        <v>6194</v>
      </c>
      <c r="BB670" t="s">
        <v>6194</v>
      </c>
    </row>
    <row r="671" spans="1:54">
      <c r="A671" t="s">
        <v>6193</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6194</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6194</v>
      </c>
      <c r="AB671" t="s">
        <v>6194</v>
      </c>
      <c r="AC671">
        <v>0.46800000000000003</v>
      </c>
      <c r="AD671" t="s">
        <v>6194</v>
      </c>
      <c r="AE671">
        <v>0.48299999999999998</v>
      </c>
      <c r="AF671">
        <v>4.3999999999999997E-2</v>
      </c>
      <c r="AG671">
        <v>5.0000000000000001E-3</v>
      </c>
      <c r="AH671">
        <v>5.0000000000000001E-3</v>
      </c>
      <c r="AI671" t="s">
        <v>6194</v>
      </c>
      <c r="AJ671" t="s">
        <v>6194</v>
      </c>
      <c r="AK671" t="s">
        <v>6194</v>
      </c>
      <c r="AL671" t="s">
        <v>6194</v>
      </c>
      <c r="AM671" t="s">
        <v>6194</v>
      </c>
      <c r="AN671">
        <v>0.995</v>
      </c>
      <c r="AO671" t="s">
        <v>6194</v>
      </c>
      <c r="AP671" t="s">
        <v>6194</v>
      </c>
      <c r="AQ671" t="s">
        <v>6194</v>
      </c>
      <c r="AR671">
        <v>1.0999999999999999E-2</v>
      </c>
      <c r="AS671" t="s">
        <v>6194</v>
      </c>
      <c r="AT671">
        <v>3.8</v>
      </c>
      <c r="AU671" t="s">
        <v>6194</v>
      </c>
      <c r="AV671">
        <v>7.8</v>
      </c>
      <c r="AW671">
        <v>0.998</v>
      </c>
      <c r="AX671">
        <v>2E-3</v>
      </c>
      <c r="AY671" t="s">
        <v>6194</v>
      </c>
      <c r="AZ671" t="s">
        <v>6194</v>
      </c>
      <c r="BA671" t="s">
        <v>6194</v>
      </c>
      <c r="BB671" t="s">
        <v>6194</v>
      </c>
    </row>
    <row r="672" spans="1:54">
      <c r="A672" t="s">
        <v>6193</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6194</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6194</v>
      </c>
      <c r="AB672" t="s">
        <v>6194</v>
      </c>
      <c r="AC672">
        <v>0.44700000000000001</v>
      </c>
      <c r="AD672" t="s">
        <v>6194</v>
      </c>
      <c r="AE672">
        <v>0.50900000000000001</v>
      </c>
      <c r="AF672">
        <v>3.2000000000000001E-2</v>
      </c>
      <c r="AG672">
        <v>1.2E-2</v>
      </c>
      <c r="AH672">
        <v>1.2E-2</v>
      </c>
      <c r="AI672" t="s">
        <v>6194</v>
      </c>
      <c r="AJ672" t="s">
        <v>6194</v>
      </c>
      <c r="AK672" t="s">
        <v>6194</v>
      </c>
      <c r="AL672" t="s">
        <v>6194</v>
      </c>
      <c r="AM672" t="s">
        <v>6194</v>
      </c>
      <c r="AN672">
        <v>0.98799999999999999</v>
      </c>
      <c r="AO672" t="s">
        <v>6194</v>
      </c>
      <c r="AP672" t="s">
        <v>6194</v>
      </c>
      <c r="AQ672" t="s">
        <v>6194</v>
      </c>
      <c r="AR672">
        <v>4.4999999999999998E-2</v>
      </c>
      <c r="AS672" t="s">
        <v>6194</v>
      </c>
      <c r="AT672">
        <v>3.8</v>
      </c>
      <c r="AU672" t="s">
        <v>6194</v>
      </c>
      <c r="AV672">
        <v>7.8</v>
      </c>
      <c r="AW672">
        <v>0.97</v>
      </c>
      <c r="AX672">
        <v>0.03</v>
      </c>
      <c r="AY672" t="s">
        <v>6194</v>
      </c>
      <c r="AZ672" t="s">
        <v>6194</v>
      </c>
      <c r="BA672" t="s">
        <v>6194</v>
      </c>
      <c r="BB672" t="s">
        <v>6194</v>
      </c>
    </row>
    <row r="673" spans="1:54">
      <c r="A673" t="s">
        <v>6193</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6194</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6194</v>
      </c>
      <c r="AB673" t="s">
        <v>6194</v>
      </c>
      <c r="AC673">
        <v>0.22800000000000001</v>
      </c>
      <c r="AD673" t="s">
        <v>6194</v>
      </c>
      <c r="AE673">
        <v>0.75</v>
      </c>
      <c r="AF673">
        <v>2.1999999999999999E-2</v>
      </c>
      <c r="AG673" t="s">
        <v>6194</v>
      </c>
      <c r="AH673" t="s">
        <v>6194</v>
      </c>
      <c r="AI673" t="s">
        <v>6194</v>
      </c>
      <c r="AJ673" t="s">
        <v>6194</v>
      </c>
      <c r="AK673" t="s">
        <v>6194</v>
      </c>
      <c r="AL673" t="s">
        <v>6194</v>
      </c>
      <c r="AM673" t="s">
        <v>6194</v>
      </c>
      <c r="AN673">
        <v>1</v>
      </c>
      <c r="AO673" t="s">
        <v>6194</v>
      </c>
      <c r="AP673" t="s">
        <v>6194</v>
      </c>
      <c r="AQ673" t="s">
        <v>6194</v>
      </c>
      <c r="AR673">
        <v>5.5E-2</v>
      </c>
      <c r="AS673" t="s">
        <v>6194</v>
      </c>
      <c r="AT673">
        <v>3.9</v>
      </c>
      <c r="AU673" t="s">
        <v>6194</v>
      </c>
      <c r="AV673">
        <v>7.7</v>
      </c>
      <c r="AW673">
        <v>0.98399999999999999</v>
      </c>
      <c r="AX673">
        <v>1.6E-2</v>
      </c>
      <c r="AY673" t="s">
        <v>6194</v>
      </c>
      <c r="AZ673" t="s">
        <v>6194</v>
      </c>
      <c r="BA673" t="s">
        <v>6194</v>
      </c>
      <c r="BB673" t="s">
        <v>6194</v>
      </c>
    </row>
    <row r="674" spans="1:54">
      <c r="A674" t="s">
        <v>6193</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6194</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6194</v>
      </c>
      <c r="AB674" t="s">
        <v>6194</v>
      </c>
      <c r="AC674">
        <v>0.02</v>
      </c>
      <c r="AD674" t="s">
        <v>6194</v>
      </c>
      <c r="AE674">
        <v>0.84399999999999997</v>
      </c>
      <c r="AF674">
        <v>0.13600000000000001</v>
      </c>
      <c r="AG674" t="s">
        <v>6194</v>
      </c>
      <c r="AH674" t="s">
        <v>6194</v>
      </c>
      <c r="AI674" t="s">
        <v>6194</v>
      </c>
      <c r="AJ674" t="s">
        <v>6194</v>
      </c>
      <c r="AK674" t="s">
        <v>6194</v>
      </c>
      <c r="AL674" t="s">
        <v>6194</v>
      </c>
      <c r="AM674" t="s">
        <v>6194</v>
      </c>
      <c r="AN674">
        <v>1</v>
      </c>
      <c r="AO674" t="s">
        <v>6194</v>
      </c>
      <c r="AP674" t="s">
        <v>6194</v>
      </c>
      <c r="AQ674" t="s">
        <v>6194</v>
      </c>
      <c r="AR674">
        <v>0.04</v>
      </c>
      <c r="AS674" t="s">
        <v>6194</v>
      </c>
      <c r="AT674">
        <v>4</v>
      </c>
      <c r="AU674" t="s">
        <v>6194</v>
      </c>
      <c r="AV674">
        <v>7.3</v>
      </c>
      <c r="AW674">
        <v>0.97499999999999998</v>
      </c>
      <c r="AX674">
        <v>2.5000000000000001E-2</v>
      </c>
      <c r="AY674" t="s">
        <v>6194</v>
      </c>
      <c r="AZ674" t="s">
        <v>6194</v>
      </c>
      <c r="BA674" t="s">
        <v>6194</v>
      </c>
      <c r="BB674" t="s">
        <v>6194</v>
      </c>
    </row>
    <row r="675" spans="1:54">
      <c r="A675" t="s">
        <v>6193</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6194</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6194</v>
      </c>
      <c r="AB675" t="s">
        <v>6194</v>
      </c>
      <c r="AC675" t="s">
        <v>6194</v>
      </c>
      <c r="AD675" t="s">
        <v>6194</v>
      </c>
      <c r="AE675">
        <v>0.95299999999999996</v>
      </c>
      <c r="AF675">
        <v>4.5999999999999999E-2</v>
      </c>
      <c r="AG675">
        <v>1E-3</v>
      </c>
      <c r="AH675">
        <v>1E-3</v>
      </c>
      <c r="AI675" t="s">
        <v>6194</v>
      </c>
      <c r="AJ675" t="s">
        <v>6194</v>
      </c>
      <c r="AK675" t="s">
        <v>6194</v>
      </c>
      <c r="AL675" t="s">
        <v>6194</v>
      </c>
      <c r="AM675" t="s">
        <v>6194</v>
      </c>
      <c r="AN675">
        <v>0.999</v>
      </c>
      <c r="AO675" t="s">
        <v>6194</v>
      </c>
      <c r="AP675" t="s">
        <v>6194</v>
      </c>
      <c r="AQ675" t="s">
        <v>6194</v>
      </c>
      <c r="AR675">
        <v>0.105</v>
      </c>
      <c r="AS675" t="s">
        <v>6194</v>
      </c>
      <c r="AT675">
        <v>4</v>
      </c>
      <c r="AU675" t="s">
        <v>6194</v>
      </c>
      <c r="AV675">
        <v>7.2</v>
      </c>
      <c r="AW675">
        <v>0.97899999999999998</v>
      </c>
      <c r="AX675">
        <v>2.1000000000000001E-2</v>
      </c>
      <c r="AY675">
        <v>0</v>
      </c>
      <c r="AZ675" t="s">
        <v>6194</v>
      </c>
      <c r="BA675" t="s">
        <v>6194</v>
      </c>
      <c r="BB675" t="s">
        <v>6194</v>
      </c>
    </row>
    <row r="676" spans="1:54">
      <c r="A676" t="s">
        <v>6193</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6194</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6194</v>
      </c>
      <c r="AB676" t="s">
        <v>6194</v>
      </c>
      <c r="AC676" t="s">
        <v>6194</v>
      </c>
      <c r="AD676" t="s">
        <v>6194</v>
      </c>
      <c r="AE676">
        <v>0.86799999999999999</v>
      </c>
      <c r="AF676">
        <v>0.129</v>
      </c>
      <c r="AG676">
        <v>4.0000000000000001E-3</v>
      </c>
      <c r="AH676">
        <v>4.0000000000000001E-3</v>
      </c>
      <c r="AI676" t="s">
        <v>6194</v>
      </c>
      <c r="AJ676" t="s">
        <v>6194</v>
      </c>
      <c r="AK676" t="s">
        <v>6194</v>
      </c>
      <c r="AL676" t="s">
        <v>6194</v>
      </c>
      <c r="AM676" t="s">
        <v>6194</v>
      </c>
      <c r="AN676">
        <v>0.996</v>
      </c>
      <c r="AO676" t="s">
        <v>6194</v>
      </c>
      <c r="AP676" t="s">
        <v>6194</v>
      </c>
      <c r="AQ676" t="s">
        <v>6194</v>
      </c>
      <c r="AR676">
        <v>0.104</v>
      </c>
      <c r="AS676" t="s">
        <v>6194</v>
      </c>
      <c r="AT676">
        <v>4</v>
      </c>
      <c r="AU676" t="s">
        <v>6194</v>
      </c>
      <c r="AV676">
        <v>7.2</v>
      </c>
      <c r="AW676">
        <v>0.97799999999999998</v>
      </c>
      <c r="AX676">
        <v>2.1999999999999999E-2</v>
      </c>
      <c r="AY676">
        <v>0</v>
      </c>
      <c r="AZ676" t="s">
        <v>6194</v>
      </c>
      <c r="BA676" t="s">
        <v>6194</v>
      </c>
      <c r="BB676" t="s">
        <v>6194</v>
      </c>
    </row>
    <row r="677" spans="1:54">
      <c r="A677" t="s">
        <v>6193</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6194</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6194</v>
      </c>
      <c r="AB677" t="s">
        <v>6194</v>
      </c>
      <c r="AC677" t="s">
        <v>6194</v>
      </c>
      <c r="AD677" t="s">
        <v>6194</v>
      </c>
      <c r="AE677">
        <v>0.94799999999999995</v>
      </c>
      <c r="AF677">
        <v>5.1999999999999998E-2</v>
      </c>
      <c r="AG677" t="s">
        <v>6194</v>
      </c>
      <c r="AH677" t="s">
        <v>6194</v>
      </c>
      <c r="AI677" t="s">
        <v>6194</v>
      </c>
      <c r="AJ677" t="s">
        <v>6194</v>
      </c>
      <c r="AK677" t="s">
        <v>6194</v>
      </c>
      <c r="AL677" t="s">
        <v>6194</v>
      </c>
      <c r="AM677" t="s">
        <v>6194</v>
      </c>
      <c r="AN677">
        <v>1</v>
      </c>
      <c r="AO677" t="s">
        <v>6194</v>
      </c>
      <c r="AP677" t="s">
        <v>6194</v>
      </c>
      <c r="AQ677" t="s">
        <v>6194</v>
      </c>
      <c r="AR677">
        <v>0.20499999999999999</v>
      </c>
      <c r="AS677" t="s">
        <v>6194</v>
      </c>
      <c r="AT677">
        <v>4</v>
      </c>
      <c r="AU677" t="s">
        <v>6194</v>
      </c>
      <c r="AV677">
        <v>7.3</v>
      </c>
      <c r="AW677">
        <v>0.98299999999999998</v>
      </c>
      <c r="AX677">
        <v>1.7000000000000001E-2</v>
      </c>
      <c r="AY677" t="s">
        <v>6194</v>
      </c>
      <c r="AZ677" t="s">
        <v>6194</v>
      </c>
      <c r="BA677" t="s">
        <v>6194</v>
      </c>
      <c r="BB677" t="s">
        <v>6194</v>
      </c>
    </row>
    <row r="678" spans="1:54">
      <c r="A678" t="s">
        <v>6193</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6194</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6194</v>
      </c>
      <c r="AB678" t="s">
        <v>6194</v>
      </c>
      <c r="AC678" t="s">
        <v>6194</v>
      </c>
      <c r="AD678" t="s">
        <v>6194</v>
      </c>
      <c r="AE678">
        <v>0.95699999999999996</v>
      </c>
      <c r="AF678">
        <v>4.2999999999999997E-2</v>
      </c>
      <c r="AG678" t="s">
        <v>6194</v>
      </c>
      <c r="AH678" t="s">
        <v>6194</v>
      </c>
      <c r="AI678" t="s">
        <v>6194</v>
      </c>
      <c r="AJ678" t="s">
        <v>6194</v>
      </c>
      <c r="AK678" t="s">
        <v>6194</v>
      </c>
      <c r="AL678" t="s">
        <v>6194</v>
      </c>
      <c r="AM678" t="s">
        <v>6194</v>
      </c>
      <c r="AN678">
        <v>1</v>
      </c>
      <c r="AO678" t="s">
        <v>6194</v>
      </c>
      <c r="AP678" t="s">
        <v>6194</v>
      </c>
      <c r="AQ678" t="s">
        <v>6194</v>
      </c>
      <c r="AR678">
        <v>0.314</v>
      </c>
      <c r="AS678" t="s">
        <v>6194</v>
      </c>
      <c r="AT678">
        <v>4</v>
      </c>
      <c r="AU678" t="s">
        <v>6194</v>
      </c>
      <c r="AV678">
        <v>7.1</v>
      </c>
      <c r="AW678">
        <v>0.98699999999999999</v>
      </c>
      <c r="AX678">
        <v>1.2E-2</v>
      </c>
      <c r="AY678">
        <v>1E-3</v>
      </c>
      <c r="AZ678" t="s">
        <v>6194</v>
      </c>
      <c r="BA678" t="s">
        <v>6194</v>
      </c>
      <c r="BB678" t="s">
        <v>6194</v>
      </c>
    </row>
    <row r="679" spans="1:54">
      <c r="A679" t="s">
        <v>6193</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6194</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6194</v>
      </c>
      <c r="AB679" t="s">
        <v>6194</v>
      </c>
      <c r="AC679" t="s">
        <v>6194</v>
      </c>
      <c r="AD679" t="s">
        <v>6194</v>
      </c>
      <c r="AE679">
        <v>1</v>
      </c>
      <c r="AF679" t="s">
        <v>6194</v>
      </c>
      <c r="AG679" t="s">
        <v>6194</v>
      </c>
      <c r="AH679" t="s">
        <v>6194</v>
      </c>
      <c r="AI679" t="s">
        <v>6194</v>
      </c>
      <c r="AJ679" t="s">
        <v>6194</v>
      </c>
      <c r="AK679" t="s">
        <v>6194</v>
      </c>
      <c r="AL679" t="s">
        <v>6194</v>
      </c>
      <c r="AM679" t="s">
        <v>6194</v>
      </c>
      <c r="AN679">
        <v>1</v>
      </c>
      <c r="AO679" t="s">
        <v>6194</v>
      </c>
      <c r="AP679" t="s">
        <v>6194</v>
      </c>
      <c r="AQ679" t="s">
        <v>6194</v>
      </c>
      <c r="AR679">
        <v>0.41699999999999998</v>
      </c>
      <c r="AS679" t="s">
        <v>6194</v>
      </c>
      <c r="AT679">
        <v>4</v>
      </c>
      <c r="AU679" t="s">
        <v>6194</v>
      </c>
      <c r="AV679">
        <v>7.1</v>
      </c>
      <c r="AW679">
        <v>0.97499999999999998</v>
      </c>
      <c r="AX679">
        <v>2.1000000000000001E-2</v>
      </c>
      <c r="AY679">
        <v>4.0000000000000001E-3</v>
      </c>
      <c r="AZ679" t="s">
        <v>6194</v>
      </c>
      <c r="BA679" t="s">
        <v>6194</v>
      </c>
      <c r="BB679" t="s">
        <v>6194</v>
      </c>
    </row>
    <row r="680" spans="1:54">
      <c r="A680" t="s">
        <v>6197</v>
      </c>
      <c r="B680">
        <v>2000</v>
      </c>
      <c r="C680">
        <v>2019</v>
      </c>
      <c r="D680" t="s">
        <v>6194</v>
      </c>
      <c r="E680" t="s">
        <v>6194</v>
      </c>
      <c r="F680" t="s">
        <v>6194</v>
      </c>
      <c r="G680" t="s">
        <v>6194</v>
      </c>
      <c r="H680" t="str">
        <f t="shared" si="10"/>
        <v/>
      </c>
      <c r="I680" t="s">
        <v>6194</v>
      </c>
      <c r="J680" t="s">
        <v>6194</v>
      </c>
      <c r="K680" t="s">
        <v>6194</v>
      </c>
      <c r="L680" t="s">
        <v>6194</v>
      </c>
      <c r="M680" t="s">
        <v>6194</v>
      </c>
      <c r="N680" t="s">
        <v>6194</v>
      </c>
      <c r="O680" t="s">
        <v>6194</v>
      </c>
      <c r="P680" t="s">
        <v>6194</v>
      </c>
      <c r="Q680" t="s">
        <v>6194</v>
      </c>
      <c r="R680" t="s">
        <v>6194</v>
      </c>
      <c r="S680" t="s">
        <v>6194</v>
      </c>
      <c r="T680" t="s">
        <v>6194</v>
      </c>
      <c r="U680" t="s">
        <v>6194</v>
      </c>
      <c r="V680" t="s">
        <v>6194</v>
      </c>
      <c r="W680" t="s">
        <v>6194</v>
      </c>
      <c r="X680" t="s">
        <v>6194</v>
      </c>
      <c r="Y680" t="s">
        <v>6194</v>
      </c>
      <c r="Z680" t="s">
        <v>6194</v>
      </c>
      <c r="AA680" t="s">
        <v>6194</v>
      </c>
      <c r="AB680" t="s">
        <v>6194</v>
      </c>
      <c r="AC680" t="s">
        <v>6194</v>
      </c>
      <c r="AD680" t="s">
        <v>6194</v>
      </c>
      <c r="AE680" t="s">
        <v>6194</v>
      </c>
      <c r="AF680" t="s">
        <v>6194</v>
      </c>
      <c r="AG680" t="s">
        <v>6194</v>
      </c>
      <c r="AH680" t="s">
        <v>6194</v>
      </c>
      <c r="AI680" t="s">
        <v>6194</v>
      </c>
      <c r="AJ680" t="s">
        <v>6194</v>
      </c>
      <c r="AK680" t="s">
        <v>6194</v>
      </c>
      <c r="AL680" t="s">
        <v>6194</v>
      </c>
      <c r="AM680" t="s">
        <v>6194</v>
      </c>
      <c r="AN680" t="s">
        <v>6194</v>
      </c>
      <c r="AO680" t="s">
        <v>6194</v>
      </c>
      <c r="AP680" t="s">
        <v>6194</v>
      </c>
      <c r="AQ680" t="s">
        <v>6194</v>
      </c>
      <c r="AR680" t="s">
        <v>6194</v>
      </c>
      <c r="AS680" t="s">
        <v>6194</v>
      </c>
      <c r="AT680" t="s">
        <v>6194</v>
      </c>
      <c r="AU680" t="s">
        <v>6194</v>
      </c>
      <c r="AV680" t="s">
        <v>6194</v>
      </c>
      <c r="AW680" t="s">
        <v>6194</v>
      </c>
      <c r="AX680" t="s">
        <v>6194</v>
      </c>
      <c r="AY680" t="s">
        <v>6194</v>
      </c>
      <c r="AZ680" t="s">
        <v>6194</v>
      </c>
      <c r="BA680" t="s">
        <v>6194</v>
      </c>
      <c r="BB680" t="s">
        <v>6194</v>
      </c>
    </row>
    <row r="681" spans="1:54">
      <c r="A681" t="s">
        <v>6197</v>
      </c>
      <c r="B681">
        <v>2000</v>
      </c>
      <c r="C681">
        <v>2020</v>
      </c>
      <c r="D681" t="s">
        <v>6194</v>
      </c>
      <c r="E681" t="s">
        <v>6194</v>
      </c>
      <c r="F681" t="s">
        <v>6194</v>
      </c>
      <c r="G681" t="s">
        <v>6194</v>
      </c>
      <c r="H681" t="str">
        <f t="shared" si="10"/>
        <v/>
      </c>
      <c r="I681" t="s">
        <v>6194</v>
      </c>
      <c r="J681" t="s">
        <v>6194</v>
      </c>
      <c r="K681" t="s">
        <v>6194</v>
      </c>
      <c r="L681" t="s">
        <v>6194</v>
      </c>
      <c r="M681" t="s">
        <v>6194</v>
      </c>
      <c r="N681" t="s">
        <v>6194</v>
      </c>
      <c r="O681" t="s">
        <v>6194</v>
      </c>
      <c r="P681" t="s">
        <v>6194</v>
      </c>
      <c r="Q681" t="s">
        <v>6194</v>
      </c>
      <c r="R681" t="s">
        <v>6194</v>
      </c>
      <c r="S681" t="s">
        <v>6194</v>
      </c>
      <c r="T681" t="s">
        <v>6194</v>
      </c>
      <c r="U681" t="s">
        <v>6194</v>
      </c>
      <c r="V681" t="s">
        <v>6194</v>
      </c>
      <c r="W681" t="s">
        <v>6194</v>
      </c>
      <c r="X681" t="s">
        <v>6194</v>
      </c>
      <c r="Y681" t="s">
        <v>6194</v>
      </c>
      <c r="Z681" t="s">
        <v>6194</v>
      </c>
      <c r="AA681" t="s">
        <v>6194</v>
      </c>
      <c r="AB681" t="s">
        <v>6194</v>
      </c>
      <c r="AC681" t="s">
        <v>6194</v>
      </c>
      <c r="AD681" t="s">
        <v>6194</v>
      </c>
      <c r="AE681" t="s">
        <v>6194</v>
      </c>
      <c r="AF681" t="s">
        <v>6194</v>
      </c>
      <c r="AG681" t="s">
        <v>6194</v>
      </c>
      <c r="AH681" t="s">
        <v>6194</v>
      </c>
      <c r="AI681" t="s">
        <v>6194</v>
      </c>
      <c r="AJ681" t="s">
        <v>6194</v>
      </c>
      <c r="AK681" t="s">
        <v>6194</v>
      </c>
      <c r="AL681" t="s">
        <v>6194</v>
      </c>
      <c r="AM681" t="s">
        <v>6194</v>
      </c>
      <c r="AN681" t="s">
        <v>6194</v>
      </c>
      <c r="AO681" t="s">
        <v>6194</v>
      </c>
      <c r="AP681" t="s">
        <v>6194</v>
      </c>
      <c r="AQ681" t="s">
        <v>6194</v>
      </c>
      <c r="AR681" t="s">
        <v>6194</v>
      </c>
      <c r="AS681" t="s">
        <v>6194</v>
      </c>
      <c r="AT681" t="s">
        <v>6194</v>
      </c>
      <c r="AU681" t="s">
        <v>6194</v>
      </c>
      <c r="AV681" t="s">
        <v>6194</v>
      </c>
      <c r="AW681" t="s">
        <v>6194</v>
      </c>
      <c r="AX681" t="s">
        <v>6194</v>
      </c>
      <c r="AY681" t="s">
        <v>6194</v>
      </c>
      <c r="AZ681" t="s">
        <v>6194</v>
      </c>
      <c r="BA681" t="s">
        <v>6194</v>
      </c>
      <c r="BB681" t="s">
        <v>6194</v>
      </c>
    </row>
    <row r="682" spans="1:54">
      <c r="A682" t="s">
        <v>6197</v>
      </c>
      <c r="B682">
        <v>2000</v>
      </c>
      <c r="C682">
        <v>2021</v>
      </c>
      <c r="D682" t="s">
        <v>6194</v>
      </c>
      <c r="E682" t="s">
        <v>6194</v>
      </c>
      <c r="F682" t="s">
        <v>6194</v>
      </c>
      <c r="G682" t="s">
        <v>6194</v>
      </c>
      <c r="H682" t="str">
        <f t="shared" si="10"/>
        <v/>
      </c>
      <c r="I682" t="s">
        <v>6194</v>
      </c>
      <c r="J682" t="s">
        <v>6194</v>
      </c>
      <c r="K682" t="s">
        <v>6194</v>
      </c>
      <c r="L682" t="s">
        <v>6194</v>
      </c>
      <c r="M682" t="s">
        <v>6194</v>
      </c>
      <c r="N682" t="s">
        <v>6194</v>
      </c>
      <c r="O682" t="s">
        <v>6194</v>
      </c>
      <c r="P682" t="s">
        <v>6194</v>
      </c>
      <c r="Q682" t="s">
        <v>6194</v>
      </c>
      <c r="R682" t="s">
        <v>6194</v>
      </c>
      <c r="S682" t="s">
        <v>6194</v>
      </c>
      <c r="T682" t="s">
        <v>6194</v>
      </c>
      <c r="U682" t="s">
        <v>6194</v>
      </c>
      <c r="V682" t="s">
        <v>6194</v>
      </c>
      <c r="W682" t="s">
        <v>6194</v>
      </c>
      <c r="X682" t="s">
        <v>6194</v>
      </c>
      <c r="Y682" t="s">
        <v>6194</v>
      </c>
      <c r="Z682" t="s">
        <v>6194</v>
      </c>
      <c r="AA682" t="s">
        <v>6194</v>
      </c>
      <c r="AB682" t="s">
        <v>6194</v>
      </c>
      <c r="AC682" t="s">
        <v>6194</v>
      </c>
      <c r="AD682" t="s">
        <v>6194</v>
      </c>
      <c r="AE682" t="s">
        <v>6194</v>
      </c>
      <c r="AF682" t="s">
        <v>6194</v>
      </c>
      <c r="AG682" t="s">
        <v>6194</v>
      </c>
      <c r="AH682" t="s">
        <v>6194</v>
      </c>
      <c r="AI682" t="s">
        <v>6194</v>
      </c>
      <c r="AJ682" t="s">
        <v>6194</v>
      </c>
      <c r="AK682" t="s">
        <v>6194</v>
      </c>
      <c r="AL682" t="s">
        <v>6194</v>
      </c>
      <c r="AM682" t="s">
        <v>6194</v>
      </c>
      <c r="AN682" t="s">
        <v>6194</v>
      </c>
      <c r="AO682" t="s">
        <v>6194</v>
      </c>
      <c r="AP682" t="s">
        <v>6194</v>
      </c>
      <c r="AQ682" t="s">
        <v>6194</v>
      </c>
      <c r="AR682" t="s">
        <v>6194</v>
      </c>
      <c r="AS682" t="s">
        <v>6194</v>
      </c>
      <c r="AT682" t="s">
        <v>6194</v>
      </c>
      <c r="AU682" t="s">
        <v>6194</v>
      </c>
      <c r="AV682" t="s">
        <v>6194</v>
      </c>
      <c r="AW682" t="s">
        <v>6194</v>
      </c>
      <c r="AX682" t="s">
        <v>6194</v>
      </c>
      <c r="AY682" t="s">
        <v>6194</v>
      </c>
      <c r="AZ682" t="s">
        <v>6194</v>
      </c>
      <c r="BA682" t="s">
        <v>6194</v>
      </c>
      <c r="BB682" t="s">
        <v>6194</v>
      </c>
    </row>
    <row r="683" spans="1:54">
      <c r="A683" t="s">
        <v>6197</v>
      </c>
      <c r="B683">
        <v>2000</v>
      </c>
      <c r="C683" t="s">
        <v>6195</v>
      </c>
      <c r="D683" t="s">
        <v>6194</v>
      </c>
      <c r="E683" t="s">
        <v>6194</v>
      </c>
      <c r="F683" t="s">
        <v>6194</v>
      </c>
      <c r="G683" t="s">
        <v>6194</v>
      </c>
      <c r="H683" t="str">
        <f t="shared" si="10"/>
        <v/>
      </c>
      <c r="I683" t="s">
        <v>6194</v>
      </c>
      <c r="J683" t="s">
        <v>6194</v>
      </c>
      <c r="K683" t="s">
        <v>6194</v>
      </c>
      <c r="L683" t="s">
        <v>6194</v>
      </c>
      <c r="M683" t="s">
        <v>6194</v>
      </c>
      <c r="N683" t="s">
        <v>6194</v>
      </c>
      <c r="O683" t="s">
        <v>6194</v>
      </c>
      <c r="P683" t="s">
        <v>6194</v>
      </c>
      <c r="Q683" t="s">
        <v>6194</v>
      </c>
      <c r="R683" t="s">
        <v>6194</v>
      </c>
      <c r="S683" t="s">
        <v>6194</v>
      </c>
      <c r="T683" t="s">
        <v>6194</v>
      </c>
      <c r="U683" t="s">
        <v>6194</v>
      </c>
      <c r="V683" t="s">
        <v>6194</v>
      </c>
      <c r="W683" t="s">
        <v>6194</v>
      </c>
      <c r="X683" t="s">
        <v>6194</v>
      </c>
      <c r="Y683" t="s">
        <v>6194</v>
      </c>
      <c r="Z683" t="s">
        <v>6194</v>
      </c>
      <c r="AA683" t="s">
        <v>6194</v>
      </c>
      <c r="AB683" t="s">
        <v>6194</v>
      </c>
      <c r="AC683" t="s">
        <v>6194</v>
      </c>
      <c r="AD683" t="s">
        <v>6194</v>
      </c>
      <c r="AE683" t="s">
        <v>6194</v>
      </c>
      <c r="AF683" t="s">
        <v>6194</v>
      </c>
      <c r="AG683" t="s">
        <v>6194</v>
      </c>
      <c r="AH683" t="s">
        <v>6194</v>
      </c>
      <c r="AI683" t="s">
        <v>6194</v>
      </c>
      <c r="AJ683" t="s">
        <v>6194</v>
      </c>
      <c r="AK683" t="s">
        <v>6194</v>
      </c>
      <c r="AL683" t="s">
        <v>6194</v>
      </c>
      <c r="AM683" t="s">
        <v>6194</v>
      </c>
      <c r="AN683" t="s">
        <v>6194</v>
      </c>
      <c r="AO683" t="s">
        <v>6194</v>
      </c>
      <c r="AP683" t="s">
        <v>6194</v>
      </c>
      <c r="AQ683" t="s">
        <v>6194</v>
      </c>
      <c r="AR683" t="s">
        <v>6194</v>
      </c>
      <c r="AS683" t="s">
        <v>6194</v>
      </c>
      <c r="AT683" t="s">
        <v>6194</v>
      </c>
      <c r="AU683" t="s">
        <v>6194</v>
      </c>
      <c r="AV683" t="s">
        <v>6194</v>
      </c>
      <c r="AW683" t="s">
        <v>6194</v>
      </c>
      <c r="AX683" t="s">
        <v>6194</v>
      </c>
      <c r="AY683" t="s">
        <v>6194</v>
      </c>
      <c r="AZ683" t="s">
        <v>6194</v>
      </c>
      <c r="BA683" t="s">
        <v>6194</v>
      </c>
      <c r="BB683" t="s">
        <v>6194</v>
      </c>
    </row>
    <row r="684" spans="1:54">
      <c r="A684" t="s">
        <v>6193</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6194</v>
      </c>
      <c r="O684">
        <v>89.275899999999993</v>
      </c>
      <c r="P684">
        <v>66.258700000000005</v>
      </c>
      <c r="Q684" t="s">
        <v>6194</v>
      </c>
      <c r="R684">
        <v>0.74892800000000004</v>
      </c>
      <c r="S684">
        <v>2.9447999999999998E-2</v>
      </c>
      <c r="T684">
        <v>27.439979999999998</v>
      </c>
      <c r="U684">
        <v>0.46100000000000002</v>
      </c>
      <c r="V684" t="s">
        <v>6194</v>
      </c>
      <c r="W684">
        <v>0.53900000000000003</v>
      </c>
      <c r="X684">
        <v>0.88</v>
      </c>
      <c r="Y684">
        <v>9.7000000000000003E-2</v>
      </c>
      <c r="Z684">
        <v>2.3E-2</v>
      </c>
      <c r="AA684" t="s">
        <v>6194</v>
      </c>
      <c r="AB684" t="s">
        <v>6194</v>
      </c>
      <c r="AC684">
        <v>0.77400000000000002</v>
      </c>
      <c r="AD684" t="s">
        <v>6194</v>
      </c>
      <c r="AE684">
        <v>0.22600000000000001</v>
      </c>
      <c r="AF684" t="s">
        <v>6194</v>
      </c>
      <c r="AG684" t="s">
        <v>6194</v>
      </c>
      <c r="AH684" t="s">
        <v>6194</v>
      </c>
      <c r="AI684" t="s">
        <v>6194</v>
      </c>
      <c r="AJ684" t="s">
        <v>6194</v>
      </c>
      <c r="AK684" t="s">
        <v>6194</v>
      </c>
      <c r="AL684" t="s">
        <v>6194</v>
      </c>
      <c r="AM684" t="s">
        <v>6194</v>
      </c>
      <c r="AN684">
        <v>1</v>
      </c>
      <c r="AO684" t="s">
        <v>6194</v>
      </c>
      <c r="AP684" t="s">
        <v>6194</v>
      </c>
      <c r="AQ684" t="s">
        <v>6194</v>
      </c>
      <c r="AR684" t="s">
        <v>6194</v>
      </c>
      <c r="AS684" t="s">
        <v>6194</v>
      </c>
      <c r="AT684" t="s">
        <v>6194</v>
      </c>
      <c r="AU684" t="s">
        <v>6194</v>
      </c>
      <c r="AV684">
        <v>4</v>
      </c>
      <c r="AW684">
        <v>0.82299999999999995</v>
      </c>
      <c r="AX684" t="s">
        <v>6194</v>
      </c>
      <c r="AY684" t="s">
        <v>6194</v>
      </c>
      <c r="AZ684" t="s">
        <v>6194</v>
      </c>
      <c r="BA684" t="s">
        <v>6194</v>
      </c>
      <c r="BB684" t="s">
        <v>6194</v>
      </c>
    </row>
    <row r="685" spans="1:54">
      <c r="A685" t="s">
        <v>6193</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6194</v>
      </c>
      <c r="O685">
        <v>90.757199999999997</v>
      </c>
      <c r="P685">
        <v>66.509699999999995</v>
      </c>
      <c r="Q685" t="s">
        <v>6194</v>
      </c>
      <c r="R685">
        <v>0.73618600000000001</v>
      </c>
      <c r="S685">
        <v>2.9559999999999999E-2</v>
      </c>
      <c r="T685">
        <v>28.632079999999998</v>
      </c>
      <c r="U685">
        <v>0.375</v>
      </c>
      <c r="V685" t="s">
        <v>6194</v>
      </c>
      <c r="W685">
        <v>0.625</v>
      </c>
      <c r="X685">
        <v>0.72199999999999998</v>
      </c>
      <c r="Y685">
        <v>0.27800000000000002</v>
      </c>
      <c r="Z685" t="s">
        <v>6194</v>
      </c>
      <c r="AA685" t="s">
        <v>6194</v>
      </c>
      <c r="AB685" t="s">
        <v>6194</v>
      </c>
      <c r="AC685">
        <v>0.94299999999999995</v>
      </c>
      <c r="AD685" t="s">
        <v>6194</v>
      </c>
      <c r="AE685">
        <v>5.7000000000000002E-2</v>
      </c>
      <c r="AF685" t="s">
        <v>6194</v>
      </c>
      <c r="AG685" t="s">
        <v>6194</v>
      </c>
      <c r="AH685" t="s">
        <v>6194</v>
      </c>
      <c r="AI685" t="s">
        <v>6194</v>
      </c>
      <c r="AJ685" t="s">
        <v>6194</v>
      </c>
      <c r="AK685" t="s">
        <v>6194</v>
      </c>
      <c r="AL685" t="s">
        <v>6194</v>
      </c>
      <c r="AM685" t="s">
        <v>6194</v>
      </c>
      <c r="AN685">
        <v>1</v>
      </c>
      <c r="AO685" t="s">
        <v>6194</v>
      </c>
      <c r="AP685" t="s">
        <v>6194</v>
      </c>
      <c r="AQ685" t="s">
        <v>6194</v>
      </c>
      <c r="AR685" t="s">
        <v>6194</v>
      </c>
      <c r="AS685" t="s">
        <v>6194</v>
      </c>
      <c r="AT685">
        <v>3</v>
      </c>
      <c r="AU685" t="s">
        <v>6194</v>
      </c>
      <c r="AV685">
        <v>4</v>
      </c>
      <c r="AW685">
        <v>1</v>
      </c>
      <c r="AX685" t="s">
        <v>6194</v>
      </c>
      <c r="AY685" t="s">
        <v>6194</v>
      </c>
      <c r="AZ685" t="s">
        <v>6194</v>
      </c>
      <c r="BA685" t="s">
        <v>6194</v>
      </c>
      <c r="BB685" t="s">
        <v>6194</v>
      </c>
    </row>
    <row r="686" spans="1:54">
      <c r="A686" t="s">
        <v>6193</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6194</v>
      </c>
      <c r="O686">
        <v>90.043300000000002</v>
      </c>
      <c r="P686">
        <v>68.215100000000007</v>
      </c>
      <c r="Q686" t="s">
        <v>6194</v>
      </c>
      <c r="R686">
        <v>0.76181100000000002</v>
      </c>
      <c r="S686">
        <v>3.0318000000000001E-2</v>
      </c>
      <c r="T686">
        <v>31.317260000000001</v>
      </c>
      <c r="U686">
        <v>0.43</v>
      </c>
      <c r="V686" t="s">
        <v>6194</v>
      </c>
      <c r="W686">
        <v>0.56999999999999995</v>
      </c>
      <c r="X686">
        <v>0.78900000000000003</v>
      </c>
      <c r="Y686">
        <v>0.21099999999999999</v>
      </c>
      <c r="Z686" t="s">
        <v>6194</v>
      </c>
      <c r="AA686" t="s">
        <v>6194</v>
      </c>
      <c r="AB686" t="s">
        <v>6194</v>
      </c>
      <c r="AC686">
        <v>0.83699999999999997</v>
      </c>
      <c r="AD686" t="s">
        <v>6194</v>
      </c>
      <c r="AE686">
        <v>0.14399999999999999</v>
      </c>
      <c r="AF686" t="s">
        <v>6194</v>
      </c>
      <c r="AG686">
        <v>1.9E-2</v>
      </c>
      <c r="AH686">
        <v>1.9E-2</v>
      </c>
      <c r="AI686" t="s">
        <v>6194</v>
      </c>
      <c r="AJ686" t="s">
        <v>6194</v>
      </c>
      <c r="AK686" t="s">
        <v>6194</v>
      </c>
      <c r="AL686" t="s">
        <v>6194</v>
      </c>
      <c r="AM686" t="s">
        <v>6194</v>
      </c>
      <c r="AN686">
        <v>0.98099999999999998</v>
      </c>
      <c r="AO686" t="s">
        <v>6194</v>
      </c>
      <c r="AP686" t="s">
        <v>6194</v>
      </c>
      <c r="AQ686" t="s">
        <v>6194</v>
      </c>
      <c r="AR686" t="s">
        <v>6194</v>
      </c>
      <c r="AS686" t="s">
        <v>6194</v>
      </c>
      <c r="AT686" t="s">
        <v>6194</v>
      </c>
      <c r="AU686" t="s">
        <v>6194</v>
      </c>
      <c r="AV686">
        <v>4</v>
      </c>
      <c r="AW686" t="s">
        <v>6194</v>
      </c>
      <c r="AX686" t="s">
        <v>6194</v>
      </c>
      <c r="AY686" t="s">
        <v>6194</v>
      </c>
      <c r="AZ686" t="s">
        <v>6194</v>
      </c>
      <c r="BA686" t="s">
        <v>6194</v>
      </c>
      <c r="BB686" t="s">
        <v>6194</v>
      </c>
    </row>
    <row r="687" spans="1:54">
      <c r="A687" t="s">
        <v>6193</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6194</v>
      </c>
      <c r="O687">
        <v>88.7898</v>
      </c>
      <c r="P687">
        <v>66.952500000000001</v>
      </c>
      <c r="Q687">
        <v>15.012700000000001</v>
      </c>
      <c r="R687">
        <v>0.75837900000000003</v>
      </c>
      <c r="S687">
        <v>2.9756999999999999E-2</v>
      </c>
      <c r="T687">
        <v>31.317049999999998</v>
      </c>
      <c r="U687">
        <v>0.41599999999999998</v>
      </c>
      <c r="V687" t="s">
        <v>6194</v>
      </c>
      <c r="W687">
        <v>0.58399999999999996</v>
      </c>
      <c r="X687">
        <v>0.77500000000000002</v>
      </c>
      <c r="Y687">
        <v>0.19400000000000001</v>
      </c>
      <c r="Z687">
        <v>3.1E-2</v>
      </c>
      <c r="AA687" t="s">
        <v>6194</v>
      </c>
      <c r="AB687" t="s">
        <v>6194</v>
      </c>
      <c r="AC687">
        <v>0.79200000000000004</v>
      </c>
      <c r="AD687" t="s">
        <v>6194</v>
      </c>
      <c r="AE687">
        <v>0.16700000000000001</v>
      </c>
      <c r="AF687" t="s">
        <v>6194</v>
      </c>
      <c r="AG687">
        <v>4.1000000000000002E-2</v>
      </c>
      <c r="AH687">
        <v>4.1000000000000002E-2</v>
      </c>
      <c r="AI687" t="s">
        <v>6194</v>
      </c>
      <c r="AJ687" t="s">
        <v>6194</v>
      </c>
      <c r="AK687" t="s">
        <v>6194</v>
      </c>
      <c r="AL687" t="s">
        <v>6194</v>
      </c>
      <c r="AM687" t="s">
        <v>6194</v>
      </c>
      <c r="AN687">
        <v>0.95899999999999996</v>
      </c>
      <c r="AO687" t="s">
        <v>6194</v>
      </c>
      <c r="AP687" t="s">
        <v>6194</v>
      </c>
      <c r="AQ687" t="s">
        <v>6194</v>
      </c>
      <c r="AR687" t="s">
        <v>6194</v>
      </c>
      <c r="AS687" t="s">
        <v>6194</v>
      </c>
      <c r="AT687">
        <v>4.0999999999999996</v>
      </c>
      <c r="AU687" t="s">
        <v>6194</v>
      </c>
      <c r="AV687">
        <v>4</v>
      </c>
      <c r="AW687">
        <v>0.63900000000000001</v>
      </c>
      <c r="AX687">
        <v>0.36099999999999999</v>
      </c>
      <c r="AY687" t="s">
        <v>6194</v>
      </c>
      <c r="AZ687" t="s">
        <v>6194</v>
      </c>
      <c r="BA687" t="s">
        <v>6194</v>
      </c>
      <c r="BB687" t="s">
        <v>6194</v>
      </c>
    </row>
    <row r="688" spans="1:54">
      <c r="A688" t="s">
        <v>6193</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6194</v>
      </c>
      <c r="O688">
        <v>88.160200000000003</v>
      </c>
      <c r="P688">
        <v>65.521299999999997</v>
      </c>
      <c r="Q688">
        <v>16.805700000000002</v>
      </c>
      <c r="R688">
        <v>0.74526800000000004</v>
      </c>
      <c r="S688">
        <v>2.9121000000000001E-2</v>
      </c>
      <c r="T688">
        <v>30.52758</v>
      </c>
      <c r="U688">
        <v>0.44800000000000001</v>
      </c>
      <c r="V688" t="s">
        <v>6194</v>
      </c>
      <c r="W688">
        <v>0.55200000000000005</v>
      </c>
      <c r="X688">
        <v>0.82499999999999996</v>
      </c>
      <c r="Y688">
        <v>0.13</v>
      </c>
      <c r="Z688">
        <v>0.01</v>
      </c>
      <c r="AA688" t="s">
        <v>6194</v>
      </c>
      <c r="AB688">
        <v>3.5000000000000003E-2</v>
      </c>
      <c r="AC688">
        <v>0.79</v>
      </c>
      <c r="AD688" t="s">
        <v>6194</v>
      </c>
      <c r="AE688">
        <v>0.156</v>
      </c>
      <c r="AF688" t="s">
        <v>6194</v>
      </c>
      <c r="AG688">
        <v>5.5E-2</v>
      </c>
      <c r="AH688">
        <v>5.5E-2</v>
      </c>
      <c r="AI688" t="s">
        <v>6194</v>
      </c>
      <c r="AJ688" t="s">
        <v>6194</v>
      </c>
      <c r="AK688" t="s">
        <v>6194</v>
      </c>
      <c r="AL688" t="s">
        <v>6194</v>
      </c>
      <c r="AM688" t="s">
        <v>6194</v>
      </c>
      <c r="AN688">
        <v>0.94499999999999995</v>
      </c>
      <c r="AO688" t="s">
        <v>6194</v>
      </c>
      <c r="AP688" t="s">
        <v>6194</v>
      </c>
      <c r="AQ688" t="s">
        <v>6194</v>
      </c>
      <c r="AR688" t="s">
        <v>6194</v>
      </c>
      <c r="AS688" t="s">
        <v>6194</v>
      </c>
      <c r="AT688">
        <v>4.0999999999999996</v>
      </c>
      <c r="AU688" t="s">
        <v>6194</v>
      </c>
      <c r="AV688">
        <v>4</v>
      </c>
      <c r="AW688">
        <v>0.78100000000000003</v>
      </c>
      <c r="AX688">
        <v>0.219</v>
      </c>
      <c r="AY688" t="s">
        <v>6194</v>
      </c>
      <c r="AZ688" t="s">
        <v>6194</v>
      </c>
      <c r="BA688" t="s">
        <v>6194</v>
      </c>
      <c r="BB688" t="s">
        <v>6194</v>
      </c>
    </row>
    <row r="689" spans="1:54">
      <c r="A689" t="s">
        <v>6193</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6194</v>
      </c>
      <c r="O689">
        <v>92.411500000000004</v>
      </c>
      <c r="P689">
        <v>66.674000000000007</v>
      </c>
      <c r="Q689">
        <v>16.941700000000001</v>
      </c>
      <c r="R689">
        <v>0.72156900000000002</v>
      </c>
      <c r="S689">
        <v>2.9633E-2</v>
      </c>
      <c r="T689">
        <v>31.57075</v>
      </c>
      <c r="U689">
        <v>0.57899999999999996</v>
      </c>
      <c r="V689" t="s">
        <v>6194</v>
      </c>
      <c r="W689">
        <v>0.42099999999999999</v>
      </c>
      <c r="X689">
        <v>0.76500000000000001</v>
      </c>
      <c r="Y689">
        <v>0.193</v>
      </c>
      <c r="Z689">
        <v>7.0000000000000001E-3</v>
      </c>
      <c r="AA689" t="s">
        <v>6194</v>
      </c>
      <c r="AB689">
        <v>3.4000000000000002E-2</v>
      </c>
      <c r="AC689">
        <v>0.75700000000000001</v>
      </c>
      <c r="AD689" t="s">
        <v>6194</v>
      </c>
      <c r="AE689">
        <v>0.14899999999999999</v>
      </c>
      <c r="AF689" t="s">
        <v>6194</v>
      </c>
      <c r="AG689">
        <v>9.2999999999999999E-2</v>
      </c>
      <c r="AH689">
        <v>9.2999999999999999E-2</v>
      </c>
      <c r="AI689" t="s">
        <v>6194</v>
      </c>
      <c r="AJ689" t="s">
        <v>6194</v>
      </c>
      <c r="AK689" t="s">
        <v>6194</v>
      </c>
      <c r="AL689" t="s">
        <v>6194</v>
      </c>
      <c r="AM689" t="s">
        <v>6194</v>
      </c>
      <c r="AN689">
        <v>0.90700000000000003</v>
      </c>
      <c r="AO689" t="s">
        <v>6194</v>
      </c>
      <c r="AP689" t="s">
        <v>6194</v>
      </c>
      <c r="AQ689" t="s">
        <v>6194</v>
      </c>
      <c r="AR689" t="s">
        <v>6194</v>
      </c>
      <c r="AS689" t="s">
        <v>6194</v>
      </c>
      <c r="AT689">
        <v>4.0999999999999996</v>
      </c>
      <c r="AU689" t="s">
        <v>6194</v>
      </c>
      <c r="AV689">
        <v>4</v>
      </c>
      <c r="AW689">
        <v>0.66800000000000004</v>
      </c>
      <c r="AX689">
        <v>0.33200000000000002</v>
      </c>
      <c r="AY689" t="s">
        <v>6194</v>
      </c>
      <c r="AZ689" t="s">
        <v>6194</v>
      </c>
      <c r="BA689" t="s">
        <v>6194</v>
      </c>
      <c r="BB689" t="s">
        <v>6194</v>
      </c>
    </row>
    <row r="690" spans="1:54">
      <c r="A690" t="s">
        <v>6193</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6194</v>
      </c>
      <c r="O690">
        <v>95.614400000000003</v>
      </c>
      <c r="P690">
        <v>67.838999999999999</v>
      </c>
      <c r="Q690">
        <v>16.6112</v>
      </c>
      <c r="R690">
        <v>0.71004800000000001</v>
      </c>
      <c r="S690">
        <v>3.0151000000000001E-2</v>
      </c>
      <c r="T690">
        <v>33.462519999999998</v>
      </c>
      <c r="U690">
        <v>0.69799999999999995</v>
      </c>
      <c r="V690" t="s">
        <v>6194</v>
      </c>
      <c r="W690">
        <v>0.30199999999999999</v>
      </c>
      <c r="X690">
        <v>0.78400000000000003</v>
      </c>
      <c r="Y690">
        <v>0.123</v>
      </c>
      <c r="Z690">
        <v>0.05</v>
      </c>
      <c r="AA690" t="s">
        <v>6194</v>
      </c>
      <c r="AB690">
        <v>4.2999999999999997E-2</v>
      </c>
      <c r="AC690">
        <v>0.84299999999999997</v>
      </c>
      <c r="AD690" t="s">
        <v>6194</v>
      </c>
      <c r="AE690">
        <v>6.5000000000000002E-2</v>
      </c>
      <c r="AF690" t="s">
        <v>6194</v>
      </c>
      <c r="AG690">
        <v>9.1999999999999998E-2</v>
      </c>
      <c r="AH690">
        <v>9.1999999999999998E-2</v>
      </c>
      <c r="AI690" t="s">
        <v>6194</v>
      </c>
      <c r="AJ690" t="s">
        <v>6194</v>
      </c>
      <c r="AK690" t="s">
        <v>6194</v>
      </c>
      <c r="AL690" t="s">
        <v>6194</v>
      </c>
      <c r="AM690" t="s">
        <v>6194</v>
      </c>
      <c r="AN690">
        <v>0.90800000000000003</v>
      </c>
      <c r="AO690" t="s">
        <v>6194</v>
      </c>
      <c r="AP690" t="s">
        <v>6194</v>
      </c>
      <c r="AQ690" t="s">
        <v>6194</v>
      </c>
      <c r="AR690" t="s">
        <v>6194</v>
      </c>
      <c r="AS690" t="s">
        <v>6194</v>
      </c>
      <c r="AT690">
        <v>4.0999999999999996</v>
      </c>
      <c r="AU690" t="s">
        <v>6194</v>
      </c>
      <c r="AV690">
        <v>4</v>
      </c>
      <c r="AW690">
        <v>0.69299999999999995</v>
      </c>
      <c r="AX690">
        <v>0.307</v>
      </c>
      <c r="AY690" t="s">
        <v>6194</v>
      </c>
      <c r="AZ690" t="s">
        <v>6194</v>
      </c>
      <c r="BA690" t="s">
        <v>6194</v>
      </c>
      <c r="BB690" t="s">
        <v>6194</v>
      </c>
    </row>
    <row r="691" spans="1:54">
      <c r="A691" t="s">
        <v>6193</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6194</v>
      </c>
      <c r="O691">
        <v>94.345100000000002</v>
      </c>
      <c r="P691">
        <v>66.217100000000002</v>
      </c>
      <c r="Q691">
        <v>18.011299999999999</v>
      </c>
      <c r="R691">
        <v>0.70295300000000005</v>
      </c>
      <c r="S691">
        <v>2.9430000000000001E-2</v>
      </c>
      <c r="T691">
        <v>34.4557</v>
      </c>
      <c r="U691">
        <v>0.79800000000000004</v>
      </c>
      <c r="V691" t="s">
        <v>6194</v>
      </c>
      <c r="W691">
        <v>0.20200000000000001</v>
      </c>
      <c r="X691">
        <v>0.71599999999999997</v>
      </c>
      <c r="Y691">
        <v>0.183</v>
      </c>
      <c r="Z691">
        <v>6.8000000000000005E-2</v>
      </c>
      <c r="AA691" t="s">
        <v>6194</v>
      </c>
      <c r="AB691">
        <v>3.3000000000000002E-2</v>
      </c>
      <c r="AC691">
        <v>0.89600000000000002</v>
      </c>
      <c r="AD691" t="s">
        <v>6194</v>
      </c>
      <c r="AE691">
        <v>5.7000000000000002E-2</v>
      </c>
      <c r="AF691" t="s">
        <v>6194</v>
      </c>
      <c r="AG691">
        <v>4.7E-2</v>
      </c>
      <c r="AH691">
        <v>4.7E-2</v>
      </c>
      <c r="AI691" t="s">
        <v>6194</v>
      </c>
      <c r="AJ691" t="s">
        <v>6194</v>
      </c>
      <c r="AK691" t="s">
        <v>6194</v>
      </c>
      <c r="AL691" t="s">
        <v>6194</v>
      </c>
      <c r="AM691" t="s">
        <v>6194</v>
      </c>
      <c r="AN691">
        <v>0.95299999999999996</v>
      </c>
      <c r="AO691" t="s">
        <v>6194</v>
      </c>
      <c r="AP691" t="s">
        <v>6194</v>
      </c>
      <c r="AQ691" t="s">
        <v>6194</v>
      </c>
      <c r="AR691" t="s">
        <v>6194</v>
      </c>
      <c r="AS691" t="s">
        <v>6194</v>
      </c>
      <c r="AT691">
        <v>4.0999999999999996</v>
      </c>
      <c r="AU691" t="s">
        <v>6194</v>
      </c>
      <c r="AV691">
        <v>4</v>
      </c>
      <c r="AW691">
        <v>0.65400000000000003</v>
      </c>
      <c r="AX691">
        <v>0.34599999999999997</v>
      </c>
      <c r="AY691" t="s">
        <v>6194</v>
      </c>
      <c r="AZ691" t="s">
        <v>6194</v>
      </c>
      <c r="BA691" t="s">
        <v>6194</v>
      </c>
      <c r="BB691" t="s">
        <v>6194</v>
      </c>
    </row>
    <row r="692" spans="1:54">
      <c r="A692" t="s">
        <v>6193</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6194</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6194</v>
      </c>
      <c r="AB692">
        <v>0.02</v>
      </c>
      <c r="AC692">
        <v>0.78500000000000003</v>
      </c>
      <c r="AD692" t="s">
        <v>6194</v>
      </c>
      <c r="AE692">
        <v>0.08</v>
      </c>
      <c r="AF692">
        <v>0.121</v>
      </c>
      <c r="AG692">
        <v>1.4E-2</v>
      </c>
      <c r="AH692">
        <v>1.4E-2</v>
      </c>
      <c r="AI692" t="s">
        <v>6194</v>
      </c>
      <c r="AJ692" t="s">
        <v>6194</v>
      </c>
      <c r="AK692" t="s">
        <v>6194</v>
      </c>
      <c r="AL692" t="s">
        <v>6194</v>
      </c>
      <c r="AM692" t="s">
        <v>6194</v>
      </c>
      <c r="AN692">
        <v>0.98599999999999999</v>
      </c>
      <c r="AO692" t="s">
        <v>6194</v>
      </c>
      <c r="AP692" t="s">
        <v>6194</v>
      </c>
      <c r="AQ692" t="s">
        <v>6194</v>
      </c>
      <c r="AR692" t="s">
        <v>6194</v>
      </c>
      <c r="AS692" t="s">
        <v>6194</v>
      </c>
      <c r="AT692">
        <v>4.2</v>
      </c>
      <c r="AU692" t="s">
        <v>6194</v>
      </c>
      <c r="AV692">
        <v>4</v>
      </c>
      <c r="AW692">
        <v>0.51300000000000001</v>
      </c>
      <c r="AX692">
        <v>0.48699999999999999</v>
      </c>
      <c r="AY692" t="s">
        <v>6194</v>
      </c>
      <c r="AZ692" t="s">
        <v>6194</v>
      </c>
      <c r="BA692" t="s">
        <v>6194</v>
      </c>
      <c r="BB692" t="s">
        <v>6194</v>
      </c>
    </row>
    <row r="693" spans="1:54">
      <c r="A693" t="s">
        <v>6193</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6194</v>
      </c>
      <c r="O693">
        <v>94.43</v>
      </c>
      <c r="P693">
        <v>68.173699999999997</v>
      </c>
      <c r="Q693">
        <v>16.135000000000002</v>
      </c>
      <c r="R693">
        <v>0.72114</v>
      </c>
      <c r="S693">
        <v>3.0299E-2</v>
      </c>
      <c r="T693">
        <v>36.007080000000002</v>
      </c>
      <c r="U693">
        <v>0.91100000000000003</v>
      </c>
      <c r="V693" t="s">
        <v>6194</v>
      </c>
      <c r="W693">
        <v>8.8999999999999996E-2</v>
      </c>
      <c r="X693">
        <v>0.71799999999999997</v>
      </c>
      <c r="Y693">
        <v>0.14699999999999999</v>
      </c>
      <c r="Z693">
        <v>0.13500000000000001</v>
      </c>
      <c r="AA693" t="s">
        <v>6194</v>
      </c>
      <c r="AB693">
        <v>0</v>
      </c>
      <c r="AC693">
        <v>0.74099999999999999</v>
      </c>
      <c r="AD693" t="s">
        <v>6194</v>
      </c>
      <c r="AE693">
        <v>6.8000000000000005E-2</v>
      </c>
      <c r="AF693">
        <v>0.16500000000000001</v>
      </c>
      <c r="AG693">
        <v>2.5999999999999999E-2</v>
      </c>
      <c r="AH693">
        <v>2.5999999999999999E-2</v>
      </c>
      <c r="AI693" t="s">
        <v>6194</v>
      </c>
      <c r="AJ693" t="s">
        <v>6194</v>
      </c>
      <c r="AK693" t="s">
        <v>6194</v>
      </c>
      <c r="AL693" t="s">
        <v>6194</v>
      </c>
      <c r="AM693" t="s">
        <v>6194</v>
      </c>
      <c r="AN693">
        <v>0.97399999999999998</v>
      </c>
      <c r="AO693" t="s">
        <v>6194</v>
      </c>
      <c r="AP693" t="s">
        <v>6194</v>
      </c>
      <c r="AQ693" t="s">
        <v>6194</v>
      </c>
      <c r="AR693" t="s">
        <v>6194</v>
      </c>
      <c r="AS693" t="s">
        <v>6194</v>
      </c>
      <c r="AT693">
        <v>4.0999999999999996</v>
      </c>
      <c r="AU693" t="s">
        <v>6194</v>
      </c>
      <c r="AV693">
        <v>4</v>
      </c>
      <c r="AW693">
        <v>0.57999999999999996</v>
      </c>
      <c r="AX693">
        <v>0.42</v>
      </c>
      <c r="AY693" t="s">
        <v>6194</v>
      </c>
      <c r="AZ693" t="s">
        <v>6194</v>
      </c>
      <c r="BA693" t="s">
        <v>6194</v>
      </c>
      <c r="BB693" t="s">
        <v>6194</v>
      </c>
    </row>
    <row r="694" spans="1:54">
      <c r="A694" t="s">
        <v>6193</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6194</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6194</v>
      </c>
      <c r="AB694" t="s">
        <v>6194</v>
      </c>
      <c r="AC694">
        <v>0.89700000000000002</v>
      </c>
      <c r="AD694" t="s">
        <v>6194</v>
      </c>
      <c r="AE694">
        <v>1.6E-2</v>
      </c>
      <c r="AF694">
        <v>8.5999999999999993E-2</v>
      </c>
      <c r="AG694">
        <v>1E-3</v>
      </c>
      <c r="AH694">
        <v>1E-3</v>
      </c>
      <c r="AI694" t="s">
        <v>6194</v>
      </c>
      <c r="AJ694" t="s">
        <v>6194</v>
      </c>
      <c r="AK694" t="s">
        <v>6194</v>
      </c>
      <c r="AL694" t="s">
        <v>6194</v>
      </c>
      <c r="AM694" t="s">
        <v>6194</v>
      </c>
      <c r="AN694">
        <v>0.999</v>
      </c>
      <c r="AO694" t="s">
        <v>6194</v>
      </c>
      <c r="AP694" t="s">
        <v>6194</v>
      </c>
      <c r="AQ694" t="s">
        <v>6194</v>
      </c>
      <c r="AR694" t="s">
        <v>6194</v>
      </c>
      <c r="AS694" t="s">
        <v>6194</v>
      </c>
      <c r="AT694">
        <v>4.0999999999999996</v>
      </c>
      <c r="AU694" t="s">
        <v>6194</v>
      </c>
      <c r="AV694">
        <v>4</v>
      </c>
      <c r="AW694">
        <v>0.54900000000000004</v>
      </c>
      <c r="AX694">
        <v>0.45100000000000001</v>
      </c>
      <c r="AY694" t="s">
        <v>6194</v>
      </c>
      <c r="AZ694" t="s">
        <v>6194</v>
      </c>
      <c r="BA694" t="s">
        <v>6194</v>
      </c>
      <c r="BB694" t="s">
        <v>6194</v>
      </c>
    </row>
    <row r="695" spans="1:54">
      <c r="A695" t="s">
        <v>6193</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6194</v>
      </c>
      <c r="O695">
        <v>92.810500000000005</v>
      </c>
      <c r="P695">
        <v>68.336299999999994</v>
      </c>
      <c r="Q695">
        <v>15.2158</v>
      </c>
      <c r="R695">
        <v>0.73663199999999995</v>
      </c>
      <c r="S695">
        <v>3.0372E-2</v>
      </c>
      <c r="T695">
        <v>37.026629999999997</v>
      </c>
      <c r="U695">
        <v>0.96299999999999997</v>
      </c>
      <c r="V695" t="s">
        <v>6194</v>
      </c>
      <c r="W695">
        <v>3.6999999999999998E-2</v>
      </c>
      <c r="X695">
        <v>0.65500000000000003</v>
      </c>
      <c r="Y695">
        <v>0.14499999999999999</v>
      </c>
      <c r="Z695">
        <v>0.20100000000000001</v>
      </c>
      <c r="AA695" t="s">
        <v>6194</v>
      </c>
      <c r="AB695" t="s">
        <v>6194</v>
      </c>
      <c r="AC695">
        <v>0.85899999999999999</v>
      </c>
      <c r="AD695" t="s">
        <v>6194</v>
      </c>
      <c r="AE695">
        <v>7.6999999999999999E-2</v>
      </c>
      <c r="AF695">
        <v>6.3E-2</v>
      </c>
      <c r="AG695">
        <v>0</v>
      </c>
      <c r="AH695">
        <v>0</v>
      </c>
      <c r="AI695" t="s">
        <v>6194</v>
      </c>
      <c r="AJ695" t="s">
        <v>6194</v>
      </c>
      <c r="AK695" t="s">
        <v>6194</v>
      </c>
      <c r="AL695" t="s">
        <v>6194</v>
      </c>
      <c r="AM695" t="s">
        <v>6194</v>
      </c>
      <c r="AN695">
        <v>1</v>
      </c>
      <c r="AO695" t="s">
        <v>6194</v>
      </c>
      <c r="AP695" t="s">
        <v>6194</v>
      </c>
      <c r="AQ695" t="s">
        <v>6194</v>
      </c>
      <c r="AR695">
        <v>5.6000000000000001E-2</v>
      </c>
      <c r="AS695" t="s">
        <v>6194</v>
      </c>
      <c r="AT695">
        <v>4.2</v>
      </c>
      <c r="AU695" t="s">
        <v>6194</v>
      </c>
      <c r="AV695">
        <v>4</v>
      </c>
      <c r="AW695">
        <v>0.52</v>
      </c>
      <c r="AX695">
        <v>0.48</v>
      </c>
      <c r="AY695" t="s">
        <v>6194</v>
      </c>
      <c r="AZ695" t="s">
        <v>6194</v>
      </c>
      <c r="BA695" t="s">
        <v>6194</v>
      </c>
      <c r="BB695" t="s">
        <v>6194</v>
      </c>
    </row>
    <row r="696" spans="1:54">
      <c r="A696" t="s">
        <v>6193</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6194</v>
      </c>
      <c r="O696">
        <v>90.542599999999993</v>
      </c>
      <c r="P696">
        <v>69.293700000000001</v>
      </c>
      <c r="Q696">
        <v>15.295500000000001</v>
      </c>
      <c r="R696">
        <v>0.76564100000000002</v>
      </c>
      <c r="S696">
        <v>3.0797000000000001E-2</v>
      </c>
      <c r="T696">
        <v>37.1877</v>
      </c>
      <c r="U696">
        <v>0.96299999999999997</v>
      </c>
      <c r="V696" t="s">
        <v>6194</v>
      </c>
      <c r="W696">
        <v>3.6999999999999998E-2</v>
      </c>
      <c r="X696">
        <v>0.70499999999999996</v>
      </c>
      <c r="Y696">
        <v>0.153</v>
      </c>
      <c r="Z696">
        <v>0.14099999999999999</v>
      </c>
      <c r="AA696" t="s">
        <v>6194</v>
      </c>
      <c r="AB696" t="s">
        <v>6194</v>
      </c>
      <c r="AC696">
        <v>0.86799999999999999</v>
      </c>
      <c r="AD696" t="s">
        <v>6194</v>
      </c>
      <c r="AE696">
        <v>9.9000000000000005E-2</v>
      </c>
      <c r="AF696">
        <v>3.4000000000000002E-2</v>
      </c>
      <c r="AG696" t="s">
        <v>6194</v>
      </c>
      <c r="AH696" t="s">
        <v>6194</v>
      </c>
      <c r="AI696" t="s">
        <v>6194</v>
      </c>
      <c r="AJ696" t="s">
        <v>6194</v>
      </c>
      <c r="AK696" t="s">
        <v>6194</v>
      </c>
      <c r="AL696" t="s">
        <v>6194</v>
      </c>
      <c r="AM696" t="s">
        <v>6194</v>
      </c>
      <c r="AN696">
        <v>1</v>
      </c>
      <c r="AO696" t="s">
        <v>6194</v>
      </c>
      <c r="AP696" t="s">
        <v>6194</v>
      </c>
      <c r="AQ696" t="s">
        <v>6194</v>
      </c>
      <c r="AR696">
        <v>0.495</v>
      </c>
      <c r="AS696" t="s">
        <v>6194</v>
      </c>
      <c r="AT696">
        <v>4.2</v>
      </c>
      <c r="AU696" t="s">
        <v>6194</v>
      </c>
      <c r="AV696">
        <v>4</v>
      </c>
      <c r="AW696">
        <v>0.52</v>
      </c>
      <c r="AX696">
        <v>0.48</v>
      </c>
      <c r="AY696" t="s">
        <v>6194</v>
      </c>
      <c r="AZ696" t="s">
        <v>6194</v>
      </c>
      <c r="BA696" t="s">
        <v>6194</v>
      </c>
      <c r="BB696" t="s">
        <v>6194</v>
      </c>
    </row>
    <row r="697" spans="1:54">
      <c r="A697" t="s">
        <v>6193</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6194</v>
      </c>
      <c r="O697">
        <v>90.477999999999994</v>
      </c>
      <c r="P697">
        <v>73.17</v>
      </c>
      <c r="Q697">
        <v>14.901199999999999</v>
      </c>
      <c r="R697">
        <v>0.80799200000000004</v>
      </c>
      <c r="S697">
        <v>3.252E-2</v>
      </c>
      <c r="T697">
        <v>36.961959999999998</v>
      </c>
      <c r="U697">
        <v>1</v>
      </c>
      <c r="V697" t="s">
        <v>6194</v>
      </c>
      <c r="W697" t="s">
        <v>6194</v>
      </c>
      <c r="X697">
        <v>0.69899999999999995</v>
      </c>
      <c r="Y697">
        <v>0.121</v>
      </c>
      <c r="Z697">
        <v>0.18</v>
      </c>
      <c r="AA697" t="s">
        <v>6194</v>
      </c>
      <c r="AB697" t="s">
        <v>6194</v>
      </c>
      <c r="AC697">
        <v>0.625</v>
      </c>
      <c r="AD697" t="s">
        <v>6194</v>
      </c>
      <c r="AE697">
        <v>9.4E-2</v>
      </c>
      <c r="AF697">
        <v>0.28100000000000003</v>
      </c>
      <c r="AG697" t="s">
        <v>6194</v>
      </c>
      <c r="AH697" t="s">
        <v>6194</v>
      </c>
      <c r="AI697" t="s">
        <v>6194</v>
      </c>
      <c r="AJ697" t="s">
        <v>6194</v>
      </c>
      <c r="AK697" t="s">
        <v>6194</v>
      </c>
      <c r="AL697" t="s">
        <v>6194</v>
      </c>
      <c r="AM697" t="s">
        <v>6194</v>
      </c>
      <c r="AN697">
        <v>1</v>
      </c>
      <c r="AO697" t="s">
        <v>6194</v>
      </c>
      <c r="AP697" t="s">
        <v>6194</v>
      </c>
      <c r="AQ697" t="s">
        <v>6194</v>
      </c>
      <c r="AR697">
        <v>0.48399999999999999</v>
      </c>
      <c r="AS697" t="s">
        <v>6194</v>
      </c>
      <c r="AT697">
        <v>4.0999999999999996</v>
      </c>
      <c r="AU697" t="s">
        <v>6194</v>
      </c>
      <c r="AV697">
        <v>4</v>
      </c>
      <c r="AW697">
        <v>0.60899999999999999</v>
      </c>
      <c r="AX697">
        <v>0.39100000000000001</v>
      </c>
      <c r="AY697" t="s">
        <v>6194</v>
      </c>
      <c r="AZ697" t="s">
        <v>6194</v>
      </c>
      <c r="BA697" t="s">
        <v>6194</v>
      </c>
      <c r="BB697" t="s">
        <v>6194</v>
      </c>
    </row>
    <row r="698" spans="1:54">
      <c r="A698" t="s">
        <v>6193</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6194</v>
      </c>
      <c r="O698">
        <v>89.218500000000006</v>
      </c>
      <c r="P698">
        <v>77.996700000000004</v>
      </c>
      <c r="Q698">
        <v>13.776</v>
      </c>
      <c r="R698">
        <v>0.87592400000000004</v>
      </c>
      <c r="S698">
        <v>3.4665000000000001E-2</v>
      </c>
      <c r="T698">
        <v>36.5946</v>
      </c>
      <c r="U698">
        <v>1</v>
      </c>
      <c r="V698" t="s">
        <v>6194</v>
      </c>
      <c r="W698" t="s">
        <v>6194</v>
      </c>
      <c r="X698">
        <v>0.63500000000000001</v>
      </c>
      <c r="Y698">
        <v>0.17</v>
      </c>
      <c r="Z698">
        <v>0.15</v>
      </c>
      <c r="AA698" t="s">
        <v>6194</v>
      </c>
      <c r="AB698" t="s">
        <v>6194</v>
      </c>
      <c r="AC698">
        <v>0.66900000000000004</v>
      </c>
      <c r="AD698" t="s">
        <v>6194</v>
      </c>
      <c r="AE698">
        <v>5.0999999999999997E-2</v>
      </c>
      <c r="AF698">
        <v>0.28000000000000003</v>
      </c>
      <c r="AG698" t="s">
        <v>6194</v>
      </c>
      <c r="AH698" t="s">
        <v>6194</v>
      </c>
      <c r="AI698" t="s">
        <v>6194</v>
      </c>
      <c r="AJ698" t="s">
        <v>6194</v>
      </c>
      <c r="AK698" t="s">
        <v>6194</v>
      </c>
      <c r="AL698" t="s">
        <v>6194</v>
      </c>
      <c r="AM698" t="s">
        <v>6194</v>
      </c>
      <c r="AN698">
        <v>1</v>
      </c>
      <c r="AO698" t="s">
        <v>6194</v>
      </c>
      <c r="AP698" t="s">
        <v>6194</v>
      </c>
      <c r="AQ698" t="s">
        <v>6194</v>
      </c>
      <c r="AR698">
        <v>0.63500000000000001</v>
      </c>
      <c r="AS698" t="s">
        <v>6194</v>
      </c>
      <c r="AT698">
        <v>4.0999999999999996</v>
      </c>
      <c r="AU698">
        <v>4.4999999999999998E-2</v>
      </c>
      <c r="AV698">
        <v>3.9</v>
      </c>
      <c r="AW698">
        <v>0.54900000000000004</v>
      </c>
      <c r="AX698">
        <v>0.40600000000000003</v>
      </c>
      <c r="AY698" t="s">
        <v>6194</v>
      </c>
      <c r="AZ698" t="s">
        <v>6194</v>
      </c>
      <c r="BA698" t="s">
        <v>6194</v>
      </c>
      <c r="BB698" t="s">
        <v>6194</v>
      </c>
    </row>
    <row r="699" spans="1:54">
      <c r="A699" t="s">
        <v>6193</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6194</v>
      </c>
      <c r="O699">
        <v>86.104200000000006</v>
      </c>
      <c r="P699">
        <v>76.693700000000007</v>
      </c>
      <c r="Q699">
        <v>13.147500000000001</v>
      </c>
      <c r="R699">
        <v>0.89138200000000001</v>
      </c>
      <c r="S699">
        <v>3.4085999999999998E-2</v>
      </c>
      <c r="T699">
        <v>37.330959999999997</v>
      </c>
      <c r="U699">
        <v>0.95399999999999996</v>
      </c>
      <c r="V699">
        <v>4.5999999999999999E-2</v>
      </c>
      <c r="W699" t="s">
        <v>6194</v>
      </c>
      <c r="X699">
        <v>0.70299999999999996</v>
      </c>
      <c r="Y699">
        <v>0.23599999999999999</v>
      </c>
      <c r="Z699">
        <v>3.5999999999999997E-2</v>
      </c>
      <c r="AA699" t="s">
        <v>6194</v>
      </c>
      <c r="AB699" t="s">
        <v>6194</v>
      </c>
      <c r="AC699">
        <v>0.40400000000000003</v>
      </c>
      <c r="AD699" t="s">
        <v>6194</v>
      </c>
      <c r="AE699">
        <v>0.39400000000000002</v>
      </c>
      <c r="AF699">
        <v>0.20300000000000001</v>
      </c>
      <c r="AG699" t="s">
        <v>6194</v>
      </c>
      <c r="AH699" t="s">
        <v>6194</v>
      </c>
      <c r="AI699" t="s">
        <v>6194</v>
      </c>
      <c r="AJ699" t="s">
        <v>6194</v>
      </c>
      <c r="AK699" t="s">
        <v>6194</v>
      </c>
      <c r="AL699" t="s">
        <v>6194</v>
      </c>
      <c r="AM699" t="s">
        <v>6194</v>
      </c>
      <c r="AN699">
        <v>1</v>
      </c>
      <c r="AO699" t="s">
        <v>6194</v>
      </c>
      <c r="AP699" t="s">
        <v>6194</v>
      </c>
      <c r="AQ699" t="s">
        <v>6194</v>
      </c>
      <c r="AR699">
        <v>0.66300000000000003</v>
      </c>
      <c r="AS699" t="s">
        <v>6194</v>
      </c>
      <c r="AT699">
        <v>4.0999999999999996</v>
      </c>
      <c r="AU699">
        <v>2.5000000000000001E-2</v>
      </c>
      <c r="AV699">
        <v>3.9</v>
      </c>
      <c r="AW699">
        <v>0.60699999999999998</v>
      </c>
      <c r="AX699">
        <v>0.36899999999999999</v>
      </c>
      <c r="AY699" t="s">
        <v>6194</v>
      </c>
      <c r="AZ699" t="s">
        <v>6194</v>
      </c>
      <c r="BA699" t="s">
        <v>6194</v>
      </c>
      <c r="BB699" t="s">
        <v>6194</v>
      </c>
    </row>
    <row r="700" spans="1:54">
      <c r="A700" t="s">
        <v>6193</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6194</v>
      </c>
      <c r="O700">
        <v>88.049899999999994</v>
      </c>
      <c r="P700">
        <v>81.043199999999999</v>
      </c>
      <c r="Q700">
        <v>12.722899999999999</v>
      </c>
      <c r="R700">
        <v>0.92089299999999996</v>
      </c>
      <c r="S700">
        <v>3.6019000000000002E-2</v>
      </c>
      <c r="T700">
        <v>35.979489999999998</v>
      </c>
      <c r="U700">
        <v>0.95699999999999996</v>
      </c>
      <c r="V700">
        <v>4.2999999999999997E-2</v>
      </c>
      <c r="W700" t="s">
        <v>6194</v>
      </c>
      <c r="X700">
        <v>0.69599999999999995</v>
      </c>
      <c r="Y700">
        <v>5.7000000000000002E-2</v>
      </c>
      <c r="Z700">
        <v>0.223</v>
      </c>
      <c r="AA700" t="s">
        <v>6194</v>
      </c>
      <c r="AB700" t="s">
        <v>6194</v>
      </c>
      <c r="AC700">
        <v>8.9999999999999993E-3</v>
      </c>
      <c r="AD700" t="s">
        <v>6194</v>
      </c>
      <c r="AE700">
        <v>0.80300000000000005</v>
      </c>
      <c r="AF700">
        <v>0.188</v>
      </c>
      <c r="AG700" t="s">
        <v>6194</v>
      </c>
      <c r="AH700" t="s">
        <v>6194</v>
      </c>
      <c r="AI700" t="s">
        <v>6194</v>
      </c>
      <c r="AJ700" t="s">
        <v>6194</v>
      </c>
      <c r="AK700" t="s">
        <v>6194</v>
      </c>
      <c r="AL700" t="s">
        <v>6194</v>
      </c>
      <c r="AM700" t="s">
        <v>6194</v>
      </c>
      <c r="AN700">
        <v>1</v>
      </c>
      <c r="AO700" t="s">
        <v>6194</v>
      </c>
      <c r="AP700" t="s">
        <v>6194</v>
      </c>
      <c r="AQ700" t="s">
        <v>6194</v>
      </c>
      <c r="AR700">
        <v>0.86899999999999999</v>
      </c>
      <c r="AS700" t="s">
        <v>6194</v>
      </c>
      <c r="AT700">
        <v>4.0999999999999996</v>
      </c>
      <c r="AU700">
        <v>2.4E-2</v>
      </c>
      <c r="AV700">
        <v>3.9</v>
      </c>
      <c r="AW700">
        <v>0.64100000000000001</v>
      </c>
      <c r="AX700">
        <v>0.33600000000000002</v>
      </c>
      <c r="AY700" t="s">
        <v>6194</v>
      </c>
      <c r="AZ700" t="s">
        <v>6194</v>
      </c>
      <c r="BA700" t="s">
        <v>6194</v>
      </c>
      <c r="BB700" t="s">
        <v>6194</v>
      </c>
    </row>
    <row r="701" spans="1:54">
      <c r="A701" t="s">
        <v>6193</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6194</v>
      </c>
      <c r="O701">
        <v>88.747399999999999</v>
      </c>
      <c r="P701">
        <v>82.016999999999996</v>
      </c>
      <c r="Q701">
        <v>12.2355</v>
      </c>
      <c r="R701">
        <v>0.92374100000000003</v>
      </c>
      <c r="S701">
        <v>3.6451999999999998E-2</v>
      </c>
      <c r="T701">
        <v>37.545110000000001</v>
      </c>
      <c r="U701">
        <v>0.998</v>
      </c>
      <c r="V701">
        <v>2E-3</v>
      </c>
      <c r="W701" t="s">
        <v>6194</v>
      </c>
      <c r="X701">
        <v>0.8</v>
      </c>
      <c r="Y701">
        <v>7.2999999999999995E-2</v>
      </c>
      <c r="Z701">
        <v>0.125</v>
      </c>
      <c r="AA701" t="s">
        <v>6194</v>
      </c>
      <c r="AB701" t="s">
        <v>6194</v>
      </c>
      <c r="AC701">
        <v>2E-3</v>
      </c>
      <c r="AD701" t="s">
        <v>6194</v>
      </c>
      <c r="AE701">
        <v>0.97799999999999998</v>
      </c>
      <c r="AF701">
        <v>0.02</v>
      </c>
      <c r="AG701" t="s">
        <v>6194</v>
      </c>
      <c r="AH701" t="s">
        <v>6194</v>
      </c>
      <c r="AI701" t="s">
        <v>6194</v>
      </c>
      <c r="AJ701" t="s">
        <v>6194</v>
      </c>
      <c r="AK701" t="s">
        <v>6194</v>
      </c>
      <c r="AL701" t="s">
        <v>6194</v>
      </c>
      <c r="AM701" t="s">
        <v>6194</v>
      </c>
      <c r="AN701">
        <v>1</v>
      </c>
      <c r="AO701" t="s">
        <v>6194</v>
      </c>
      <c r="AP701" t="s">
        <v>6194</v>
      </c>
      <c r="AQ701" t="s">
        <v>6194</v>
      </c>
      <c r="AR701">
        <v>0.77900000000000003</v>
      </c>
      <c r="AS701" t="s">
        <v>6194</v>
      </c>
      <c r="AT701">
        <v>4.2</v>
      </c>
      <c r="AU701">
        <v>2E-3</v>
      </c>
      <c r="AV701">
        <v>4</v>
      </c>
      <c r="AW701">
        <v>0.56200000000000006</v>
      </c>
      <c r="AX701">
        <v>0.437</v>
      </c>
      <c r="AY701" t="s">
        <v>6194</v>
      </c>
      <c r="AZ701" t="s">
        <v>6194</v>
      </c>
      <c r="BA701" t="s">
        <v>6194</v>
      </c>
      <c r="BB701" t="s">
        <v>6194</v>
      </c>
    </row>
    <row r="702" spans="1:54">
      <c r="A702" t="s">
        <v>6193</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6194</v>
      </c>
      <c r="O702">
        <v>88.311099999999996</v>
      </c>
      <c r="P702">
        <v>81.404600000000002</v>
      </c>
      <c r="Q702">
        <v>11.6066</v>
      </c>
      <c r="R702">
        <v>0.92088199999999998</v>
      </c>
      <c r="S702">
        <v>3.6179999999999997E-2</v>
      </c>
      <c r="T702">
        <v>36.055219999999998</v>
      </c>
      <c r="U702">
        <v>0.98599999999999999</v>
      </c>
      <c r="V702">
        <v>1.4E-2</v>
      </c>
      <c r="W702" t="s">
        <v>6194</v>
      </c>
      <c r="X702">
        <v>0.76</v>
      </c>
      <c r="Y702">
        <v>0.10199999999999999</v>
      </c>
      <c r="Z702">
        <v>0.13300000000000001</v>
      </c>
      <c r="AA702" t="s">
        <v>6194</v>
      </c>
      <c r="AB702" t="s">
        <v>6194</v>
      </c>
      <c r="AC702" t="s">
        <v>6194</v>
      </c>
      <c r="AD702" t="s">
        <v>6194</v>
      </c>
      <c r="AE702">
        <v>0.98199999999999998</v>
      </c>
      <c r="AF702">
        <v>1.7999999999999999E-2</v>
      </c>
      <c r="AG702" t="s">
        <v>6194</v>
      </c>
      <c r="AH702" t="s">
        <v>6194</v>
      </c>
      <c r="AI702" t="s">
        <v>6194</v>
      </c>
      <c r="AJ702" t="s">
        <v>6194</v>
      </c>
      <c r="AK702" t="s">
        <v>6194</v>
      </c>
      <c r="AL702" t="s">
        <v>6194</v>
      </c>
      <c r="AM702" t="s">
        <v>6194</v>
      </c>
      <c r="AN702">
        <v>1</v>
      </c>
      <c r="AO702" t="s">
        <v>6194</v>
      </c>
      <c r="AP702" t="s">
        <v>6194</v>
      </c>
      <c r="AQ702" t="s">
        <v>6194</v>
      </c>
      <c r="AR702">
        <v>0.878</v>
      </c>
      <c r="AS702" t="s">
        <v>6194</v>
      </c>
      <c r="AT702">
        <v>4.0999999999999996</v>
      </c>
      <c r="AU702">
        <v>5.0000000000000001E-3</v>
      </c>
      <c r="AV702">
        <v>4</v>
      </c>
      <c r="AW702">
        <v>0.67600000000000005</v>
      </c>
      <c r="AX702">
        <v>0.31900000000000001</v>
      </c>
      <c r="AY702" t="s">
        <v>6194</v>
      </c>
      <c r="AZ702" t="s">
        <v>6194</v>
      </c>
      <c r="BA702" t="s">
        <v>6194</v>
      </c>
      <c r="BB702" t="s">
        <v>6194</v>
      </c>
    </row>
    <row r="703" spans="1:54">
      <c r="A703" t="s">
        <v>6193</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6194</v>
      </c>
      <c r="O703">
        <v>86.042599999999993</v>
      </c>
      <c r="P703">
        <v>76.4392</v>
      </c>
      <c r="Q703">
        <v>12.069000000000001</v>
      </c>
      <c r="R703">
        <v>0.88541099999999995</v>
      </c>
      <c r="S703">
        <v>3.3973000000000003E-2</v>
      </c>
      <c r="T703">
        <v>36.58043</v>
      </c>
      <c r="U703">
        <v>1</v>
      </c>
      <c r="V703" t="s">
        <v>6194</v>
      </c>
      <c r="W703" t="s">
        <v>6194</v>
      </c>
      <c r="X703">
        <v>0.79900000000000004</v>
      </c>
      <c r="Y703">
        <v>3.5000000000000003E-2</v>
      </c>
      <c r="Z703">
        <v>0.16600000000000001</v>
      </c>
      <c r="AA703" t="s">
        <v>6194</v>
      </c>
      <c r="AB703" t="s">
        <v>6194</v>
      </c>
      <c r="AC703" t="s">
        <v>6194</v>
      </c>
      <c r="AD703" t="s">
        <v>6194</v>
      </c>
      <c r="AE703">
        <v>0.96499999999999997</v>
      </c>
      <c r="AF703">
        <v>3.5000000000000003E-2</v>
      </c>
      <c r="AG703" t="s">
        <v>6194</v>
      </c>
      <c r="AH703" t="s">
        <v>6194</v>
      </c>
      <c r="AI703" t="s">
        <v>6194</v>
      </c>
      <c r="AJ703" t="s">
        <v>6194</v>
      </c>
      <c r="AK703" t="s">
        <v>6194</v>
      </c>
      <c r="AL703" t="s">
        <v>6194</v>
      </c>
      <c r="AM703" t="s">
        <v>6194</v>
      </c>
      <c r="AN703">
        <v>1</v>
      </c>
      <c r="AO703" t="s">
        <v>6194</v>
      </c>
      <c r="AP703" t="s">
        <v>6194</v>
      </c>
      <c r="AQ703" t="s">
        <v>6194</v>
      </c>
      <c r="AR703">
        <v>0.623</v>
      </c>
      <c r="AS703" t="s">
        <v>6194</v>
      </c>
      <c r="AT703">
        <v>4.0999999999999996</v>
      </c>
      <c r="AU703" t="s">
        <v>6194</v>
      </c>
      <c r="AV703">
        <v>4</v>
      </c>
      <c r="AW703">
        <v>0.65</v>
      </c>
      <c r="AX703">
        <v>0.35</v>
      </c>
      <c r="AY703" t="s">
        <v>6194</v>
      </c>
      <c r="AZ703" t="s">
        <v>6194</v>
      </c>
      <c r="BA703" t="s">
        <v>6194</v>
      </c>
      <c r="BB703" t="s">
        <v>6194</v>
      </c>
    </row>
    <row r="704" spans="1:54">
      <c r="A704" t="s">
        <v>6193</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6194</v>
      </c>
      <c r="O704">
        <v>84.121499999999997</v>
      </c>
      <c r="P704">
        <v>76.380799999999994</v>
      </c>
      <c r="Q704">
        <v>12.7866</v>
      </c>
      <c r="R704">
        <v>0.90261000000000002</v>
      </c>
      <c r="S704">
        <v>3.3946999999999998E-2</v>
      </c>
      <c r="T704">
        <v>37.014290000000003</v>
      </c>
      <c r="U704">
        <v>1</v>
      </c>
      <c r="V704" t="s">
        <v>6194</v>
      </c>
      <c r="W704" t="s">
        <v>6194</v>
      </c>
      <c r="X704">
        <v>0.48699999999999999</v>
      </c>
      <c r="Y704">
        <v>0.23599999999999999</v>
      </c>
      <c r="Z704">
        <v>0.27700000000000002</v>
      </c>
      <c r="AA704" t="s">
        <v>6194</v>
      </c>
      <c r="AB704" t="s">
        <v>6194</v>
      </c>
      <c r="AC704" t="s">
        <v>6194</v>
      </c>
      <c r="AD704" t="s">
        <v>6194</v>
      </c>
      <c r="AE704">
        <v>0.69899999999999995</v>
      </c>
      <c r="AF704">
        <v>0.30099999999999999</v>
      </c>
      <c r="AG704" t="s">
        <v>6194</v>
      </c>
      <c r="AH704" t="s">
        <v>6194</v>
      </c>
      <c r="AI704" t="s">
        <v>6194</v>
      </c>
      <c r="AJ704" t="s">
        <v>6194</v>
      </c>
      <c r="AK704" t="s">
        <v>6194</v>
      </c>
      <c r="AL704" t="s">
        <v>6194</v>
      </c>
      <c r="AM704" t="s">
        <v>6194</v>
      </c>
      <c r="AN704">
        <v>1</v>
      </c>
      <c r="AO704" t="s">
        <v>6194</v>
      </c>
      <c r="AP704" t="s">
        <v>6194</v>
      </c>
      <c r="AQ704" t="s">
        <v>6194</v>
      </c>
      <c r="AR704">
        <v>0.379</v>
      </c>
      <c r="AS704" t="s">
        <v>6194</v>
      </c>
      <c r="AT704">
        <v>3.9</v>
      </c>
      <c r="AU704" t="s">
        <v>6194</v>
      </c>
      <c r="AV704">
        <v>4</v>
      </c>
      <c r="AW704">
        <v>0.624</v>
      </c>
      <c r="AX704">
        <v>0.376</v>
      </c>
      <c r="AY704" t="s">
        <v>6194</v>
      </c>
      <c r="AZ704" t="s">
        <v>6194</v>
      </c>
      <c r="BA704" t="s">
        <v>6194</v>
      </c>
      <c r="BB704" t="s">
        <v>6194</v>
      </c>
    </row>
    <row r="705" spans="1:54">
      <c r="A705" t="s">
        <v>6193</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6194</v>
      </c>
      <c r="O705">
        <v>90.498400000000004</v>
      </c>
      <c r="P705">
        <v>78.492500000000007</v>
      </c>
      <c r="Q705">
        <v>13.3216</v>
      </c>
      <c r="R705">
        <v>0.86901700000000004</v>
      </c>
      <c r="S705">
        <v>3.4886E-2</v>
      </c>
      <c r="T705">
        <v>35.308349999999997</v>
      </c>
      <c r="U705">
        <v>1</v>
      </c>
      <c r="V705" t="s">
        <v>6194</v>
      </c>
      <c r="W705" t="s">
        <v>6194</v>
      </c>
      <c r="X705">
        <v>0.29499999999999998</v>
      </c>
      <c r="Y705">
        <v>0.376</v>
      </c>
      <c r="Z705">
        <v>0.32800000000000001</v>
      </c>
      <c r="AA705" t="s">
        <v>6194</v>
      </c>
      <c r="AB705" t="s">
        <v>6194</v>
      </c>
      <c r="AC705" t="s">
        <v>6194</v>
      </c>
      <c r="AD705" t="s">
        <v>6194</v>
      </c>
      <c r="AE705">
        <v>0.63100000000000001</v>
      </c>
      <c r="AF705">
        <v>0.36899999999999999</v>
      </c>
      <c r="AG705" t="s">
        <v>6194</v>
      </c>
      <c r="AH705" t="s">
        <v>6194</v>
      </c>
      <c r="AI705" t="s">
        <v>6194</v>
      </c>
      <c r="AJ705" t="s">
        <v>6194</v>
      </c>
      <c r="AK705" t="s">
        <v>6194</v>
      </c>
      <c r="AL705" t="s">
        <v>6194</v>
      </c>
      <c r="AM705" t="s">
        <v>6194</v>
      </c>
      <c r="AN705">
        <v>1</v>
      </c>
      <c r="AO705" t="s">
        <v>6194</v>
      </c>
      <c r="AP705" t="s">
        <v>6194</v>
      </c>
      <c r="AQ705" t="s">
        <v>6194</v>
      </c>
      <c r="AR705">
        <v>0.432</v>
      </c>
      <c r="AS705" t="s">
        <v>6194</v>
      </c>
      <c r="AT705">
        <v>3.4</v>
      </c>
      <c r="AU705" t="s">
        <v>6194</v>
      </c>
      <c r="AV705">
        <v>4</v>
      </c>
      <c r="AW705">
        <v>0.85199999999999998</v>
      </c>
      <c r="AX705">
        <v>0.14799999999999999</v>
      </c>
      <c r="AY705" t="s">
        <v>6194</v>
      </c>
      <c r="AZ705" t="s">
        <v>6194</v>
      </c>
      <c r="BA705" t="s">
        <v>6194</v>
      </c>
      <c r="BB705" t="s">
        <v>6194</v>
      </c>
    </row>
    <row r="706" spans="1:54">
      <c r="A706" t="s">
        <v>6193</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6194</v>
      </c>
      <c r="O706">
        <v>81.072199999999995</v>
      </c>
      <c r="P706">
        <v>72.506600000000006</v>
      </c>
      <c r="Q706">
        <v>13.847899999999999</v>
      </c>
      <c r="R706">
        <v>0.89099799999999996</v>
      </c>
      <c r="S706">
        <v>3.2224999999999997E-2</v>
      </c>
      <c r="T706">
        <v>35.578780000000002</v>
      </c>
      <c r="U706">
        <v>1</v>
      </c>
      <c r="V706" t="s">
        <v>6194</v>
      </c>
      <c r="W706" t="s">
        <v>6194</v>
      </c>
      <c r="X706">
        <v>0.39100000000000001</v>
      </c>
      <c r="Y706">
        <v>0.56499999999999995</v>
      </c>
      <c r="Z706">
        <v>4.3999999999999997E-2</v>
      </c>
      <c r="AA706" t="s">
        <v>6194</v>
      </c>
      <c r="AB706" t="s">
        <v>6194</v>
      </c>
      <c r="AC706" t="s">
        <v>6194</v>
      </c>
      <c r="AD706" t="s">
        <v>6194</v>
      </c>
      <c r="AE706">
        <v>0.38200000000000001</v>
      </c>
      <c r="AF706">
        <v>0.61799999999999999</v>
      </c>
      <c r="AG706" t="s">
        <v>6194</v>
      </c>
      <c r="AH706" t="s">
        <v>6194</v>
      </c>
      <c r="AI706" t="s">
        <v>6194</v>
      </c>
      <c r="AJ706" t="s">
        <v>6194</v>
      </c>
      <c r="AK706" t="s">
        <v>6194</v>
      </c>
      <c r="AL706" t="s">
        <v>6194</v>
      </c>
      <c r="AM706" t="s">
        <v>6194</v>
      </c>
      <c r="AN706">
        <v>1</v>
      </c>
      <c r="AO706" t="s">
        <v>6194</v>
      </c>
      <c r="AP706" t="s">
        <v>6194</v>
      </c>
      <c r="AQ706" t="s">
        <v>6194</v>
      </c>
      <c r="AR706">
        <v>0.17299999999999999</v>
      </c>
      <c r="AS706" t="s">
        <v>6194</v>
      </c>
      <c r="AT706">
        <v>3.8</v>
      </c>
      <c r="AU706" t="s">
        <v>6194</v>
      </c>
      <c r="AV706">
        <v>4</v>
      </c>
      <c r="AW706">
        <v>0.60899999999999999</v>
      </c>
      <c r="AX706">
        <v>0.39100000000000001</v>
      </c>
      <c r="AY706" t="s">
        <v>6194</v>
      </c>
      <c r="AZ706" t="s">
        <v>6194</v>
      </c>
      <c r="BA706" t="s">
        <v>6194</v>
      </c>
      <c r="BB706" t="s">
        <v>6194</v>
      </c>
    </row>
    <row r="707" spans="1:54">
      <c r="A707" t="s">
        <v>6193</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6194</v>
      </c>
      <c r="O707">
        <v>79.912199999999999</v>
      </c>
      <c r="P707">
        <v>80.0642</v>
      </c>
      <c r="Q707">
        <v>13.438800000000001</v>
      </c>
      <c r="R707">
        <v>1.001671</v>
      </c>
      <c r="S707">
        <v>3.5583999999999998E-2</v>
      </c>
      <c r="T707">
        <v>35.096359999999997</v>
      </c>
      <c r="U707">
        <v>1</v>
      </c>
      <c r="V707" t="s">
        <v>6194</v>
      </c>
      <c r="W707" t="s">
        <v>6194</v>
      </c>
      <c r="X707">
        <v>0.22800000000000001</v>
      </c>
      <c r="Y707">
        <v>0.77200000000000002</v>
      </c>
      <c r="Z707" t="s">
        <v>6194</v>
      </c>
      <c r="AA707" t="s">
        <v>6194</v>
      </c>
      <c r="AB707" t="s">
        <v>6194</v>
      </c>
      <c r="AC707" t="s">
        <v>6194</v>
      </c>
      <c r="AD707" t="s">
        <v>6194</v>
      </c>
      <c r="AE707">
        <v>1</v>
      </c>
      <c r="AF707" t="s">
        <v>6194</v>
      </c>
      <c r="AG707" t="s">
        <v>6194</v>
      </c>
      <c r="AH707" t="s">
        <v>6194</v>
      </c>
      <c r="AI707" t="s">
        <v>6194</v>
      </c>
      <c r="AJ707" t="s">
        <v>6194</v>
      </c>
      <c r="AK707" t="s">
        <v>6194</v>
      </c>
      <c r="AL707" t="s">
        <v>6194</v>
      </c>
      <c r="AM707" t="s">
        <v>6194</v>
      </c>
      <c r="AN707">
        <v>1</v>
      </c>
      <c r="AO707" t="s">
        <v>6194</v>
      </c>
      <c r="AP707" t="s">
        <v>6194</v>
      </c>
      <c r="AQ707" t="s">
        <v>6194</v>
      </c>
      <c r="AR707">
        <v>1</v>
      </c>
      <c r="AS707" t="s">
        <v>6194</v>
      </c>
      <c r="AT707">
        <v>3.5</v>
      </c>
      <c r="AU707" t="s">
        <v>6194</v>
      </c>
      <c r="AV707">
        <v>4</v>
      </c>
      <c r="AW707">
        <v>0.77200000000000002</v>
      </c>
      <c r="AX707">
        <v>0.22800000000000001</v>
      </c>
      <c r="AY707" t="s">
        <v>6194</v>
      </c>
      <c r="AZ707" t="s">
        <v>6194</v>
      </c>
      <c r="BA707" t="s">
        <v>6194</v>
      </c>
      <c r="BB707" t="s">
        <v>6194</v>
      </c>
    </row>
    <row r="708" spans="1:54">
      <c r="A708" t="s">
        <v>6193</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6194</v>
      </c>
      <c r="O708">
        <v>80.551299999999998</v>
      </c>
      <c r="P708">
        <v>80.809799999999996</v>
      </c>
      <c r="Q708">
        <v>13.306800000000001</v>
      </c>
      <c r="R708">
        <v>1.0028410000000001</v>
      </c>
      <c r="S708">
        <v>3.5915000000000002E-2</v>
      </c>
      <c r="T708">
        <v>34.571800000000003</v>
      </c>
      <c r="U708">
        <v>1</v>
      </c>
      <c r="V708" t="s">
        <v>6194</v>
      </c>
      <c r="W708" t="s">
        <v>6194</v>
      </c>
      <c r="X708">
        <v>0.23499999999999999</v>
      </c>
      <c r="Y708">
        <v>0.76500000000000001</v>
      </c>
      <c r="Z708" t="s">
        <v>6194</v>
      </c>
      <c r="AA708" t="s">
        <v>6194</v>
      </c>
      <c r="AB708" t="s">
        <v>6194</v>
      </c>
      <c r="AC708" t="s">
        <v>6194</v>
      </c>
      <c r="AD708" t="s">
        <v>6194</v>
      </c>
      <c r="AE708">
        <v>1</v>
      </c>
      <c r="AF708" t="s">
        <v>6194</v>
      </c>
      <c r="AG708" t="s">
        <v>6194</v>
      </c>
      <c r="AH708" t="s">
        <v>6194</v>
      </c>
      <c r="AI708" t="s">
        <v>6194</v>
      </c>
      <c r="AJ708" t="s">
        <v>6194</v>
      </c>
      <c r="AK708" t="s">
        <v>6194</v>
      </c>
      <c r="AL708" t="s">
        <v>6194</v>
      </c>
      <c r="AM708" t="s">
        <v>6194</v>
      </c>
      <c r="AN708">
        <v>1</v>
      </c>
      <c r="AO708" t="s">
        <v>6194</v>
      </c>
      <c r="AP708" t="s">
        <v>6194</v>
      </c>
      <c r="AQ708" t="s">
        <v>6194</v>
      </c>
      <c r="AR708">
        <v>1</v>
      </c>
      <c r="AS708" t="s">
        <v>6194</v>
      </c>
      <c r="AT708">
        <v>3.5</v>
      </c>
      <c r="AU708" t="s">
        <v>6194</v>
      </c>
      <c r="AV708">
        <v>4</v>
      </c>
      <c r="AW708">
        <v>0.76500000000000001</v>
      </c>
      <c r="AX708">
        <v>0.23499999999999999</v>
      </c>
      <c r="AY708" t="s">
        <v>6194</v>
      </c>
      <c r="AZ708" t="s">
        <v>6194</v>
      </c>
      <c r="BA708" t="s">
        <v>6194</v>
      </c>
      <c r="BB708" t="s">
        <v>6194</v>
      </c>
    </row>
    <row r="709" spans="1:54">
      <c r="A709" t="s">
        <v>6193</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6194</v>
      </c>
      <c r="O709">
        <v>83.067099999999996</v>
      </c>
      <c r="P709">
        <v>88.828900000000004</v>
      </c>
      <c r="Q709">
        <v>11.919499999999999</v>
      </c>
      <c r="R709">
        <v>1.0633159999999999</v>
      </c>
      <c r="S709">
        <v>3.9480000000000001E-2</v>
      </c>
      <c r="T709">
        <v>35.271830000000001</v>
      </c>
      <c r="U709">
        <v>0.40600000000000003</v>
      </c>
      <c r="V709" t="s">
        <v>6194</v>
      </c>
      <c r="W709">
        <v>0.59399999999999997</v>
      </c>
      <c r="X709">
        <v>0.39300000000000002</v>
      </c>
      <c r="Y709">
        <v>0.60699999999999998</v>
      </c>
      <c r="Z709" t="s">
        <v>6194</v>
      </c>
      <c r="AA709" t="s">
        <v>6194</v>
      </c>
      <c r="AB709" t="s">
        <v>6194</v>
      </c>
      <c r="AC709" t="s">
        <v>6194</v>
      </c>
      <c r="AD709" t="s">
        <v>6194</v>
      </c>
      <c r="AE709">
        <v>1</v>
      </c>
      <c r="AF709" t="s">
        <v>6194</v>
      </c>
      <c r="AG709" t="s">
        <v>6194</v>
      </c>
      <c r="AH709" t="s">
        <v>6194</v>
      </c>
      <c r="AI709" t="s">
        <v>6194</v>
      </c>
      <c r="AJ709" t="s">
        <v>6194</v>
      </c>
      <c r="AK709" t="s">
        <v>6194</v>
      </c>
      <c r="AL709" t="s">
        <v>6194</v>
      </c>
      <c r="AM709" t="s">
        <v>6194</v>
      </c>
      <c r="AN709">
        <v>1</v>
      </c>
      <c r="AO709" t="s">
        <v>6194</v>
      </c>
      <c r="AP709" t="s">
        <v>6194</v>
      </c>
      <c r="AQ709" t="s">
        <v>6194</v>
      </c>
      <c r="AR709">
        <v>1</v>
      </c>
      <c r="AS709">
        <v>0.33900000000000002</v>
      </c>
      <c r="AT709">
        <v>3.8</v>
      </c>
      <c r="AU709" t="s">
        <v>6194</v>
      </c>
      <c r="AV709">
        <v>4</v>
      </c>
      <c r="AW709">
        <v>0.60699999999999998</v>
      </c>
      <c r="AX709">
        <v>0.39300000000000002</v>
      </c>
      <c r="AY709" t="s">
        <v>6194</v>
      </c>
      <c r="AZ709" t="s">
        <v>6194</v>
      </c>
      <c r="BA709" t="s">
        <v>6194</v>
      </c>
      <c r="BB709" t="s">
        <v>6194</v>
      </c>
    </row>
    <row r="710" spans="1:54">
      <c r="A710" t="s">
        <v>6193</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6194</v>
      </c>
      <c r="O710">
        <v>79.772199999999998</v>
      </c>
      <c r="P710">
        <v>81.114500000000007</v>
      </c>
      <c r="Q710">
        <v>12.460100000000001</v>
      </c>
      <c r="R710">
        <v>1.0151019999999999</v>
      </c>
      <c r="S710">
        <v>3.6051E-2</v>
      </c>
      <c r="T710">
        <v>35.2256</v>
      </c>
      <c r="U710">
        <v>1</v>
      </c>
      <c r="V710" t="s">
        <v>6194</v>
      </c>
      <c r="W710" t="s">
        <v>6194</v>
      </c>
      <c r="X710">
        <v>0.153</v>
      </c>
      <c r="Y710">
        <v>0.78400000000000003</v>
      </c>
      <c r="Z710" t="s">
        <v>6194</v>
      </c>
      <c r="AA710">
        <v>6.2E-2</v>
      </c>
      <c r="AB710" t="s">
        <v>6194</v>
      </c>
      <c r="AC710" t="s">
        <v>6194</v>
      </c>
      <c r="AD710" t="s">
        <v>6194</v>
      </c>
      <c r="AE710">
        <v>1</v>
      </c>
      <c r="AF710" t="s">
        <v>6194</v>
      </c>
      <c r="AG710" t="s">
        <v>6194</v>
      </c>
      <c r="AH710" t="s">
        <v>6194</v>
      </c>
      <c r="AI710" t="s">
        <v>6194</v>
      </c>
      <c r="AJ710" t="s">
        <v>6194</v>
      </c>
      <c r="AK710" t="s">
        <v>6194</v>
      </c>
      <c r="AL710" t="s">
        <v>6194</v>
      </c>
      <c r="AM710">
        <v>6.2E-2</v>
      </c>
      <c r="AN710">
        <v>0.93799999999999994</v>
      </c>
      <c r="AO710" t="s">
        <v>6194</v>
      </c>
      <c r="AP710" t="s">
        <v>6194</v>
      </c>
      <c r="AQ710" t="s">
        <v>6194</v>
      </c>
      <c r="AR710">
        <v>0.34399999999999997</v>
      </c>
      <c r="AS710">
        <v>0.16500000000000001</v>
      </c>
      <c r="AT710">
        <v>3.3</v>
      </c>
      <c r="AU710" t="s">
        <v>6194</v>
      </c>
      <c r="AV710">
        <v>3.9</v>
      </c>
      <c r="AW710">
        <v>0.78400000000000003</v>
      </c>
      <c r="AX710">
        <v>0.153</v>
      </c>
      <c r="AY710" t="s">
        <v>6194</v>
      </c>
      <c r="AZ710" t="s">
        <v>6194</v>
      </c>
      <c r="BA710" t="s">
        <v>6194</v>
      </c>
      <c r="BB710" t="s">
        <v>6194</v>
      </c>
    </row>
    <row r="711" spans="1:54">
      <c r="A711" t="s">
        <v>6193</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6194</v>
      </c>
      <c r="O711">
        <v>77.863100000000003</v>
      </c>
      <c r="P711">
        <v>88.390699999999995</v>
      </c>
      <c r="Q711">
        <v>10.232900000000001</v>
      </c>
      <c r="R711">
        <v>1.1245069999999999</v>
      </c>
      <c r="S711">
        <v>3.9285E-2</v>
      </c>
      <c r="T711">
        <v>45.676729999999999</v>
      </c>
      <c r="U711">
        <v>1</v>
      </c>
      <c r="V711" t="s">
        <v>6194</v>
      </c>
      <c r="W711" t="s">
        <v>6194</v>
      </c>
      <c r="X711">
        <v>0.54400000000000004</v>
      </c>
      <c r="Y711" t="s">
        <v>6194</v>
      </c>
      <c r="Z711" t="s">
        <v>6194</v>
      </c>
      <c r="AA711">
        <v>0.45600000000000002</v>
      </c>
      <c r="AB711" t="s">
        <v>6194</v>
      </c>
      <c r="AC711" t="s">
        <v>6194</v>
      </c>
      <c r="AD711" t="s">
        <v>6194</v>
      </c>
      <c r="AE711">
        <v>1</v>
      </c>
      <c r="AF711" t="s">
        <v>6194</v>
      </c>
      <c r="AG711" t="s">
        <v>6194</v>
      </c>
      <c r="AH711" t="s">
        <v>6194</v>
      </c>
      <c r="AI711" t="s">
        <v>6194</v>
      </c>
      <c r="AJ711" t="s">
        <v>6194</v>
      </c>
      <c r="AK711" t="s">
        <v>6194</v>
      </c>
      <c r="AL711" t="s">
        <v>6194</v>
      </c>
      <c r="AM711">
        <v>0.45600000000000002</v>
      </c>
      <c r="AN711">
        <v>0.54400000000000004</v>
      </c>
      <c r="AO711" t="s">
        <v>6194</v>
      </c>
      <c r="AP711" t="s">
        <v>6194</v>
      </c>
      <c r="AQ711" t="s">
        <v>6194</v>
      </c>
      <c r="AR711">
        <v>1</v>
      </c>
      <c r="AS711">
        <v>1</v>
      </c>
      <c r="AT711">
        <v>5</v>
      </c>
      <c r="AU711" t="s">
        <v>6194</v>
      </c>
      <c r="AV711">
        <v>4</v>
      </c>
      <c r="AW711" t="s">
        <v>6194</v>
      </c>
      <c r="AX711">
        <v>0.54400000000000004</v>
      </c>
      <c r="AY711" t="s">
        <v>6194</v>
      </c>
      <c r="AZ711" t="s">
        <v>6194</v>
      </c>
      <c r="BA711" t="s">
        <v>6194</v>
      </c>
      <c r="BB711" t="s">
        <v>6194</v>
      </c>
    </row>
    <row r="712" spans="1:54">
      <c r="A712" t="s">
        <v>6193</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6194</v>
      </c>
      <c r="O712">
        <v>81.241600000000005</v>
      </c>
      <c r="P712">
        <v>93.077100000000002</v>
      </c>
      <c r="Q712">
        <v>9.9857999999999993</v>
      </c>
      <c r="R712">
        <v>1.136315</v>
      </c>
      <c r="S712">
        <v>4.1368000000000002E-2</v>
      </c>
      <c r="T712">
        <v>44.40607</v>
      </c>
      <c r="U712">
        <v>1</v>
      </c>
      <c r="V712" t="s">
        <v>6194</v>
      </c>
      <c r="W712" t="s">
        <v>6194</v>
      </c>
      <c r="X712">
        <v>0.65300000000000002</v>
      </c>
      <c r="Y712" t="s">
        <v>6194</v>
      </c>
      <c r="Z712" t="s">
        <v>6194</v>
      </c>
      <c r="AA712">
        <v>0.34699999999999998</v>
      </c>
      <c r="AB712" t="s">
        <v>6194</v>
      </c>
      <c r="AC712" t="s">
        <v>6194</v>
      </c>
      <c r="AD712" t="s">
        <v>6194</v>
      </c>
      <c r="AE712">
        <v>1</v>
      </c>
      <c r="AF712" t="s">
        <v>6194</v>
      </c>
      <c r="AG712" t="s">
        <v>6194</v>
      </c>
      <c r="AH712" t="s">
        <v>6194</v>
      </c>
      <c r="AI712" t="s">
        <v>6194</v>
      </c>
      <c r="AJ712" t="s">
        <v>6194</v>
      </c>
      <c r="AK712" t="s">
        <v>6194</v>
      </c>
      <c r="AL712" t="s">
        <v>6194</v>
      </c>
      <c r="AM712">
        <v>0.34699999999999998</v>
      </c>
      <c r="AN712">
        <v>0.65300000000000002</v>
      </c>
      <c r="AO712" t="s">
        <v>6194</v>
      </c>
      <c r="AP712" t="s">
        <v>6194</v>
      </c>
      <c r="AQ712" t="s">
        <v>6194</v>
      </c>
      <c r="AR712">
        <v>1</v>
      </c>
      <c r="AS712">
        <v>1</v>
      </c>
      <c r="AT712">
        <v>5</v>
      </c>
      <c r="AU712" t="s">
        <v>6194</v>
      </c>
      <c r="AV712">
        <v>3.7</v>
      </c>
      <c r="AW712" t="s">
        <v>6194</v>
      </c>
      <c r="AX712">
        <v>0.65300000000000002</v>
      </c>
      <c r="AY712" t="s">
        <v>6194</v>
      </c>
      <c r="AZ712" t="s">
        <v>6194</v>
      </c>
      <c r="BA712" t="s">
        <v>6194</v>
      </c>
      <c r="BB712" t="s">
        <v>6194</v>
      </c>
    </row>
    <row r="713" spans="1:54">
      <c r="A713" t="s">
        <v>6193</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6194</v>
      </c>
      <c r="O713">
        <v>62.916499999999999</v>
      </c>
      <c r="P713">
        <v>67.746899999999997</v>
      </c>
      <c r="Q713">
        <v>11.082800000000001</v>
      </c>
      <c r="R713">
        <v>1.0733189999999999</v>
      </c>
      <c r="S713">
        <v>3.0110000000000001E-2</v>
      </c>
      <c r="T713">
        <v>53.0351</v>
      </c>
      <c r="U713">
        <v>1</v>
      </c>
      <c r="V713" t="s">
        <v>6194</v>
      </c>
      <c r="W713" t="s">
        <v>6194</v>
      </c>
      <c r="X713">
        <v>6.4000000000000001E-2</v>
      </c>
      <c r="Y713" t="s">
        <v>6194</v>
      </c>
      <c r="Z713" t="s">
        <v>6194</v>
      </c>
      <c r="AA713">
        <v>0.93600000000000005</v>
      </c>
      <c r="AB713" t="s">
        <v>6194</v>
      </c>
      <c r="AC713" t="s">
        <v>6194</v>
      </c>
      <c r="AD713" t="s">
        <v>6194</v>
      </c>
      <c r="AE713">
        <v>1</v>
      </c>
      <c r="AF713" t="s">
        <v>6194</v>
      </c>
      <c r="AG713" t="s">
        <v>6194</v>
      </c>
      <c r="AH713" t="s">
        <v>6194</v>
      </c>
      <c r="AI713" t="s">
        <v>6194</v>
      </c>
      <c r="AJ713" t="s">
        <v>6194</v>
      </c>
      <c r="AK713" t="s">
        <v>6194</v>
      </c>
      <c r="AL713" t="s">
        <v>6194</v>
      </c>
      <c r="AM713">
        <v>0.93600000000000005</v>
      </c>
      <c r="AN713">
        <v>6.4000000000000001E-2</v>
      </c>
      <c r="AO713" t="s">
        <v>6194</v>
      </c>
      <c r="AP713" t="s">
        <v>6194</v>
      </c>
      <c r="AQ713" t="s">
        <v>6194</v>
      </c>
      <c r="AR713">
        <v>1</v>
      </c>
      <c r="AS713">
        <v>1</v>
      </c>
      <c r="AT713">
        <v>5</v>
      </c>
      <c r="AU713" t="s">
        <v>6194</v>
      </c>
      <c r="AV713">
        <v>3.1</v>
      </c>
      <c r="AW713" t="s">
        <v>6194</v>
      </c>
      <c r="AX713">
        <v>6.4000000000000001E-2</v>
      </c>
      <c r="AY713" t="s">
        <v>6194</v>
      </c>
      <c r="AZ713" t="s">
        <v>6194</v>
      </c>
      <c r="BA713" t="s">
        <v>6194</v>
      </c>
      <c r="BB713" t="s">
        <v>6194</v>
      </c>
    </row>
    <row r="714" spans="1:54">
      <c r="A714" t="s">
        <v>6193</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6194</v>
      </c>
      <c r="O714">
        <v>101.0911</v>
      </c>
      <c r="P714">
        <v>156.98560000000001</v>
      </c>
      <c r="Q714">
        <v>7.4531999999999998</v>
      </c>
      <c r="R714">
        <v>1.5198670000000001</v>
      </c>
      <c r="S714">
        <v>6.9771E-2</v>
      </c>
      <c r="T714">
        <v>31.373470000000001</v>
      </c>
      <c r="U714">
        <v>0.37</v>
      </c>
      <c r="V714" t="s">
        <v>6194</v>
      </c>
      <c r="W714">
        <v>0.63</v>
      </c>
      <c r="X714">
        <v>0.93700000000000006</v>
      </c>
      <c r="Y714" t="s">
        <v>6194</v>
      </c>
      <c r="Z714" t="s">
        <v>6194</v>
      </c>
      <c r="AA714">
        <v>6.3E-2</v>
      </c>
      <c r="AB714" t="s">
        <v>6194</v>
      </c>
      <c r="AC714" t="s">
        <v>6194</v>
      </c>
      <c r="AD714" t="s">
        <v>6194</v>
      </c>
      <c r="AE714">
        <v>1</v>
      </c>
      <c r="AF714" t="s">
        <v>6194</v>
      </c>
      <c r="AG714" t="s">
        <v>6194</v>
      </c>
      <c r="AH714" t="s">
        <v>6194</v>
      </c>
      <c r="AI714" t="s">
        <v>6194</v>
      </c>
      <c r="AJ714" t="s">
        <v>6194</v>
      </c>
      <c r="AK714" t="s">
        <v>6194</v>
      </c>
      <c r="AL714" t="s">
        <v>6194</v>
      </c>
      <c r="AM714">
        <v>6.3E-2</v>
      </c>
      <c r="AN714">
        <v>0.93700000000000006</v>
      </c>
      <c r="AO714" t="s">
        <v>6194</v>
      </c>
      <c r="AP714" t="s">
        <v>6194</v>
      </c>
      <c r="AQ714" t="s">
        <v>6194</v>
      </c>
      <c r="AR714">
        <v>1</v>
      </c>
      <c r="AS714">
        <v>1</v>
      </c>
      <c r="AT714">
        <v>5.7</v>
      </c>
      <c r="AU714" t="s">
        <v>6194</v>
      </c>
      <c r="AV714">
        <v>3.9</v>
      </c>
      <c r="AW714" t="s">
        <v>6194</v>
      </c>
      <c r="AX714">
        <v>0.307</v>
      </c>
      <c r="AY714">
        <v>0.63</v>
      </c>
      <c r="AZ714" t="s">
        <v>6194</v>
      </c>
      <c r="BA714" t="s">
        <v>6194</v>
      </c>
      <c r="BB714" t="s">
        <v>6194</v>
      </c>
    </row>
    <row r="715" spans="1:54">
      <c r="A715" t="s">
        <v>6193</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6194</v>
      </c>
      <c r="O715">
        <v>100.2</v>
      </c>
      <c r="P715">
        <v>166.2</v>
      </c>
      <c r="Q715">
        <v>7.2409999999999997</v>
      </c>
      <c r="R715">
        <v>1.6146050000000001</v>
      </c>
      <c r="S715">
        <v>7.3867000000000002E-2</v>
      </c>
      <c r="T715">
        <v>32.259030000000003</v>
      </c>
      <c r="U715">
        <v>0.2</v>
      </c>
      <c r="V715" t="s">
        <v>6194</v>
      </c>
      <c r="W715">
        <v>0.8</v>
      </c>
      <c r="X715">
        <v>0.8</v>
      </c>
      <c r="Y715" t="s">
        <v>6194</v>
      </c>
      <c r="Z715" t="s">
        <v>6194</v>
      </c>
      <c r="AA715">
        <v>0.2</v>
      </c>
      <c r="AB715" t="s">
        <v>6194</v>
      </c>
      <c r="AC715" t="s">
        <v>6194</v>
      </c>
      <c r="AD715" t="s">
        <v>6194</v>
      </c>
      <c r="AE715">
        <v>1</v>
      </c>
      <c r="AF715" t="s">
        <v>6194</v>
      </c>
      <c r="AG715" t="s">
        <v>6194</v>
      </c>
      <c r="AH715" t="s">
        <v>6194</v>
      </c>
      <c r="AI715" t="s">
        <v>6194</v>
      </c>
      <c r="AJ715" t="s">
        <v>6194</v>
      </c>
      <c r="AK715" t="s">
        <v>6194</v>
      </c>
      <c r="AL715" t="s">
        <v>6194</v>
      </c>
      <c r="AM715">
        <v>0.2</v>
      </c>
      <c r="AN715">
        <v>0.8</v>
      </c>
      <c r="AO715" t="s">
        <v>6194</v>
      </c>
      <c r="AP715" t="s">
        <v>6194</v>
      </c>
      <c r="AQ715" t="s">
        <v>6194</v>
      </c>
      <c r="AR715">
        <v>1</v>
      </c>
      <c r="AS715">
        <v>1</v>
      </c>
      <c r="AT715">
        <v>6</v>
      </c>
      <c r="AU715" t="s">
        <v>6194</v>
      </c>
      <c r="AV715">
        <v>3.8</v>
      </c>
      <c r="AW715" t="s">
        <v>6194</v>
      </c>
      <c r="AX715" t="s">
        <v>6194</v>
      </c>
      <c r="AY715">
        <v>0.8</v>
      </c>
      <c r="AZ715" t="s">
        <v>6194</v>
      </c>
      <c r="BA715" t="s">
        <v>6194</v>
      </c>
      <c r="BB715" t="s">
        <v>6194</v>
      </c>
    </row>
    <row r="716" spans="1:54">
      <c r="A716" t="s">
        <v>6193</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6194</v>
      </c>
      <c r="O716">
        <v>110</v>
      </c>
      <c r="P716">
        <v>232.07650000000001</v>
      </c>
      <c r="Q716">
        <v>5.5037000000000003</v>
      </c>
      <c r="R716">
        <v>2.1097860000000002</v>
      </c>
      <c r="S716">
        <v>0.103145</v>
      </c>
      <c r="T716">
        <v>26.44697</v>
      </c>
      <c r="U716" t="s">
        <v>6194</v>
      </c>
      <c r="V716" t="s">
        <v>6194</v>
      </c>
      <c r="W716">
        <v>1</v>
      </c>
      <c r="X716">
        <v>1</v>
      </c>
      <c r="Y716" t="s">
        <v>6194</v>
      </c>
      <c r="Z716" t="s">
        <v>6194</v>
      </c>
      <c r="AA716" t="s">
        <v>6194</v>
      </c>
      <c r="AB716" t="s">
        <v>6194</v>
      </c>
      <c r="AC716" t="s">
        <v>6194</v>
      </c>
      <c r="AD716" t="s">
        <v>6194</v>
      </c>
      <c r="AE716">
        <v>1</v>
      </c>
      <c r="AF716" t="s">
        <v>6194</v>
      </c>
      <c r="AG716" t="s">
        <v>6194</v>
      </c>
      <c r="AH716" t="s">
        <v>6194</v>
      </c>
      <c r="AI716" t="s">
        <v>6194</v>
      </c>
      <c r="AJ716" t="s">
        <v>6194</v>
      </c>
      <c r="AK716" t="s">
        <v>6194</v>
      </c>
      <c r="AL716" t="s">
        <v>6194</v>
      </c>
      <c r="AM716" t="s">
        <v>6194</v>
      </c>
      <c r="AN716">
        <v>1</v>
      </c>
      <c r="AO716" t="s">
        <v>6194</v>
      </c>
      <c r="AP716" t="s">
        <v>6194</v>
      </c>
      <c r="AQ716" t="s">
        <v>6194</v>
      </c>
      <c r="AR716">
        <v>1</v>
      </c>
      <c r="AS716">
        <v>1</v>
      </c>
      <c r="AT716">
        <v>6</v>
      </c>
      <c r="AU716" t="s">
        <v>6194</v>
      </c>
      <c r="AV716">
        <v>4</v>
      </c>
      <c r="AW716" t="s">
        <v>6194</v>
      </c>
      <c r="AX716" t="s">
        <v>6194</v>
      </c>
      <c r="AY716">
        <v>1</v>
      </c>
      <c r="AZ716" t="s">
        <v>6194</v>
      </c>
      <c r="BA716" t="s">
        <v>6194</v>
      </c>
      <c r="BB716" t="s">
        <v>6194</v>
      </c>
    </row>
    <row r="717" spans="1:54">
      <c r="A717" t="s">
        <v>6193</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6194</v>
      </c>
      <c r="V717" t="s">
        <v>6194</v>
      </c>
      <c r="W717">
        <v>1</v>
      </c>
      <c r="X717">
        <v>1</v>
      </c>
      <c r="Y717" t="s">
        <v>6194</v>
      </c>
      <c r="Z717" t="s">
        <v>6194</v>
      </c>
      <c r="AA717" t="s">
        <v>6194</v>
      </c>
      <c r="AB717" t="s">
        <v>6194</v>
      </c>
      <c r="AC717" t="s">
        <v>6194</v>
      </c>
      <c r="AD717" t="s">
        <v>6194</v>
      </c>
      <c r="AE717">
        <v>1</v>
      </c>
      <c r="AF717" t="s">
        <v>6194</v>
      </c>
      <c r="AG717" t="s">
        <v>6194</v>
      </c>
      <c r="AH717" t="s">
        <v>6194</v>
      </c>
      <c r="AI717" t="s">
        <v>6194</v>
      </c>
      <c r="AJ717" t="s">
        <v>6194</v>
      </c>
      <c r="AK717" t="s">
        <v>6194</v>
      </c>
      <c r="AL717" t="s">
        <v>6194</v>
      </c>
      <c r="AM717" t="s">
        <v>6194</v>
      </c>
      <c r="AN717">
        <v>1</v>
      </c>
      <c r="AO717" t="s">
        <v>6194</v>
      </c>
      <c r="AP717" t="s">
        <v>6194</v>
      </c>
      <c r="AQ717" t="s">
        <v>6194</v>
      </c>
      <c r="AR717">
        <v>1</v>
      </c>
      <c r="AS717">
        <v>1</v>
      </c>
      <c r="AT717">
        <v>6</v>
      </c>
      <c r="AU717" t="s">
        <v>6194</v>
      </c>
      <c r="AV717">
        <v>4</v>
      </c>
      <c r="AW717" t="s">
        <v>6194</v>
      </c>
      <c r="AX717" t="s">
        <v>6194</v>
      </c>
      <c r="AY717">
        <v>1</v>
      </c>
      <c r="AZ717" t="s">
        <v>6194</v>
      </c>
      <c r="BA717" t="s">
        <v>6194</v>
      </c>
      <c r="BB717" t="s">
        <v>6194</v>
      </c>
    </row>
    <row r="718" spans="1:54">
      <c r="A718" t="s">
        <v>6193</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6194</v>
      </c>
      <c r="V718" t="s">
        <v>6194</v>
      </c>
      <c r="W718">
        <v>1</v>
      </c>
      <c r="X718">
        <v>1</v>
      </c>
      <c r="Y718" t="s">
        <v>6194</v>
      </c>
      <c r="Z718" t="s">
        <v>6194</v>
      </c>
      <c r="AA718" t="s">
        <v>6194</v>
      </c>
      <c r="AB718" t="s">
        <v>6194</v>
      </c>
      <c r="AC718" t="s">
        <v>6194</v>
      </c>
      <c r="AD718" t="s">
        <v>6194</v>
      </c>
      <c r="AE718">
        <v>1</v>
      </c>
      <c r="AF718" t="s">
        <v>6194</v>
      </c>
      <c r="AG718" t="s">
        <v>6194</v>
      </c>
      <c r="AH718" t="s">
        <v>6194</v>
      </c>
      <c r="AI718" t="s">
        <v>6194</v>
      </c>
      <c r="AJ718" t="s">
        <v>6194</v>
      </c>
      <c r="AK718" t="s">
        <v>6194</v>
      </c>
      <c r="AL718" t="s">
        <v>6194</v>
      </c>
      <c r="AM718" t="s">
        <v>6194</v>
      </c>
      <c r="AN718">
        <v>1</v>
      </c>
      <c r="AO718" t="s">
        <v>6194</v>
      </c>
      <c r="AP718" t="s">
        <v>6194</v>
      </c>
      <c r="AQ718" t="s">
        <v>6194</v>
      </c>
      <c r="AR718">
        <v>1</v>
      </c>
      <c r="AS718">
        <v>1</v>
      </c>
      <c r="AT718">
        <v>6</v>
      </c>
      <c r="AU718" t="s">
        <v>6194</v>
      </c>
      <c r="AV718">
        <v>4</v>
      </c>
      <c r="AW718" t="s">
        <v>6194</v>
      </c>
      <c r="AX718" t="s">
        <v>6194</v>
      </c>
      <c r="AY718">
        <v>1</v>
      </c>
      <c r="AZ718" t="s">
        <v>6194</v>
      </c>
      <c r="BA718" t="s">
        <v>6194</v>
      </c>
      <c r="BB718" t="s">
        <v>6194</v>
      </c>
    </row>
    <row r="719" spans="1:54">
      <c r="A719" t="s">
        <v>6193</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6194</v>
      </c>
      <c r="V719" t="s">
        <v>6194</v>
      </c>
      <c r="W719">
        <v>1</v>
      </c>
      <c r="X719">
        <v>1</v>
      </c>
      <c r="Y719" t="s">
        <v>6194</v>
      </c>
      <c r="Z719" t="s">
        <v>6194</v>
      </c>
      <c r="AA719" t="s">
        <v>6194</v>
      </c>
      <c r="AB719" t="s">
        <v>6194</v>
      </c>
      <c r="AC719" t="s">
        <v>6194</v>
      </c>
      <c r="AD719" t="s">
        <v>6194</v>
      </c>
      <c r="AE719">
        <v>1</v>
      </c>
      <c r="AF719" t="s">
        <v>6194</v>
      </c>
      <c r="AG719" t="s">
        <v>6194</v>
      </c>
      <c r="AH719" t="s">
        <v>6194</v>
      </c>
      <c r="AI719" t="s">
        <v>6194</v>
      </c>
      <c r="AJ719" t="s">
        <v>6194</v>
      </c>
      <c r="AK719" t="s">
        <v>6194</v>
      </c>
      <c r="AL719" t="s">
        <v>6194</v>
      </c>
      <c r="AM719" t="s">
        <v>6194</v>
      </c>
      <c r="AN719">
        <v>1</v>
      </c>
      <c r="AO719" t="s">
        <v>6194</v>
      </c>
      <c r="AP719" t="s">
        <v>6194</v>
      </c>
      <c r="AQ719" t="s">
        <v>6194</v>
      </c>
      <c r="AR719">
        <v>1</v>
      </c>
      <c r="AS719">
        <v>1</v>
      </c>
      <c r="AT719">
        <v>6</v>
      </c>
      <c r="AU719" t="s">
        <v>6194</v>
      </c>
      <c r="AV719">
        <v>4</v>
      </c>
      <c r="AW719" t="s">
        <v>6194</v>
      </c>
      <c r="AX719" t="s">
        <v>6194</v>
      </c>
      <c r="AY719">
        <v>1</v>
      </c>
      <c r="AZ719" t="s">
        <v>6194</v>
      </c>
      <c r="BA719" t="s">
        <v>6194</v>
      </c>
      <c r="BB719" t="s">
        <v>6194</v>
      </c>
    </row>
    <row r="720" spans="1:54">
      <c r="A720" t="s">
        <v>6193</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6194</v>
      </c>
      <c r="V720" t="s">
        <v>6194</v>
      </c>
      <c r="W720">
        <v>1</v>
      </c>
      <c r="X720">
        <v>1</v>
      </c>
      <c r="Y720" t="s">
        <v>6194</v>
      </c>
      <c r="Z720" t="s">
        <v>6194</v>
      </c>
      <c r="AA720" t="s">
        <v>6194</v>
      </c>
      <c r="AB720" t="s">
        <v>6194</v>
      </c>
      <c r="AC720" t="s">
        <v>6194</v>
      </c>
      <c r="AD720" t="s">
        <v>6194</v>
      </c>
      <c r="AE720">
        <v>1</v>
      </c>
      <c r="AF720" t="s">
        <v>6194</v>
      </c>
      <c r="AG720" t="s">
        <v>6194</v>
      </c>
      <c r="AH720" t="s">
        <v>6194</v>
      </c>
      <c r="AI720" t="s">
        <v>6194</v>
      </c>
      <c r="AJ720" t="s">
        <v>6194</v>
      </c>
      <c r="AK720" t="s">
        <v>6194</v>
      </c>
      <c r="AL720" t="s">
        <v>6194</v>
      </c>
      <c r="AM720" t="s">
        <v>6194</v>
      </c>
      <c r="AN720">
        <v>1</v>
      </c>
      <c r="AO720" t="s">
        <v>6194</v>
      </c>
      <c r="AP720" t="s">
        <v>6194</v>
      </c>
      <c r="AQ720" t="s">
        <v>6194</v>
      </c>
      <c r="AR720">
        <v>1</v>
      </c>
      <c r="AS720">
        <v>1</v>
      </c>
      <c r="AT720">
        <v>6</v>
      </c>
      <c r="AU720" t="s">
        <v>6194</v>
      </c>
      <c r="AV720">
        <v>4</v>
      </c>
      <c r="AW720" t="s">
        <v>6194</v>
      </c>
      <c r="AX720" t="s">
        <v>6194</v>
      </c>
      <c r="AY720">
        <v>1</v>
      </c>
      <c r="AZ720" t="s">
        <v>6194</v>
      </c>
      <c r="BA720" t="s">
        <v>6194</v>
      </c>
      <c r="BB720" t="s">
        <v>6194</v>
      </c>
    </row>
    <row r="721" spans="1:54">
      <c r="A721" t="s">
        <v>6193</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6194</v>
      </c>
      <c r="W721" t="s">
        <v>6194</v>
      </c>
      <c r="X721" t="s">
        <v>6194</v>
      </c>
      <c r="Y721" t="s">
        <v>6194</v>
      </c>
      <c r="Z721" t="s">
        <v>6194</v>
      </c>
      <c r="AA721" t="s">
        <v>6194</v>
      </c>
      <c r="AB721" t="s">
        <v>6194</v>
      </c>
      <c r="AC721" t="s">
        <v>6194</v>
      </c>
      <c r="AD721" t="s">
        <v>6194</v>
      </c>
      <c r="AE721">
        <v>1</v>
      </c>
      <c r="AF721" t="s">
        <v>6194</v>
      </c>
      <c r="AG721" t="s">
        <v>6194</v>
      </c>
      <c r="AH721" t="s">
        <v>6194</v>
      </c>
      <c r="AI721" t="s">
        <v>6194</v>
      </c>
      <c r="AJ721" t="s">
        <v>6194</v>
      </c>
      <c r="AK721" t="s">
        <v>6194</v>
      </c>
      <c r="AL721" t="s">
        <v>6194</v>
      </c>
      <c r="AM721" t="s">
        <v>6194</v>
      </c>
      <c r="AN721">
        <v>1</v>
      </c>
      <c r="AO721" t="s">
        <v>6194</v>
      </c>
      <c r="AP721" t="s">
        <v>6194</v>
      </c>
      <c r="AQ721" t="s">
        <v>6194</v>
      </c>
      <c r="AR721">
        <v>1</v>
      </c>
      <c r="AS721">
        <v>1</v>
      </c>
      <c r="AT721" t="s">
        <v>6194</v>
      </c>
      <c r="AU721">
        <v>1</v>
      </c>
      <c r="AV721">
        <v>4</v>
      </c>
      <c r="AW721" t="s">
        <v>6194</v>
      </c>
      <c r="AX721" t="s">
        <v>6194</v>
      </c>
      <c r="AY721" t="s">
        <v>6194</v>
      </c>
      <c r="AZ721" t="s">
        <v>6194</v>
      </c>
      <c r="BA721" t="s">
        <v>6194</v>
      </c>
      <c r="BB721" t="s">
        <v>6194</v>
      </c>
    </row>
    <row r="722" spans="1:54">
      <c r="A722" t="s">
        <v>6193</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6194</v>
      </c>
      <c r="W722">
        <v>0.21</v>
      </c>
      <c r="X722" t="s">
        <v>6194</v>
      </c>
      <c r="Y722">
        <v>0.21</v>
      </c>
      <c r="Z722" t="s">
        <v>6194</v>
      </c>
      <c r="AA722" t="s">
        <v>6194</v>
      </c>
      <c r="AB722" t="s">
        <v>6194</v>
      </c>
      <c r="AC722" t="s">
        <v>6194</v>
      </c>
      <c r="AD722" t="s">
        <v>6194</v>
      </c>
      <c r="AE722">
        <v>0.79</v>
      </c>
      <c r="AF722" t="s">
        <v>6194</v>
      </c>
      <c r="AG722">
        <v>0.21</v>
      </c>
      <c r="AH722" t="s">
        <v>6194</v>
      </c>
      <c r="AI722">
        <v>0.21</v>
      </c>
      <c r="AJ722" t="s">
        <v>6194</v>
      </c>
      <c r="AK722" t="s">
        <v>6194</v>
      </c>
      <c r="AL722" t="s">
        <v>6194</v>
      </c>
      <c r="AM722" t="s">
        <v>6194</v>
      </c>
      <c r="AN722">
        <v>0.79</v>
      </c>
      <c r="AO722" t="s">
        <v>6194</v>
      </c>
      <c r="AP722">
        <v>0.21</v>
      </c>
      <c r="AQ722" t="s">
        <v>6194</v>
      </c>
      <c r="AR722">
        <v>0.79</v>
      </c>
      <c r="AS722">
        <v>0.79</v>
      </c>
      <c r="AT722">
        <v>1</v>
      </c>
      <c r="AU722">
        <v>0.79</v>
      </c>
      <c r="AV722">
        <v>4</v>
      </c>
      <c r="AW722">
        <v>0.21</v>
      </c>
      <c r="AX722" t="s">
        <v>6194</v>
      </c>
      <c r="AY722" t="s">
        <v>6194</v>
      </c>
      <c r="AZ722" t="s">
        <v>6194</v>
      </c>
      <c r="BA722" t="s">
        <v>6194</v>
      </c>
      <c r="BB722" t="s">
        <v>6194</v>
      </c>
    </row>
    <row r="723" spans="1:54">
      <c r="A723" t="s">
        <v>6193</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6194</v>
      </c>
      <c r="W723">
        <v>7.9000000000000001E-2</v>
      </c>
      <c r="X723">
        <v>0.157</v>
      </c>
      <c r="Y723">
        <v>7.9000000000000001E-2</v>
      </c>
      <c r="Z723" t="s">
        <v>6194</v>
      </c>
      <c r="AA723" t="s">
        <v>6194</v>
      </c>
      <c r="AB723" t="s">
        <v>6194</v>
      </c>
      <c r="AC723" t="s">
        <v>6194</v>
      </c>
      <c r="AD723" t="s">
        <v>6194</v>
      </c>
      <c r="AE723">
        <v>0.92100000000000004</v>
      </c>
      <c r="AF723" t="s">
        <v>6194</v>
      </c>
      <c r="AG723">
        <v>7.9000000000000001E-2</v>
      </c>
      <c r="AH723" t="s">
        <v>6194</v>
      </c>
      <c r="AI723">
        <v>7.9000000000000001E-2</v>
      </c>
      <c r="AJ723" t="s">
        <v>6194</v>
      </c>
      <c r="AK723" t="s">
        <v>6194</v>
      </c>
      <c r="AL723" t="s">
        <v>6194</v>
      </c>
      <c r="AM723" t="s">
        <v>6194</v>
      </c>
      <c r="AN723">
        <v>0.92100000000000004</v>
      </c>
      <c r="AO723" t="s">
        <v>6194</v>
      </c>
      <c r="AP723">
        <v>7.9000000000000001E-2</v>
      </c>
      <c r="AQ723" t="s">
        <v>6194</v>
      </c>
      <c r="AR723">
        <v>0.92100000000000004</v>
      </c>
      <c r="AS723">
        <v>0.92100000000000004</v>
      </c>
      <c r="AT723">
        <v>3.7</v>
      </c>
      <c r="AU723">
        <v>0.76400000000000001</v>
      </c>
      <c r="AV723">
        <v>3.1</v>
      </c>
      <c r="AW723">
        <v>7.9000000000000001E-2</v>
      </c>
      <c r="AX723">
        <v>0.157</v>
      </c>
      <c r="AY723" t="s">
        <v>6194</v>
      </c>
      <c r="AZ723" t="s">
        <v>6194</v>
      </c>
      <c r="BA723" t="s">
        <v>6194</v>
      </c>
      <c r="BB723" t="s">
        <v>6194</v>
      </c>
    </row>
    <row r="724" spans="1:54">
      <c r="A724" t="s">
        <v>6193</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6194</v>
      </c>
      <c r="W724">
        <v>0.05</v>
      </c>
      <c r="X724">
        <v>8.7999999999999995E-2</v>
      </c>
      <c r="Y724">
        <v>0.05</v>
      </c>
      <c r="Z724" t="s">
        <v>6194</v>
      </c>
      <c r="AA724" t="s">
        <v>6194</v>
      </c>
      <c r="AB724" t="s">
        <v>6194</v>
      </c>
      <c r="AC724" t="s">
        <v>6194</v>
      </c>
      <c r="AD724" t="s">
        <v>6194</v>
      </c>
      <c r="AE724">
        <v>0.95</v>
      </c>
      <c r="AF724" t="s">
        <v>6194</v>
      </c>
      <c r="AG724">
        <v>0.05</v>
      </c>
      <c r="AH724" t="s">
        <v>6194</v>
      </c>
      <c r="AI724">
        <v>0.05</v>
      </c>
      <c r="AJ724" t="s">
        <v>6194</v>
      </c>
      <c r="AK724" t="s">
        <v>6194</v>
      </c>
      <c r="AL724" t="s">
        <v>6194</v>
      </c>
      <c r="AM724" t="s">
        <v>6194</v>
      </c>
      <c r="AN724">
        <v>0.95</v>
      </c>
      <c r="AO724" t="s">
        <v>6194</v>
      </c>
      <c r="AP724">
        <v>0.05</v>
      </c>
      <c r="AQ724" t="s">
        <v>6194</v>
      </c>
      <c r="AR724">
        <v>0.95</v>
      </c>
      <c r="AS724">
        <v>0.95</v>
      </c>
      <c r="AT724">
        <v>3.6</v>
      </c>
      <c r="AU724">
        <v>0.86199999999999999</v>
      </c>
      <c r="AV724">
        <v>3</v>
      </c>
      <c r="AW724">
        <v>0.05</v>
      </c>
      <c r="AX724">
        <v>8.7999999999999995E-2</v>
      </c>
      <c r="AY724" t="s">
        <v>6194</v>
      </c>
      <c r="AZ724" t="s">
        <v>6194</v>
      </c>
      <c r="BA724" t="s">
        <v>6194</v>
      </c>
      <c r="BB724" t="s">
        <v>6194</v>
      </c>
    </row>
    <row r="725" spans="1:54">
      <c r="A725" t="s">
        <v>6193</v>
      </c>
      <c r="B725">
        <v>2250</v>
      </c>
      <c r="C725">
        <v>2016</v>
      </c>
      <c r="D725">
        <v>1</v>
      </c>
      <c r="E725">
        <v>4.6999999999999997E-5</v>
      </c>
      <c r="F725">
        <v>152.8366</v>
      </c>
      <c r="G725">
        <v>103.65169</v>
      </c>
      <c r="H725">
        <f t="shared" si="11"/>
        <v>4.8716294299999997E-3</v>
      </c>
      <c r="I725">
        <v>121.66</v>
      </c>
      <c r="J725">
        <v>93.24</v>
      </c>
      <c r="K725">
        <v>0</v>
      </c>
      <c r="L725">
        <v>0</v>
      </c>
      <c r="M725">
        <v>0</v>
      </c>
      <c r="N725">
        <v>26.8</v>
      </c>
      <c r="O725" t="s">
        <v>6194</v>
      </c>
      <c r="P725">
        <v>47</v>
      </c>
      <c r="Q725">
        <v>11.5</v>
      </c>
      <c r="R725" t="s">
        <v>6194</v>
      </c>
      <c r="S725">
        <v>2.0889000000000001E-2</v>
      </c>
      <c r="T725">
        <v>116.60814999999999</v>
      </c>
      <c r="U725" t="s">
        <v>6194</v>
      </c>
      <c r="V725" t="s">
        <v>6194</v>
      </c>
      <c r="W725">
        <v>1</v>
      </c>
      <c r="X725" t="s">
        <v>6194</v>
      </c>
      <c r="Y725">
        <v>1</v>
      </c>
      <c r="Z725" t="s">
        <v>6194</v>
      </c>
      <c r="AA725" t="s">
        <v>6194</v>
      </c>
      <c r="AB725" t="s">
        <v>6194</v>
      </c>
      <c r="AC725" t="s">
        <v>6194</v>
      </c>
      <c r="AD725" t="s">
        <v>6194</v>
      </c>
      <c r="AE725" t="s">
        <v>6194</v>
      </c>
      <c r="AF725" t="s">
        <v>6194</v>
      </c>
      <c r="AG725">
        <v>1</v>
      </c>
      <c r="AH725" t="s">
        <v>6194</v>
      </c>
      <c r="AI725">
        <v>1</v>
      </c>
      <c r="AJ725" t="s">
        <v>6194</v>
      </c>
      <c r="AK725" t="s">
        <v>6194</v>
      </c>
      <c r="AL725" t="s">
        <v>6194</v>
      </c>
      <c r="AM725" t="s">
        <v>6194</v>
      </c>
      <c r="AN725" t="s">
        <v>6194</v>
      </c>
      <c r="AO725" t="s">
        <v>6194</v>
      </c>
      <c r="AP725">
        <v>1</v>
      </c>
      <c r="AQ725" t="s">
        <v>6194</v>
      </c>
      <c r="AR725" t="s">
        <v>6194</v>
      </c>
      <c r="AS725" t="s">
        <v>6194</v>
      </c>
      <c r="AT725">
        <v>1</v>
      </c>
      <c r="AU725" t="s">
        <v>6194</v>
      </c>
      <c r="AV725" t="s">
        <v>6194</v>
      </c>
      <c r="AW725">
        <v>1</v>
      </c>
      <c r="AX725" t="s">
        <v>6194</v>
      </c>
      <c r="AY725" t="s">
        <v>6194</v>
      </c>
      <c r="AZ725" t="s">
        <v>6194</v>
      </c>
      <c r="BA725" t="s">
        <v>6194</v>
      </c>
      <c r="BB725" t="s">
        <v>6194</v>
      </c>
    </row>
    <row r="726" spans="1:54">
      <c r="A726" t="s">
        <v>6193</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6194</v>
      </c>
      <c r="W726" t="s">
        <v>6194</v>
      </c>
      <c r="X726">
        <v>7.6999999999999999E-2</v>
      </c>
      <c r="Y726" t="s">
        <v>6194</v>
      </c>
      <c r="Z726" t="s">
        <v>6194</v>
      </c>
      <c r="AA726" t="s">
        <v>6194</v>
      </c>
      <c r="AB726" t="s">
        <v>6194</v>
      </c>
      <c r="AC726" t="s">
        <v>6194</v>
      </c>
      <c r="AD726" t="s">
        <v>6194</v>
      </c>
      <c r="AE726">
        <v>1</v>
      </c>
      <c r="AF726" t="s">
        <v>6194</v>
      </c>
      <c r="AG726" t="s">
        <v>6194</v>
      </c>
      <c r="AH726" t="s">
        <v>6194</v>
      </c>
      <c r="AI726" t="s">
        <v>6194</v>
      </c>
      <c r="AJ726" t="s">
        <v>6194</v>
      </c>
      <c r="AK726" t="s">
        <v>6194</v>
      </c>
      <c r="AL726" t="s">
        <v>6194</v>
      </c>
      <c r="AM726" t="s">
        <v>6194</v>
      </c>
      <c r="AN726">
        <v>1</v>
      </c>
      <c r="AO726" t="s">
        <v>6194</v>
      </c>
      <c r="AP726" t="s">
        <v>6194</v>
      </c>
      <c r="AQ726" t="s">
        <v>6194</v>
      </c>
      <c r="AR726">
        <v>1</v>
      </c>
      <c r="AS726">
        <v>1</v>
      </c>
      <c r="AT726">
        <v>5</v>
      </c>
      <c r="AU726">
        <v>0.92300000000000004</v>
      </c>
      <c r="AV726">
        <v>3</v>
      </c>
      <c r="AW726" t="s">
        <v>6194</v>
      </c>
      <c r="AX726">
        <v>7.6999999999999999E-2</v>
      </c>
      <c r="AY726" t="s">
        <v>6194</v>
      </c>
      <c r="AZ726" t="s">
        <v>6194</v>
      </c>
      <c r="BA726" t="s">
        <v>6194</v>
      </c>
      <c r="BB726" t="s">
        <v>6194</v>
      </c>
    </row>
    <row r="727" spans="1:54">
      <c r="A727" t="s">
        <v>6193</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6194</v>
      </c>
      <c r="W727" t="s">
        <v>6194</v>
      </c>
      <c r="X727">
        <v>0.105</v>
      </c>
      <c r="Y727" t="s">
        <v>6194</v>
      </c>
      <c r="Z727" t="s">
        <v>6194</v>
      </c>
      <c r="AA727" t="s">
        <v>6194</v>
      </c>
      <c r="AB727" t="s">
        <v>6194</v>
      </c>
      <c r="AC727" t="s">
        <v>6194</v>
      </c>
      <c r="AD727" t="s">
        <v>6194</v>
      </c>
      <c r="AE727">
        <v>1</v>
      </c>
      <c r="AF727" t="s">
        <v>6194</v>
      </c>
      <c r="AG727" t="s">
        <v>6194</v>
      </c>
      <c r="AH727" t="s">
        <v>6194</v>
      </c>
      <c r="AI727" t="s">
        <v>6194</v>
      </c>
      <c r="AJ727" t="s">
        <v>6194</v>
      </c>
      <c r="AK727" t="s">
        <v>6194</v>
      </c>
      <c r="AL727" t="s">
        <v>6194</v>
      </c>
      <c r="AM727" t="s">
        <v>6194</v>
      </c>
      <c r="AN727">
        <v>1</v>
      </c>
      <c r="AO727" t="s">
        <v>6194</v>
      </c>
      <c r="AP727" t="s">
        <v>6194</v>
      </c>
      <c r="AQ727" t="s">
        <v>6194</v>
      </c>
      <c r="AR727">
        <v>1</v>
      </c>
      <c r="AS727">
        <v>1</v>
      </c>
      <c r="AT727">
        <v>5</v>
      </c>
      <c r="AU727">
        <v>0.89500000000000002</v>
      </c>
      <c r="AV727">
        <v>3</v>
      </c>
      <c r="AW727" t="s">
        <v>6194</v>
      </c>
      <c r="AX727">
        <v>0.105</v>
      </c>
      <c r="AY727" t="s">
        <v>6194</v>
      </c>
      <c r="AZ727" t="s">
        <v>6194</v>
      </c>
      <c r="BA727" t="s">
        <v>6194</v>
      </c>
      <c r="BB727" t="s">
        <v>6194</v>
      </c>
    </row>
    <row r="728" spans="1:54">
      <c r="A728" t="s">
        <v>6193</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6194</v>
      </c>
      <c r="W728" t="s">
        <v>6194</v>
      </c>
      <c r="X728">
        <v>9.8000000000000004E-2</v>
      </c>
      <c r="Y728" t="s">
        <v>6194</v>
      </c>
      <c r="Z728" t="s">
        <v>6194</v>
      </c>
      <c r="AA728" t="s">
        <v>6194</v>
      </c>
      <c r="AB728" t="s">
        <v>6194</v>
      </c>
      <c r="AC728" t="s">
        <v>6194</v>
      </c>
      <c r="AD728" t="s">
        <v>6194</v>
      </c>
      <c r="AE728">
        <v>1</v>
      </c>
      <c r="AF728" t="s">
        <v>6194</v>
      </c>
      <c r="AG728" t="s">
        <v>6194</v>
      </c>
      <c r="AH728" t="s">
        <v>6194</v>
      </c>
      <c r="AI728" t="s">
        <v>6194</v>
      </c>
      <c r="AJ728" t="s">
        <v>6194</v>
      </c>
      <c r="AK728" t="s">
        <v>6194</v>
      </c>
      <c r="AL728" t="s">
        <v>6194</v>
      </c>
      <c r="AM728" t="s">
        <v>6194</v>
      </c>
      <c r="AN728">
        <v>1</v>
      </c>
      <c r="AO728" t="s">
        <v>6194</v>
      </c>
      <c r="AP728" t="s">
        <v>6194</v>
      </c>
      <c r="AQ728" t="s">
        <v>6194</v>
      </c>
      <c r="AR728">
        <v>1</v>
      </c>
      <c r="AS728">
        <v>1</v>
      </c>
      <c r="AT728">
        <v>5</v>
      </c>
      <c r="AU728">
        <v>0.90200000000000002</v>
      </c>
      <c r="AV728">
        <v>3</v>
      </c>
      <c r="AW728" t="s">
        <v>6194</v>
      </c>
      <c r="AX728">
        <v>9.8000000000000004E-2</v>
      </c>
      <c r="AY728" t="s">
        <v>6194</v>
      </c>
      <c r="AZ728" t="s">
        <v>6194</v>
      </c>
      <c r="BA728" t="s">
        <v>6194</v>
      </c>
      <c r="BB728" t="s">
        <v>6194</v>
      </c>
    </row>
    <row r="729" spans="1:54">
      <c r="A729" t="s">
        <v>6193</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6194</v>
      </c>
      <c r="W729" t="s">
        <v>6194</v>
      </c>
      <c r="X729">
        <v>6.7000000000000004E-2</v>
      </c>
      <c r="Y729" t="s">
        <v>6194</v>
      </c>
      <c r="Z729" t="s">
        <v>6194</v>
      </c>
      <c r="AA729" t="s">
        <v>6194</v>
      </c>
      <c r="AB729" t="s">
        <v>6194</v>
      </c>
      <c r="AC729" t="s">
        <v>6194</v>
      </c>
      <c r="AD729" t="s">
        <v>6194</v>
      </c>
      <c r="AE729">
        <v>1</v>
      </c>
      <c r="AF729" t="s">
        <v>6194</v>
      </c>
      <c r="AG729" t="s">
        <v>6194</v>
      </c>
      <c r="AH729" t="s">
        <v>6194</v>
      </c>
      <c r="AI729" t="s">
        <v>6194</v>
      </c>
      <c r="AJ729" t="s">
        <v>6194</v>
      </c>
      <c r="AK729" t="s">
        <v>6194</v>
      </c>
      <c r="AL729" t="s">
        <v>6194</v>
      </c>
      <c r="AM729" t="s">
        <v>6194</v>
      </c>
      <c r="AN729">
        <v>1</v>
      </c>
      <c r="AO729" t="s">
        <v>6194</v>
      </c>
      <c r="AP729" t="s">
        <v>6194</v>
      </c>
      <c r="AQ729" t="s">
        <v>6194</v>
      </c>
      <c r="AR729">
        <v>1</v>
      </c>
      <c r="AS729">
        <v>1</v>
      </c>
      <c r="AT729">
        <v>5</v>
      </c>
      <c r="AU729">
        <v>0.93300000000000005</v>
      </c>
      <c r="AV729">
        <v>3</v>
      </c>
      <c r="AW729" t="s">
        <v>6194</v>
      </c>
      <c r="AX729">
        <v>6.7000000000000004E-2</v>
      </c>
      <c r="AY729" t="s">
        <v>6194</v>
      </c>
      <c r="AZ729" t="s">
        <v>6194</v>
      </c>
      <c r="BA729" t="s">
        <v>6194</v>
      </c>
      <c r="BB729" t="s">
        <v>6194</v>
      </c>
    </row>
    <row r="730" spans="1:54">
      <c r="A730" t="s">
        <v>6193</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6194</v>
      </c>
      <c r="W730" t="s">
        <v>6194</v>
      </c>
      <c r="X730">
        <v>2.4E-2</v>
      </c>
      <c r="Y730" t="s">
        <v>6194</v>
      </c>
      <c r="Z730" t="s">
        <v>6194</v>
      </c>
      <c r="AA730" t="s">
        <v>6194</v>
      </c>
      <c r="AB730" t="s">
        <v>6194</v>
      </c>
      <c r="AC730" t="s">
        <v>6194</v>
      </c>
      <c r="AD730" t="s">
        <v>6194</v>
      </c>
      <c r="AE730">
        <v>1</v>
      </c>
      <c r="AF730" t="s">
        <v>6194</v>
      </c>
      <c r="AG730" t="s">
        <v>6194</v>
      </c>
      <c r="AH730" t="s">
        <v>6194</v>
      </c>
      <c r="AI730" t="s">
        <v>6194</v>
      </c>
      <c r="AJ730" t="s">
        <v>6194</v>
      </c>
      <c r="AK730" t="s">
        <v>6194</v>
      </c>
      <c r="AL730" t="s">
        <v>6194</v>
      </c>
      <c r="AM730" t="s">
        <v>6194</v>
      </c>
      <c r="AN730">
        <v>1</v>
      </c>
      <c r="AO730" t="s">
        <v>6194</v>
      </c>
      <c r="AP730" t="s">
        <v>6194</v>
      </c>
      <c r="AQ730" t="s">
        <v>6194</v>
      </c>
      <c r="AR730">
        <v>1</v>
      </c>
      <c r="AS730">
        <v>1</v>
      </c>
      <c r="AT730">
        <v>5</v>
      </c>
      <c r="AU730">
        <v>0.97599999999999998</v>
      </c>
      <c r="AV730">
        <v>3</v>
      </c>
      <c r="AW730" t="s">
        <v>6194</v>
      </c>
      <c r="AX730">
        <v>2.4E-2</v>
      </c>
      <c r="AY730" t="s">
        <v>6194</v>
      </c>
      <c r="AZ730" t="s">
        <v>6194</v>
      </c>
      <c r="BA730" t="s">
        <v>6194</v>
      </c>
      <c r="BB730" t="s">
        <v>6194</v>
      </c>
    </row>
    <row r="731" spans="1:54">
      <c r="A731" t="s">
        <v>6193</v>
      </c>
      <c r="B731">
        <v>2250</v>
      </c>
      <c r="C731" t="s">
        <v>6195</v>
      </c>
      <c r="D731" t="s">
        <v>6194</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6194</v>
      </c>
      <c r="W731" t="s">
        <v>6194</v>
      </c>
      <c r="X731">
        <v>4.4999999999999998E-2</v>
      </c>
      <c r="Y731" t="s">
        <v>6194</v>
      </c>
      <c r="Z731" t="s">
        <v>6194</v>
      </c>
      <c r="AA731" t="s">
        <v>6194</v>
      </c>
      <c r="AB731" t="s">
        <v>6194</v>
      </c>
      <c r="AC731" t="s">
        <v>6194</v>
      </c>
      <c r="AD731" t="s">
        <v>6194</v>
      </c>
      <c r="AE731">
        <v>1</v>
      </c>
      <c r="AF731" t="s">
        <v>6194</v>
      </c>
      <c r="AG731" t="s">
        <v>6194</v>
      </c>
      <c r="AH731" t="s">
        <v>6194</v>
      </c>
      <c r="AI731" t="s">
        <v>6194</v>
      </c>
      <c r="AJ731" t="s">
        <v>6194</v>
      </c>
      <c r="AK731" t="s">
        <v>6194</v>
      </c>
      <c r="AL731" t="s">
        <v>6194</v>
      </c>
      <c r="AM731" t="s">
        <v>6194</v>
      </c>
      <c r="AN731">
        <v>1</v>
      </c>
      <c r="AO731" t="s">
        <v>6194</v>
      </c>
      <c r="AP731" t="s">
        <v>6194</v>
      </c>
      <c r="AQ731" t="s">
        <v>6194</v>
      </c>
      <c r="AR731">
        <v>1</v>
      </c>
      <c r="AS731">
        <v>1</v>
      </c>
      <c r="AT731">
        <v>5</v>
      </c>
      <c r="AU731">
        <v>0.95499999999999996</v>
      </c>
      <c r="AV731">
        <v>3</v>
      </c>
      <c r="AW731" t="s">
        <v>6194</v>
      </c>
      <c r="AX731">
        <v>4.4999999999999998E-2</v>
      </c>
      <c r="AY731" t="s">
        <v>6194</v>
      </c>
      <c r="AZ731" t="s">
        <v>6194</v>
      </c>
      <c r="BA731" t="s">
        <v>6194</v>
      </c>
      <c r="BB731" t="s">
        <v>6194</v>
      </c>
    </row>
    <row r="732" spans="1:54">
      <c r="A732" t="s">
        <v>6198</v>
      </c>
      <c r="B732">
        <v>2250</v>
      </c>
      <c r="C732">
        <v>1975</v>
      </c>
      <c r="D732" t="s">
        <v>6194</v>
      </c>
      <c r="E732" t="s">
        <v>6194</v>
      </c>
      <c r="F732" t="s">
        <v>6194</v>
      </c>
      <c r="G732" t="s">
        <v>6194</v>
      </c>
      <c r="H732" t="str">
        <f t="shared" si="11"/>
        <v/>
      </c>
      <c r="I732" t="s">
        <v>6194</v>
      </c>
      <c r="J732" t="s">
        <v>6194</v>
      </c>
      <c r="K732" t="s">
        <v>6194</v>
      </c>
      <c r="L732" t="s">
        <v>6194</v>
      </c>
      <c r="M732" t="s">
        <v>6194</v>
      </c>
      <c r="N732" t="s">
        <v>6194</v>
      </c>
      <c r="O732" t="s">
        <v>6194</v>
      </c>
      <c r="P732" t="s">
        <v>6194</v>
      </c>
      <c r="Q732" t="s">
        <v>6194</v>
      </c>
      <c r="R732" t="s">
        <v>6194</v>
      </c>
      <c r="S732" t="s">
        <v>6194</v>
      </c>
      <c r="T732" t="s">
        <v>6194</v>
      </c>
      <c r="U732" t="s">
        <v>6194</v>
      </c>
      <c r="V732" t="s">
        <v>6194</v>
      </c>
      <c r="W732" t="s">
        <v>6194</v>
      </c>
      <c r="X732" t="s">
        <v>6194</v>
      </c>
      <c r="Y732" t="s">
        <v>6194</v>
      </c>
      <c r="Z732" t="s">
        <v>6194</v>
      </c>
      <c r="AA732" t="s">
        <v>6194</v>
      </c>
      <c r="AB732" t="s">
        <v>6194</v>
      </c>
      <c r="AC732" t="s">
        <v>6194</v>
      </c>
      <c r="AD732" t="s">
        <v>6194</v>
      </c>
      <c r="AE732" t="s">
        <v>6194</v>
      </c>
      <c r="AF732" t="s">
        <v>6194</v>
      </c>
      <c r="AG732" t="s">
        <v>6194</v>
      </c>
      <c r="AH732" t="s">
        <v>6194</v>
      </c>
      <c r="AI732" t="s">
        <v>6194</v>
      </c>
      <c r="AJ732" t="s">
        <v>6194</v>
      </c>
      <c r="AK732" t="s">
        <v>6194</v>
      </c>
      <c r="AL732" t="s">
        <v>6194</v>
      </c>
      <c r="AM732" t="s">
        <v>6194</v>
      </c>
      <c r="AN732" t="s">
        <v>6194</v>
      </c>
      <c r="AO732" t="s">
        <v>6194</v>
      </c>
      <c r="AP732" t="s">
        <v>6194</v>
      </c>
      <c r="AQ732" t="s">
        <v>6194</v>
      </c>
      <c r="AR732" t="s">
        <v>6194</v>
      </c>
      <c r="AS732" t="s">
        <v>6194</v>
      </c>
      <c r="AT732" t="s">
        <v>6194</v>
      </c>
      <c r="AU732" t="s">
        <v>6194</v>
      </c>
      <c r="AV732" t="s">
        <v>6194</v>
      </c>
      <c r="AW732" t="s">
        <v>6194</v>
      </c>
      <c r="AX732" t="s">
        <v>6194</v>
      </c>
      <c r="AY732" t="s">
        <v>6194</v>
      </c>
      <c r="AZ732" t="s">
        <v>6194</v>
      </c>
      <c r="BA732" t="s">
        <v>6194</v>
      </c>
      <c r="BB732" t="s">
        <v>6194</v>
      </c>
    </row>
    <row r="733" spans="1:54">
      <c r="A733" t="s">
        <v>6198</v>
      </c>
      <c r="B733">
        <v>2250</v>
      </c>
      <c r="C733">
        <v>1976</v>
      </c>
      <c r="D733" t="s">
        <v>6194</v>
      </c>
      <c r="E733" t="s">
        <v>6194</v>
      </c>
      <c r="F733" t="s">
        <v>6194</v>
      </c>
      <c r="G733" t="s">
        <v>6194</v>
      </c>
      <c r="H733" t="str">
        <f t="shared" si="11"/>
        <v/>
      </c>
      <c r="I733" t="s">
        <v>6194</v>
      </c>
      <c r="J733" t="s">
        <v>6194</v>
      </c>
      <c r="K733" t="s">
        <v>6194</v>
      </c>
      <c r="L733" t="s">
        <v>6194</v>
      </c>
      <c r="M733" t="s">
        <v>6194</v>
      </c>
      <c r="N733" t="s">
        <v>6194</v>
      </c>
      <c r="O733" t="s">
        <v>6194</v>
      </c>
      <c r="P733" t="s">
        <v>6194</v>
      </c>
      <c r="Q733" t="s">
        <v>6194</v>
      </c>
      <c r="R733" t="s">
        <v>6194</v>
      </c>
      <c r="S733" t="s">
        <v>6194</v>
      </c>
      <c r="T733" t="s">
        <v>6194</v>
      </c>
      <c r="U733" t="s">
        <v>6194</v>
      </c>
      <c r="V733" t="s">
        <v>6194</v>
      </c>
      <c r="W733" t="s">
        <v>6194</v>
      </c>
      <c r="X733" t="s">
        <v>6194</v>
      </c>
      <c r="Y733" t="s">
        <v>6194</v>
      </c>
      <c r="Z733" t="s">
        <v>6194</v>
      </c>
      <c r="AA733" t="s">
        <v>6194</v>
      </c>
      <c r="AB733" t="s">
        <v>6194</v>
      </c>
      <c r="AC733" t="s">
        <v>6194</v>
      </c>
      <c r="AD733" t="s">
        <v>6194</v>
      </c>
      <c r="AE733" t="s">
        <v>6194</v>
      </c>
      <c r="AF733" t="s">
        <v>6194</v>
      </c>
      <c r="AG733" t="s">
        <v>6194</v>
      </c>
      <c r="AH733" t="s">
        <v>6194</v>
      </c>
      <c r="AI733" t="s">
        <v>6194</v>
      </c>
      <c r="AJ733" t="s">
        <v>6194</v>
      </c>
      <c r="AK733" t="s">
        <v>6194</v>
      </c>
      <c r="AL733" t="s">
        <v>6194</v>
      </c>
      <c r="AM733" t="s">
        <v>6194</v>
      </c>
      <c r="AN733" t="s">
        <v>6194</v>
      </c>
      <c r="AO733" t="s">
        <v>6194</v>
      </c>
      <c r="AP733" t="s">
        <v>6194</v>
      </c>
      <c r="AQ733" t="s">
        <v>6194</v>
      </c>
      <c r="AR733" t="s">
        <v>6194</v>
      </c>
      <c r="AS733" t="s">
        <v>6194</v>
      </c>
      <c r="AT733" t="s">
        <v>6194</v>
      </c>
      <c r="AU733" t="s">
        <v>6194</v>
      </c>
      <c r="AV733" t="s">
        <v>6194</v>
      </c>
      <c r="AW733" t="s">
        <v>6194</v>
      </c>
      <c r="AX733" t="s">
        <v>6194</v>
      </c>
      <c r="AY733" t="s">
        <v>6194</v>
      </c>
      <c r="AZ733" t="s">
        <v>6194</v>
      </c>
      <c r="BA733" t="s">
        <v>6194</v>
      </c>
      <c r="BB733" t="s">
        <v>6194</v>
      </c>
    </row>
    <row r="734" spans="1:54">
      <c r="A734" t="s">
        <v>6198</v>
      </c>
      <c r="B734">
        <v>2250</v>
      </c>
      <c r="C734">
        <v>1977</v>
      </c>
      <c r="D734" t="s">
        <v>6194</v>
      </c>
      <c r="E734" t="s">
        <v>6194</v>
      </c>
      <c r="F734" t="s">
        <v>6194</v>
      </c>
      <c r="G734" t="s">
        <v>6194</v>
      </c>
      <c r="H734" t="str">
        <f t="shared" si="11"/>
        <v/>
      </c>
      <c r="I734" t="s">
        <v>6194</v>
      </c>
      <c r="J734" t="s">
        <v>6194</v>
      </c>
      <c r="K734" t="s">
        <v>6194</v>
      </c>
      <c r="L734" t="s">
        <v>6194</v>
      </c>
      <c r="M734" t="s">
        <v>6194</v>
      </c>
      <c r="N734" t="s">
        <v>6194</v>
      </c>
      <c r="O734" t="s">
        <v>6194</v>
      </c>
      <c r="P734" t="s">
        <v>6194</v>
      </c>
      <c r="Q734" t="s">
        <v>6194</v>
      </c>
      <c r="R734" t="s">
        <v>6194</v>
      </c>
      <c r="S734" t="s">
        <v>6194</v>
      </c>
      <c r="T734" t="s">
        <v>6194</v>
      </c>
      <c r="U734" t="s">
        <v>6194</v>
      </c>
      <c r="V734" t="s">
        <v>6194</v>
      </c>
      <c r="W734" t="s">
        <v>6194</v>
      </c>
      <c r="X734" t="s">
        <v>6194</v>
      </c>
      <c r="Y734" t="s">
        <v>6194</v>
      </c>
      <c r="Z734" t="s">
        <v>6194</v>
      </c>
      <c r="AA734" t="s">
        <v>6194</v>
      </c>
      <c r="AB734" t="s">
        <v>6194</v>
      </c>
      <c r="AC734" t="s">
        <v>6194</v>
      </c>
      <c r="AD734" t="s">
        <v>6194</v>
      </c>
      <c r="AE734" t="s">
        <v>6194</v>
      </c>
      <c r="AF734" t="s">
        <v>6194</v>
      </c>
      <c r="AG734" t="s">
        <v>6194</v>
      </c>
      <c r="AH734" t="s">
        <v>6194</v>
      </c>
      <c r="AI734" t="s">
        <v>6194</v>
      </c>
      <c r="AJ734" t="s">
        <v>6194</v>
      </c>
      <c r="AK734" t="s">
        <v>6194</v>
      </c>
      <c r="AL734" t="s">
        <v>6194</v>
      </c>
      <c r="AM734" t="s">
        <v>6194</v>
      </c>
      <c r="AN734" t="s">
        <v>6194</v>
      </c>
      <c r="AO734" t="s">
        <v>6194</v>
      </c>
      <c r="AP734" t="s">
        <v>6194</v>
      </c>
      <c r="AQ734" t="s">
        <v>6194</v>
      </c>
      <c r="AR734" t="s">
        <v>6194</v>
      </c>
      <c r="AS734" t="s">
        <v>6194</v>
      </c>
      <c r="AT734" t="s">
        <v>6194</v>
      </c>
      <c r="AU734" t="s">
        <v>6194</v>
      </c>
      <c r="AV734" t="s">
        <v>6194</v>
      </c>
      <c r="AW734" t="s">
        <v>6194</v>
      </c>
      <c r="AX734" t="s">
        <v>6194</v>
      </c>
      <c r="AY734" t="s">
        <v>6194</v>
      </c>
      <c r="AZ734" t="s">
        <v>6194</v>
      </c>
      <c r="BA734" t="s">
        <v>6194</v>
      </c>
      <c r="BB734" t="s">
        <v>6194</v>
      </c>
    </row>
    <row r="735" spans="1:54">
      <c r="A735" t="s">
        <v>6198</v>
      </c>
      <c r="B735">
        <v>2250</v>
      </c>
      <c r="C735">
        <v>1978</v>
      </c>
      <c r="D735" t="s">
        <v>6194</v>
      </c>
      <c r="E735" t="s">
        <v>6194</v>
      </c>
      <c r="F735" t="s">
        <v>6194</v>
      </c>
      <c r="G735" t="s">
        <v>6194</v>
      </c>
      <c r="H735" t="str">
        <f t="shared" si="11"/>
        <v/>
      </c>
      <c r="I735" t="s">
        <v>6194</v>
      </c>
      <c r="J735" t="s">
        <v>6194</v>
      </c>
      <c r="K735" t="s">
        <v>6194</v>
      </c>
      <c r="L735" t="s">
        <v>6194</v>
      </c>
      <c r="M735" t="s">
        <v>6194</v>
      </c>
      <c r="N735" t="s">
        <v>6194</v>
      </c>
      <c r="O735" t="s">
        <v>6194</v>
      </c>
      <c r="P735" t="s">
        <v>6194</v>
      </c>
      <c r="Q735" t="s">
        <v>6194</v>
      </c>
      <c r="R735" t="s">
        <v>6194</v>
      </c>
      <c r="S735" t="s">
        <v>6194</v>
      </c>
      <c r="T735" t="s">
        <v>6194</v>
      </c>
      <c r="U735" t="s">
        <v>6194</v>
      </c>
      <c r="V735" t="s">
        <v>6194</v>
      </c>
      <c r="W735" t="s">
        <v>6194</v>
      </c>
      <c r="X735" t="s">
        <v>6194</v>
      </c>
      <c r="Y735" t="s">
        <v>6194</v>
      </c>
      <c r="Z735" t="s">
        <v>6194</v>
      </c>
      <c r="AA735" t="s">
        <v>6194</v>
      </c>
      <c r="AB735" t="s">
        <v>6194</v>
      </c>
      <c r="AC735" t="s">
        <v>6194</v>
      </c>
      <c r="AD735" t="s">
        <v>6194</v>
      </c>
      <c r="AE735" t="s">
        <v>6194</v>
      </c>
      <c r="AF735" t="s">
        <v>6194</v>
      </c>
      <c r="AG735" t="s">
        <v>6194</v>
      </c>
      <c r="AH735" t="s">
        <v>6194</v>
      </c>
      <c r="AI735" t="s">
        <v>6194</v>
      </c>
      <c r="AJ735" t="s">
        <v>6194</v>
      </c>
      <c r="AK735" t="s">
        <v>6194</v>
      </c>
      <c r="AL735" t="s">
        <v>6194</v>
      </c>
      <c r="AM735" t="s">
        <v>6194</v>
      </c>
      <c r="AN735" t="s">
        <v>6194</v>
      </c>
      <c r="AO735" t="s">
        <v>6194</v>
      </c>
      <c r="AP735" t="s">
        <v>6194</v>
      </c>
      <c r="AQ735" t="s">
        <v>6194</v>
      </c>
      <c r="AR735" t="s">
        <v>6194</v>
      </c>
      <c r="AS735" t="s">
        <v>6194</v>
      </c>
      <c r="AT735" t="s">
        <v>6194</v>
      </c>
      <c r="AU735" t="s">
        <v>6194</v>
      </c>
      <c r="AV735" t="s">
        <v>6194</v>
      </c>
      <c r="AW735" t="s">
        <v>6194</v>
      </c>
      <c r="AX735" t="s">
        <v>6194</v>
      </c>
      <c r="AY735" t="s">
        <v>6194</v>
      </c>
      <c r="AZ735" t="s">
        <v>6194</v>
      </c>
      <c r="BA735" t="s">
        <v>6194</v>
      </c>
      <c r="BB735" t="s">
        <v>6194</v>
      </c>
    </row>
    <row r="736" spans="1:54">
      <c r="A736" t="s">
        <v>6198</v>
      </c>
      <c r="B736">
        <v>2250</v>
      </c>
      <c r="C736">
        <v>1979</v>
      </c>
      <c r="D736" t="s">
        <v>6194</v>
      </c>
      <c r="E736" t="s">
        <v>6194</v>
      </c>
      <c r="F736" t="s">
        <v>6194</v>
      </c>
      <c r="G736" t="s">
        <v>6194</v>
      </c>
      <c r="H736" t="str">
        <f t="shared" si="11"/>
        <v/>
      </c>
      <c r="I736" t="s">
        <v>6194</v>
      </c>
      <c r="J736" t="s">
        <v>6194</v>
      </c>
      <c r="K736" t="s">
        <v>6194</v>
      </c>
      <c r="L736" t="s">
        <v>6194</v>
      </c>
      <c r="M736" t="s">
        <v>6194</v>
      </c>
      <c r="N736" t="s">
        <v>6194</v>
      </c>
      <c r="O736" t="s">
        <v>6194</v>
      </c>
      <c r="P736" t="s">
        <v>6194</v>
      </c>
      <c r="Q736" t="s">
        <v>6194</v>
      </c>
      <c r="R736" t="s">
        <v>6194</v>
      </c>
      <c r="S736" t="s">
        <v>6194</v>
      </c>
      <c r="T736" t="s">
        <v>6194</v>
      </c>
      <c r="U736" t="s">
        <v>6194</v>
      </c>
      <c r="V736" t="s">
        <v>6194</v>
      </c>
      <c r="W736" t="s">
        <v>6194</v>
      </c>
      <c r="X736" t="s">
        <v>6194</v>
      </c>
      <c r="Y736" t="s">
        <v>6194</v>
      </c>
      <c r="Z736" t="s">
        <v>6194</v>
      </c>
      <c r="AA736" t="s">
        <v>6194</v>
      </c>
      <c r="AB736" t="s">
        <v>6194</v>
      </c>
      <c r="AC736" t="s">
        <v>6194</v>
      </c>
      <c r="AD736" t="s">
        <v>6194</v>
      </c>
      <c r="AE736" t="s">
        <v>6194</v>
      </c>
      <c r="AF736" t="s">
        <v>6194</v>
      </c>
      <c r="AG736" t="s">
        <v>6194</v>
      </c>
      <c r="AH736" t="s">
        <v>6194</v>
      </c>
      <c r="AI736" t="s">
        <v>6194</v>
      </c>
      <c r="AJ736" t="s">
        <v>6194</v>
      </c>
      <c r="AK736" t="s">
        <v>6194</v>
      </c>
      <c r="AL736" t="s">
        <v>6194</v>
      </c>
      <c r="AM736" t="s">
        <v>6194</v>
      </c>
      <c r="AN736" t="s">
        <v>6194</v>
      </c>
      <c r="AO736" t="s">
        <v>6194</v>
      </c>
      <c r="AP736" t="s">
        <v>6194</v>
      </c>
      <c r="AQ736" t="s">
        <v>6194</v>
      </c>
      <c r="AR736" t="s">
        <v>6194</v>
      </c>
      <c r="AS736" t="s">
        <v>6194</v>
      </c>
      <c r="AT736" t="s">
        <v>6194</v>
      </c>
      <c r="AU736" t="s">
        <v>6194</v>
      </c>
      <c r="AV736" t="s">
        <v>6194</v>
      </c>
      <c r="AW736" t="s">
        <v>6194</v>
      </c>
      <c r="AX736" t="s">
        <v>6194</v>
      </c>
      <c r="AY736" t="s">
        <v>6194</v>
      </c>
      <c r="AZ736" t="s">
        <v>6194</v>
      </c>
      <c r="BA736" t="s">
        <v>6194</v>
      </c>
      <c r="BB736" t="s">
        <v>6194</v>
      </c>
    </row>
    <row r="737" spans="1:54">
      <c r="A737" t="s">
        <v>6198</v>
      </c>
      <c r="B737">
        <v>2250</v>
      </c>
      <c r="C737">
        <v>1980</v>
      </c>
      <c r="D737" t="s">
        <v>6194</v>
      </c>
      <c r="E737" t="s">
        <v>6194</v>
      </c>
      <c r="F737" t="s">
        <v>6194</v>
      </c>
      <c r="G737" t="s">
        <v>6194</v>
      </c>
      <c r="H737" t="str">
        <f t="shared" si="11"/>
        <v/>
      </c>
      <c r="I737" t="s">
        <v>6194</v>
      </c>
      <c r="J737" t="s">
        <v>6194</v>
      </c>
      <c r="K737" t="s">
        <v>6194</v>
      </c>
      <c r="L737" t="s">
        <v>6194</v>
      </c>
      <c r="M737" t="s">
        <v>6194</v>
      </c>
      <c r="N737" t="s">
        <v>6194</v>
      </c>
      <c r="O737" t="s">
        <v>6194</v>
      </c>
      <c r="P737" t="s">
        <v>6194</v>
      </c>
      <c r="Q737" t="s">
        <v>6194</v>
      </c>
      <c r="R737" t="s">
        <v>6194</v>
      </c>
      <c r="S737" t="s">
        <v>6194</v>
      </c>
      <c r="T737" t="s">
        <v>6194</v>
      </c>
      <c r="U737" t="s">
        <v>6194</v>
      </c>
      <c r="V737" t="s">
        <v>6194</v>
      </c>
      <c r="W737" t="s">
        <v>6194</v>
      </c>
      <c r="X737" t="s">
        <v>6194</v>
      </c>
      <c r="Y737" t="s">
        <v>6194</v>
      </c>
      <c r="Z737" t="s">
        <v>6194</v>
      </c>
      <c r="AA737" t="s">
        <v>6194</v>
      </c>
      <c r="AB737" t="s">
        <v>6194</v>
      </c>
      <c r="AC737" t="s">
        <v>6194</v>
      </c>
      <c r="AD737" t="s">
        <v>6194</v>
      </c>
      <c r="AE737" t="s">
        <v>6194</v>
      </c>
      <c r="AF737" t="s">
        <v>6194</v>
      </c>
      <c r="AG737" t="s">
        <v>6194</v>
      </c>
      <c r="AH737" t="s">
        <v>6194</v>
      </c>
      <c r="AI737" t="s">
        <v>6194</v>
      </c>
      <c r="AJ737" t="s">
        <v>6194</v>
      </c>
      <c r="AK737" t="s">
        <v>6194</v>
      </c>
      <c r="AL737" t="s">
        <v>6194</v>
      </c>
      <c r="AM737" t="s">
        <v>6194</v>
      </c>
      <c r="AN737" t="s">
        <v>6194</v>
      </c>
      <c r="AO737" t="s">
        <v>6194</v>
      </c>
      <c r="AP737" t="s">
        <v>6194</v>
      </c>
      <c r="AQ737" t="s">
        <v>6194</v>
      </c>
      <c r="AR737" t="s">
        <v>6194</v>
      </c>
      <c r="AS737" t="s">
        <v>6194</v>
      </c>
      <c r="AT737" t="s">
        <v>6194</v>
      </c>
      <c r="AU737" t="s">
        <v>6194</v>
      </c>
      <c r="AV737" t="s">
        <v>6194</v>
      </c>
      <c r="AW737" t="s">
        <v>6194</v>
      </c>
      <c r="AX737" t="s">
        <v>6194</v>
      </c>
      <c r="AY737" t="s">
        <v>6194</v>
      </c>
      <c r="AZ737" t="s">
        <v>6194</v>
      </c>
      <c r="BA737" t="s">
        <v>6194</v>
      </c>
      <c r="BB737" t="s">
        <v>6194</v>
      </c>
    </row>
    <row r="738" spans="1:54">
      <c r="A738" t="s">
        <v>6198</v>
      </c>
      <c r="B738">
        <v>2250</v>
      </c>
      <c r="C738">
        <v>1981</v>
      </c>
      <c r="D738" t="s">
        <v>6194</v>
      </c>
      <c r="E738" t="s">
        <v>6194</v>
      </c>
      <c r="F738" t="s">
        <v>6194</v>
      </c>
      <c r="G738" t="s">
        <v>6194</v>
      </c>
      <c r="H738" t="str">
        <f t="shared" si="11"/>
        <v/>
      </c>
      <c r="I738" t="s">
        <v>6194</v>
      </c>
      <c r="J738" t="s">
        <v>6194</v>
      </c>
      <c r="K738" t="s">
        <v>6194</v>
      </c>
      <c r="L738" t="s">
        <v>6194</v>
      </c>
      <c r="M738" t="s">
        <v>6194</v>
      </c>
      <c r="N738" t="s">
        <v>6194</v>
      </c>
      <c r="O738" t="s">
        <v>6194</v>
      </c>
      <c r="P738" t="s">
        <v>6194</v>
      </c>
      <c r="Q738" t="s">
        <v>6194</v>
      </c>
      <c r="R738" t="s">
        <v>6194</v>
      </c>
      <c r="S738" t="s">
        <v>6194</v>
      </c>
      <c r="T738" t="s">
        <v>6194</v>
      </c>
      <c r="U738" t="s">
        <v>6194</v>
      </c>
      <c r="V738" t="s">
        <v>6194</v>
      </c>
      <c r="W738" t="s">
        <v>6194</v>
      </c>
      <c r="X738" t="s">
        <v>6194</v>
      </c>
      <c r="Y738" t="s">
        <v>6194</v>
      </c>
      <c r="Z738" t="s">
        <v>6194</v>
      </c>
      <c r="AA738" t="s">
        <v>6194</v>
      </c>
      <c r="AB738" t="s">
        <v>6194</v>
      </c>
      <c r="AC738" t="s">
        <v>6194</v>
      </c>
      <c r="AD738" t="s">
        <v>6194</v>
      </c>
      <c r="AE738" t="s">
        <v>6194</v>
      </c>
      <c r="AF738" t="s">
        <v>6194</v>
      </c>
      <c r="AG738" t="s">
        <v>6194</v>
      </c>
      <c r="AH738" t="s">
        <v>6194</v>
      </c>
      <c r="AI738" t="s">
        <v>6194</v>
      </c>
      <c r="AJ738" t="s">
        <v>6194</v>
      </c>
      <c r="AK738" t="s">
        <v>6194</v>
      </c>
      <c r="AL738" t="s">
        <v>6194</v>
      </c>
      <c r="AM738" t="s">
        <v>6194</v>
      </c>
      <c r="AN738" t="s">
        <v>6194</v>
      </c>
      <c r="AO738" t="s">
        <v>6194</v>
      </c>
      <c r="AP738" t="s">
        <v>6194</v>
      </c>
      <c r="AQ738" t="s">
        <v>6194</v>
      </c>
      <c r="AR738" t="s">
        <v>6194</v>
      </c>
      <c r="AS738" t="s">
        <v>6194</v>
      </c>
      <c r="AT738" t="s">
        <v>6194</v>
      </c>
      <c r="AU738" t="s">
        <v>6194</v>
      </c>
      <c r="AV738" t="s">
        <v>6194</v>
      </c>
      <c r="AW738" t="s">
        <v>6194</v>
      </c>
      <c r="AX738" t="s">
        <v>6194</v>
      </c>
      <c r="AY738" t="s">
        <v>6194</v>
      </c>
      <c r="AZ738" t="s">
        <v>6194</v>
      </c>
      <c r="BA738" t="s">
        <v>6194</v>
      </c>
      <c r="BB738" t="s">
        <v>6194</v>
      </c>
    </row>
    <row r="739" spans="1:54">
      <c r="A739" t="s">
        <v>6198</v>
      </c>
      <c r="B739">
        <v>2250</v>
      </c>
      <c r="C739">
        <v>1982</v>
      </c>
      <c r="D739" t="s">
        <v>6194</v>
      </c>
      <c r="E739" t="s">
        <v>6194</v>
      </c>
      <c r="F739" t="s">
        <v>6194</v>
      </c>
      <c r="G739" t="s">
        <v>6194</v>
      </c>
      <c r="H739" t="str">
        <f t="shared" si="11"/>
        <v/>
      </c>
      <c r="I739" t="s">
        <v>6194</v>
      </c>
      <c r="J739" t="s">
        <v>6194</v>
      </c>
      <c r="K739" t="s">
        <v>6194</v>
      </c>
      <c r="L739" t="s">
        <v>6194</v>
      </c>
      <c r="M739" t="s">
        <v>6194</v>
      </c>
      <c r="N739" t="s">
        <v>6194</v>
      </c>
      <c r="O739" t="s">
        <v>6194</v>
      </c>
      <c r="P739" t="s">
        <v>6194</v>
      </c>
      <c r="Q739" t="s">
        <v>6194</v>
      </c>
      <c r="R739" t="s">
        <v>6194</v>
      </c>
      <c r="S739" t="s">
        <v>6194</v>
      </c>
      <c r="T739" t="s">
        <v>6194</v>
      </c>
      <c r="U739" t="s">
        <v>6194</v>
      </c>
      <c r="V739" t="s">
        <v>6194</v>
      </c>
      <c r="W739" t="s">
        <v>6194</v>
      </c>
      <c r="X739" t="s">
        <v>6194</v>
      </c>
      <c r="Y739" t="s">
        <v>6194</v>
      </c>
      <c r="Z739" t="s">
        <v>6194</v>
      </c>
      <c r="AA739" t="s">
        <v>6194</v>
      </c>
      <c r="AB739" t="s">
        <v>6194</v>
      </c>
      <c r="AC739" t="s">
        <v>6194</v>
      </c>
      <c r="AD739" t="s">
        <v>6194</v>
      </c>
      <c r="AE739" t="s">
        <v>6194</v>
      </c>
      <c r="AF739" t="s">
        <v>6194</v>
      </c>
      <c r="AG739" t="s">
        <v>6194</v>
      </c>
      <c r="AH739" t="s">
        <v>6194</v>
      </c>
      <c r="AI739" t="s">
        <v>6194</v>
      </c>
      <c r="AJ739" t="s">
        <v>6194</v>
      </c>
      <c r="AK739" t="s">
        <v>6194</v>
      </c>
      <c r="AL739" t="s">
        <v>6194</v>
      </c>
      <c r="AM739" t="s">
        <v>6194</v>
      </c>
      <c r="AN739" t="s">
        <v>6194</v>
      </c>
      <c r="AO739" t="s">
        <v>6194</v>
      </c>
      <c r="AP739" t="s">
        <v>6194</v>
      </c>
      <c r="AQ739" t="s">
        <v>6194</v>
      </c>
      <c r="AR739" t="s">
        <v>6194</v>
      </c>
      <c r="AS739" t="s">
        <v>6194</v>
      </c>
      <c r="AT739" t="s">
        <v>6194</v>
      </c>
      <c r="AU739" t="s">
        <v>6194</v>
      </c>
      <c r="AV739" t="s">
        <v>6194</v>
      </c>
      <c r="AW739" t="s">
        <v>6194</v>
      </c>
      <c r="AX739" t="s">
        <v>6194</v>
      </c>
      <c r="AY739" t="s">
        <v>6194</v>
      </c>
      <c r="AZ739" t="s">
        <v>6194</v>
      </c>
      <c r="BA739" t="s">
        <v>6194</v>
      </c>
      <c r="BB739" t="s">
        <v>6194</v>
      </c>
    </row>
    <row r="740" spans="1:54">
      <c r="A740" t="s">
        <v>6198</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6194</v>
      </c>
      <c r="O740">
        <v>97</v>
      </c>
      <c r="P740">
        <v>52</v>
      </c>
      <c r="Q740">
        <v>21.6998</v>
      </c>
      <c r="R740">
        <v>0.53608199999999995</v>
      </c>
      <c r="S740">
        <v>2.3111E-2</v>
      </c>
      <c r="T740">
        <v>37.191859999999998</v>
      </c>
      <c r="U740">
        <v>1</v>
      </c>
      <c r="V740" t="s">
        <v>6194</v>
      </c>
      <c r="W740" t="s">
        <v>6194</v>
      </c>
      <c r="X740">
        <v>0.33300000000000002</v>
      </c>
      <c r="Y740">
        <v>0.66700000000000004</v>
      </c>
      <c r="Z740" t="s">
        <v>6194</v>
      </c>
      <c r="AA740" t="s">
        <v>6194</v>
      </c>
      <c r="AB740" t="s">
        <v>6194</v>
      </c>
      <c r="AC740" t="s">
        <v>6194</v>
      </c>
      <c r="AD740" t="s">
        <v>6194</v>
      </c>
      <c r="AE740" t="s">
        <v>6194</v>
      </c>
      <c r="AF740" t="s">
        <v>6194</v>
      </c>
      <c r="AG740">
        <v>1</v>
      </c>
      <c r="AH740">
        <v>1</v>
      </c>
      <c r="AI740" t="s">
        <v>6194</v>
      </c>
      <c r="AJ740" t="s">
        <v>6194</v>
      </c>
      <c r="AK740" t="s">
        <v>6194</v>
      </c>
      <c r="AL740" t="s">
        <v>6194</v>
      </c>
      <c r="AM740" t="s">
        <v>6194</v>
      </c>
      <c r="AN740" t="s">
        <v>6194</v>
      </c>
      <c r="AO740" t="s">
        <v>6194</v>
      </c>
      <c r="AP740" t="s">
        <v>6194</v>
      </c>
      <c r="AQ740" t="s">
        <v>6194</v>
      </c>
      <c r="AR740" t="s">
        <v>6194</v>
      </c>
      <c r="AS740" t="s">
        <v>6194</v>
      </c>
      <c r="AT740">
        <v>3.5</v>
      </c>
      <c r="AU740" t="s">
        <v>6194</v>
      </c>
      <c r="AV740">
        <v>4</v>
      </c>
      <c r="AW740">
        <v>0.83299999999999996</v>
      </c>
      <c r="AX740">
        <v>0.16700000000000001</v>
      </c>
      <c r="AY740" t="s">
        <v>6194</v>
      </c>
      <c r="AZ740" t="s">
        <v>6194</v>
      </c>
      <c r="BA740" t="s">
        <v>6194</v>
      </c>
      <c r="BB740" t="s">
        <v>6194</v>
      </c>
    </row>
    <row r="741" spans="1:54">
      <c r="A741" t="s">
        <v>6198</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6194</v>
      </c>
      <c r="O741">
        <v>97</v>
      </c>
      <c r="P741">
        <v>52</v>
      </c>
      <c r="Q741">
        <v>21.281500000000001</v>
      </c>
      <c r="R741">
        <v>0.53608199999999995</v>
      </c>
      <c r="S741">
        <v>2.3111E-2</v>
      </c>
      <c r="T741">
        <v>36.907640000000001</v>
      </c>
      <c r="U741">
        <v>1</v>
      </c>
      <c r="V741" t="s">
        <v>6194</v>
      </c>
      <c r="W741" t="s">
        <v>6194</v>
      </c>
      <c r="X741">
        <v>0.4</v>
      </c>
      <c r="Y741">
        <v>0.6</v>
      </c>
      <c r="Z741" t="s">
        <v>6194</v>
      </c>
      <c r="AA741" t="s">
        <v>6194</v>
      </c>
      <c r="AB741" t="s">
        <v>6194</v>
      </c>
      <c r="AC741" t="s">
        <v>6194</v>
      </c>
      <c r="AD741" t="s">
        <v>6194</v>
      </c>
      <c r="AE741" t="s">
        <v>6194</v>
      </c>
      <c r="AF741" t="s">
        <v>6194</v>
      </c>
      <c r="AG741">
        <v>1</v>
      </c>
      <c r="AH741">
        <v>1</v>
      </c>
      <c r="AI741" t="s">
        <v>6194</v>
      </c>
      <c r="AJ741" t="s">
        <v>6194</v>
      </c>
      <c r="AK741" t="s">
        <v>6194</v>
      </c>
      <c r="AL741" t="s">
        <v>6194</v>
      </c>
      <c r="AM741" t="s">
        <v>6194</v>
      </c>
      <c r="AN741" t="s">
        <v>6194</v>
      </c>
      <c r="AO741" t="s">
        <v>6194</v>
      </c>
      <c r="AP741" t="s">
        <v>6194</v>
      </c>
      <c r="AQ741" t="s">
        <v>6194</v>
      </c>
      <c r="AR741" t="s">
        <v>6194</v>
      </c>
      <c r="AS741" t="s">
        <v>6194</v>
      </c>
      <c r="AT741">
        <v>3.8</v>
      </c>
      <c r="AU741" t="s">
        <v>6194</v>
      </c>
      <c r="AV741">
        <v>4</v>
      </c>
      <c r="AW741">
        <v>0.6</v>
      </c>
      <c r="AX741">
        <v>0.4</v>
      </c>
      <c r="AY741" t="s">
        <v>6194</v>
      </c>
      <c r="AZ741" t="s">
        <v>6194</v>
      </c>
      <c r="BA741" t="s">
        <v>6194</v>
      </c>
      <c r="BB741" t="s">
        <v>6194</v>
      </c>
    </row>
    <row r="742" spans="1:54">
      <c r="A742" t="s">
        <v>6198</v>
      </c>
      <c r="B742">
        <v>2250</v>
      </c>
      <c r="C742">
        <v>1985</v>
      </c>
      <c r="D742" t="s">
        <v>6194</v>
      </c>
      <c r="E742" t="s">
        <v>6194</v>
      </c>
      <c r="F742" t="s">
        <v>6194</v>
      </c>
      <c r="G742" t="s">
        <v>6194</v>
      </c>
      <c r="H742" t="str">
        <f t="shared" si="11"/>
        <v/>
      </c>
      <c r="I742" t="s">
        <v>6194</v>
      </c>
      <c r="J742" t="s">
        <v>6194</v>
      </c>
      <c r="K742" t="s">
        <v>6194</v>
      </c>
      <c r="L742" t="s">
        <v>6194</v>
      </c>
      <c r="M742" t="s">
        <v>6194</v>
      </c>
      <c r="N742" t="s">
        <v>6194</v>
      </c>
      <c r="O742" t="s">
        <v>6194</v>
      </c>
      <c r="P742" t="s">
        <v>6194</v>
      </c>
      <c r="Q742" t="s">
        <v>6194</v>
      </c>
      <c r="R742" t="s">
        <v>6194</v>
      </c>
      <c r="S742" t="s">
        <v>6194</v>
      </c>
      <c r="T742" t="s">
        <v>6194</v>
      </c>
      <c r="U742" t="s">
        <v>6194</v>
      </c>
      <c r="V742" t="s">
        <v>6194</v>
      </c>
      <c r="W742" t="s">
        <v>6194</v>
      </c>
      <c r="X742" t="s">
        <v>6194</v>
      </c>
      <c r="Y742" t="s">
        <v>6194</v>
      </c>
      <c r="Z742" t="s">
        <v>6194</v>
      </c>
      <c r="AA742" t="s">
        <v>6194</v>
      </c>
      <c r="AB742" t="s">
        <v>6194</v>
      </c>
      <c r="AC742" t="s">
        <v>6194</v>
      </c>
      <c r="AD742" t="s">
        <v>6194</v>
      </c>
      <c r="AE742" t="s">
        <v>6194</v>
      </c>
      <c r="AF742" t="s">
        <v>6194</v>
      </c>
      <c r="AG742" t="s">
        <v>6194</v>
      </c>
      <c r="AH742" t="s">
        <v>6194</v>
      </c>
      <c r="AI742" t="s">
        <v>6194</v>
      </c>
      <c r="AJ742" t="s">
        <v>6194</v>
      </c>
      <c r="AK742" t="s">
        <v>6194</v>
      </c>
      <c r="AL742" t="s">
        <v>6194</v>
      </c>
      <c r="AM742" t="s">
        <v>6194</v>
      </c>
      <c r="AN742" t="s">
        <v>6194</v>
      </c>
      <c r="AO742" t="s">
        <v>6194</v>
      </c>
      <c r="AP742" t="s">
        <v>6194</v>
      </c>
      <c r="AQ742" t="s">
        <v>6194</v>
      </c>
      <c r="AR742" t="s">
        <v>6194</v>
      </c>
      <c r="AS742" t="s">
        <v>6194</v>
      </c>
      <c r="AT742" t="s">
        <v>6194</v>
      </c>
      <c r="AU742" t="s">
        <v>6194</v>
      </c>
      <c r="AV742" t="s">
        <v>6194</v>
      </c>
      <c r="AW742" t="s">
        <v>6194</v>
      </c>
      <c r="AX742" t="s">
        <v>6194</v>
      </c>
      <c r="AY742" t="s">
        <v>6194</v>
      </c>
      <c r="AZ742" t="s">
        <v>6194</v>
      </c>
      <c r="BA742" t="s">
        <v>6194</v>
      </c>
      <c r="BB742" t="s">
        <v>6194</v>
      </c>
    </row>
    <row r="743" spans="1:54">
      <c r="A743" t="s">
        <v>6198</v>
      </c>
      <c r="B743">
        <v>2250</v>
      </c>
      <c r="C743">
        <v>1986</v>
      </c>
      <c r="D743" t="s">
        <v>6194</v>
      </c>
      <c r="E743" t="s">
        <v>6194</v>
      </c>
      <c r="F743" t="s">
        <v>6194</v>
      </c>
      <c r="G743" t="s">
        <v>6194</v>
      </c>
      <c r="H743" t="str">
        <f t="shared" si="11"/>
        <v/>
      </c>
      <c r="I743" t="s">
        <v>6194</v>
      </c>
      <c r="J743" t="s">
        <v>6194</v>
      </c>
      <c r="K743" t="s">
        <v>6194</v>
      </c>
      <c r="L743" t="s">
        <v>6194</v>
      </c>
      <c r="M743" t="s">
        <v>6194</v>
      </c>
      <c r="N743" t="s">
        <v>6194</v>
      </c>
      <c r="O743" t="s">
        <v>6194</v>
      </c>
      <c r="P743" t="s">
        <v>6194</v>
      </c>
      <c r="Q743" t="s">
        <v>6194</v>
      </c>
      <c r="R743" t="s">
        <v>6194</v>
      </c>
      <c r="S743" t="s">
        <v>6194</v>
      </c>
      <c r="T743" t="s">
        <v>6194</v>
      </c>
      <c r="U743" t="s">
        <v>6194</v>
      </c>
      <c r="V743" t="s">
        <v>6194</v>
      </c>
      <c r="W743" t="s">
        <v>6194</v>
      </c>
      <c r="X743" t="s">
        <v>6194</v>
      </c>
      <c r="Y743" t="s">
        <v>6194</v>
      </c>
      <c r="Z743" t="s">
        <v>6194</v>
      </c>
      <c r="AA743" t="s">
        <v>6194</v>
      </c>
      <c r="AB743" t="s">
        <v>6194</v>
      </c>
      <c r="AC743" t="s">
        <v>6194</v>
      </c>
      <c r="AD743" t="s">
        <v>6194</v>
      </c>
      <c r="AE743" t="s">
        <v>6194</v>
      </c>
      <c r="AF743" t="s">
        <v>6194</v>
      </c>
      <c r="AG743" t="s">
        <v>6194</v>
      </c>
      <c r="AH743" t="s">
        <v>6194</v>
      </c>
      <c r="AI743" t="s">
        <v>6194</v>
      </c>
      <c r="AJ743" t="s">
        <v>6194</v>
      </c>
      <c r="AK743" t="s">
        <v>6194</v>
      </c>
      <c r="AL743" t="s">
        <v>6194</v>
      </c>
      <c r="AM743" t="s">
        <v>6194</v>
      </c>
      <c r="AN743" t="s">
        <v>6194</v>
      </c>
      <c r="AO743" t="s">
        <v>6194</v>
      </c>
      <c r="AP743" t="s">
        <v>6194</v>
      </c>
      <c r="AQ743" t="s">
        <v>6194</v>
      </c>
      <c r="AR743" t="s">
        <v>6194</v>
      </c>
      <c r="AS743" t="s">
        <v>6194</v>
      </c>
      <c r="AT743" t="s">
        <v>6194</v>
      </c>
      <c r="AU743" t="s">
        <v>6194</v>
      </c>
      <c r="AV743" t="s">
        <v>6194</v>
      </c>
      <c r="AW743" t="s">
        <v>6194</v>
      </c>
      <c r="AX743" t="s">
        <v>6194</v>
      </c>
      <c r="AY743" t="s">
        <v>6194</v>
      </c>
      <c r="AZ743" t="s">
        <v>6194</v>
      </c>
      <c r="BA743" t="s">
        <v>6194</v>
      </c>
      <c r="BB743" t="s">
        <v>6194</v>
      </c>
    </row>
    <row r="744" spans="1:54">
      <c r="A744" t="s">
        <v>6198</v>
      </c>
      <c r="B744">
        <v>2250</v>
      </c>
      <c r="C744">
        <v>1987</v>
      </c>
      <c r="D744" t="s">
        <v>6194</v>
      </c>
      <c r="E744" t="s">
        <v>6194</v>
      </c>
      <c r="F744" t="s">
        <v>6194</v>
      </c>
      <c r="G744" t="s">
        <v>6194</v>
      </c>
      <c r="H744" t="str">
        <f t="shared" si="11"/>
        <v/>
      </c>
      <c r="I744" t="s">
        <v>6194</v>
      </c>
      <c r="J744" t="s">
        <v>6194</v>
      </c>
      <c r="K744" t="s">
        <v>6194</v>
      </c>
      <c r="L744" t="s">
        <v>6194</v>
      </c>
      <c r="M744" t="s">
        <v>6194</v>
      </c>
      <c r="N744" t="s">
        <v>6194</v>
      </c>
      <c r="O744" t="s">
        <v>6194</v>
      </c>
      <c r="P744" t="s">
        <v>6194</v>
      </c>
      <c r="Q744" t="s">
        <v>6194</v>
      </c>
      <c r="R744" t="s">
        <v>6194</v>
      </c>
      <c r="S744" t="s">
        <v>6194</v>
      </c>
      <c r="T744" t="s">
        <v>6194</v>
      </c>
      <c r="U744" t="s">
        <v>6194</v>
      </c>
      <c r="V744" t="s">
        <v>6194</v>
      </c>
      <c r="W744" t="s">
        <v>6194</v>
      </c>
      <c r="X744" t="s">
        <v>6194</v>
      </c>
      <c r="Y744" t="s">
        <v>6194</v>
      </c>
      <c r="Z744" t="s">
        <v>6194</v>
      </c>
      <c r="AA744" t="s">
        <v>6194</v>
      </c>
      <c r="AB744" t="s">
        <v>6194</v>
      </c>
      <c r="AC744" t="s">
        <v>6194</v>
      </c>
      <c r="AD744" t="s">
        <v>6194</v>
      </c>
      <c r="AE744" t="s">
        <v>6194</v>
      </c>
      <c r="AF744" t="s">
        <v>6194</v>
      </c>
      <c r="AG744" t="s">
        <v>6194</v>
      </c>
      <c r="AH744" t="s">
        <v>6194</v>
      </c>
      <c r="AI744" t="s">
        <v>6194</v>
      </c>
      <c r="AJ744" t="s">
        <v>6194</v>
      </c>
      <c r="AK744" t="s">
        <v>6194</v>
      </c>
      <c r="AL744" t="s">
        <v>6194</v>
      </c>
      <c r="AM744" t="s">
        <v>6194</v>
      </c>
      <c r="AN744" t="s">
        <v>6194</v>
      </c>
      <c r="AO744" t="s">
        <v>6194</v>
      </c>
      <c r="AP744" t="s">
        <v>6194</v>
      </c>
      <c r="AQ744" t="s">
        <v>6194</v>
      </c>
      <c r="AR744" t="s">
        <v>6194</v>
      </c>
      <c r="AS744" t="s">
        <v>6194</v>
      </c>
      <c r="AT744" t="s">
        <v>6194</v>
      </c>
      <c r="AU744" t="s">
        <v>6194</v>
      </c>
      <c r="AV744" t="s">
        <v>6194</v>
      </c>
      <c r="AW744" t="s">
        <v>6194</v>
      </c>
      <c r="AX744" t="s">
        <v>6194</v>
      </c>
      <c r="AY744" t="s">
        <v>6194</v>
      </c>
      <c r="AZ744" t="s">
        <v>6194</v>
      </c>
      <c r="BA744" t="s">
        <v>6194</v>
      </c>
      <c r="BB744" t="s">
        <v>6194</v>
      </c>
    </row>
    <row r="745" spans="1:54">
      <c r="A745" t="s">
        <v>6198</v>
      </c>
      <c r="B745">
        <v>2250</v>
      </c>
      <c r="C745">
        <v>1988</v>
      </c>
      <c r="D745" t="s">
        <v>6194</v>
      </c>
      <c r="E745" t="s">
        <v>6194</v>
      </c>
      <c r="F745" t="s">
        <v>6194</v>
      </c>
      <c r="G745" t="s">
        <v>6194</v>
      </c>
      <c r="H745" t="str">
        <f t="shared" si="11"/>
        <v/>
      </c>
      <c r="I745" t="s">
        <v>6194</v>
      </c>
      <c r="J745" t="s">
        <v>6194</v>
      </c>
      <c r="K745" t="s">
        <v>6194</v>
      </c>
      <c r="L745" t="s">
        <v>6194</v>
      </c>
      <c r="M745" t="s">
        <v>6194</v>
      </c>
      <c r="N745" t="s">
        <v>6194</v>
      </c>
      <c r="O745" t="s">
        <v>6194</v>
      </c>
      <c r="P745" t="s">
        <v>6194</v>
      </c>
      <c r="Q745" t="s">
        <v>6194</v>
      </c>
      <c r="R745" t="s">
        <v>6194</v>
      </c>
      <c r="S745" t="s">
        <v>6194</v>
      </c>
      <c r="T745" t="s">
        <v>6194</v>
      </c>
      <c r="U745" t="s">
        <v>6194</v>
      </c>
      <c r="V745" t="s">
        <v>6194</v>
      </c>
      <c r="W745" t="s">
        <v>6194</v>
      </c>
      <c r="X745" t="s">
        <v>6194</v>
      </c>
      <c r="Y745" t="s">
        <v>6194</v>
      </c>
      <c r="Z745" t="s">
        <v>6194</v>
      </c>
      <c r="AA745" t="s">
        <v>6194</v>
      </c>
      <c r="AB745" t="s">
        <v>6194</v>
      </c>
      <c r="AC745" t="s">
        <v>6194</v>
      </c>
      <c r="AD745" t="s">
        <v>6194</v>
      </c>
      <c r="AE745" t="s">
        <v>6194</v>
      </c>
      <c r="AF745" t="s">
        <v>6194</v>
      </c>
      <c r="AG745" t="s">
        <v>6194</v>
      </c>
      <c r="AH745" t="s">
        <v>6194</v>
      </c>
      <c r="AI745" t="s">
        <v>6194</v>
      </c>
      <c r="AJ745" t="s">
        <v>6194</v>
      </c>
      <c r="AK745" t="s">
        <v>6194</v>
      </c>
      <c r="AL745" t="s">
        <v>6194</v>
      </c>
      <c r="AM745" t="s">
        <v>6194</v>
      </c>
      <c r="AN745" t="s">
        <v>6194</v>
      </c>
      <c r="AO745" t="s">
        <v>6194</v>
      </c>
      <c r="AP745" t="s">
        <v>6194</v>
      </c>
      <c r="AQ745" t="s">
        <v>6194</v>
      </c>
      <c r="AR745" t="s">
        <v>6194</v>
      </c>
      <c r="AS745" t="s">
        <v>6194</v>
      </c>
      <c r="AT745" t="s">
        <v>6194</v>
      </c>
      <c r="AU745" t="s">
        <v>6194</v>
      </c>
      <c r="AV745" t="s">
        <v>6194</v>
      </c>
      <c r="AW745" t="s">
        <v>6194</v>
      </c>
      <c r="AX745" t="s">
        <v>6194</v>
      </c>
      <c r="AY745" t="s">
        <v>6194</v>
      </c>
      <c r="AZ745" t="s">
        <v>6194</v>
      </c>
      <c r="BA745" t="s">
        <v>6194</v>
      </c>
      <c r="BB745" t="s">
        <v>6194</v>
      </c>
    </row>
    <row r="746" spans="1:54">
      <c r="A746" t="s">
        <v>6198</v>
      </c>
      <c r="B746">
        <v>2250</v>
      </c>
      <c r="C746">
        <v>1989</v>
      </c>
      <c r="D746" t="s">
        <v>6194</v>
      </c>
      <c r="E746" t="s">
        <v>6194</v>
      </c>
      <c r="F746" t="s">
        <v>6194</v>
      </c>
      <c r="G746" t="s">
        <v>6194</v>
      </c>
      <c r="H746" t="str">
        <f t="shared" si="11"/>
        <v/>
      </c>
      <c r="I746" t="s">
        <v>6194</v>
      </c>
      <c r="J746" t="s">
        <v>6194</v>
      </c>
      <c r="K746" t="s">
        <v>6194</v>
      </c>
      <c r="L746" t="s">
        <v>6194</v>
      </c>
      <c r="M746" t="s">
        <v>6194</v>
      </c>
      <c r="N746" t="s">
        <v>6194</v>
      </c>
      <c r="O746" t="s">
        <v>6194</v>
      </c>
      <c r="P746" t="s">
        <v>6194</v>
      </c>
      <c r="Q746" t="s">
        <v>6194</v>
      </c>
      <c r="R746" t="s">
        <v>6194</v>
      </c>
      <c r="S746" t="s">
        <v>6194</v>
      </c>
      <c r="T746" t="s">
        <v>6194</v>
      </c>
      <c r="U746" t="s">
        <v>6194</v>
      </c>
      <c r="V746" t="s">
        <v>6194</v>
      </c>
      <c r="W746" t="s">
        <v>6194</v>
      </c>
      <c r="X746" t="s">
        <v>6194</v>
      </c>
      <c r="Y746" t="s">
        <v>6194</v>
      </c>
      <c r="Z746" t="s">
        <v>6194</v>
      </c>
      <c r="AA746" t="s">
        <v>6194</v>
      </c>
      <c r="AB746" t="s">
        <v>6194</v>
      </c>
      <c r="AC746" t="s">
        <v>6194</v>
      </c>
      <c r="AD746" t="s">
        <v>6194</v>
      </c>
      <c r="AE746" t="s">
        <v>6194</v>
      </c>
      <c r="AF746" t="s">
        <v>6194</v>
      </c>
      <c r="AG746" t="s">
        <v>6194</v>
      </c>
      <c r="AH746" t="s">
        <v>6194</v>
      </c>
      <c r="AI746" t="s">
        <v>6194</v>
      </c>
      <c r="AJ746" t="s">
        <v>6194</v>
      </c>
      <c r="AK746" t="s">
        <v>6194</v>
      </c>
      <c r="AL746" t="s">
        <v>6194</v>
      </c>
      <c r="AM746" t="s">
        <v>6194</v>
      </c>
      <c r="AN746" t="s">
        <v>6194</v>
      </c>
      <c r="AO746" t="s">
        <v>6194</v>
      </c>
      <c r="AP746" t="s">
        <v>6194</v>
      </c>
      <c r="AQ746" t="s">
        <v>6194</v>
      </c>
      <c r="AR746" t="s">
        <v>6194</v>
      </c>
      <c r="AS746" t="s">
        <v>6194</v>
      </c>
      <c r="AT746" t="s">
        <v>6194</v>
      </c>
      <c r="AU746" t="s">
        <v>6194</v>
      </c>
      <c r="AV746" t="s">
        <v>6194</v>
      </c>
      <c r="AW746" t="s">
        <v>6194</v>
      </c>
      <c r="AX746" t="s">
        <v>6194</v>
      </c>
      <c r="AY746" t="s">
        <v>6194</v>
      </c>
      <c r="AZ746" t="s">
        <v>6194</v>
      </c>
      <c r="BA746" t="s">
        <v>6194</v>
      </c>
      <c r="BB746" t="s">
        <v>6194</v>
      </c>
    </row>
    <row r="747" spans="1:54">
      <c r="A747" t="s">
        <v>6198</v>
      </c>
      <c r="B747">
        <v>2250</v>
      </c>
      <c r="C747">
        <v>1990</v>
      </c>
      <c r="D747" t="s">
        <v>6194</v>
      </c>
      <c r="E747" t="s">
        <v>6194</v>
      </c>
      <c r="F747" t="s">
        <v>6194</v>
      </c>
      <c r="G747" t="s">
        <v>6194</v>
      </c>
      <c r="H747" t="str">
        <f t="shared" si="11"/>
        <v/>
      </c>
      <c r="I747" t="s">
        <v>6194</v>
      </c>
      <c r="J747" t="s">
        <v>6194</v>
      </c>
      <c r="K747" t="s">
        <v>6194</v>
      </c>
      <c r="L747" t="s">
        <v>6194</v>
      </c>
      <c r="M747" t="s">
        <v>6194</v>
      </c>
      <c r="N747" t="s">
        <v>6194</v>
      </c>
      <c r="O747" t="s">
        <v>6194</v>
      </c>
      <c r="P747" t="s">
        <v>6194</v>
      </c>
      <c r="Q747" t="s">
        <v>6194</v>
      </c>
      <c r="R747" t="s">
        <v>6194</v>
      </c>
      <c r="S747" t="s">
        <v>6194</v>
      </c>
      <c r="T747" t="s">
        <v>6194</v>
      </c>
      <c r="U747" t="s">
        <v>6194</v>
      </c>
      <c r="V747" t="s">
        <v>6194</v>
      </c>
      <c r="W747" t="s">
        <v>6194</v>
      </c>
      <c r="X747" t="s">
        <v>6194</v>
      </c>
      <c r="Y747" t="s">
        <v>6194</v>
      </c>
      <c r="Z747" t="s">
        <v>6194</v>
      </c>
      <c r="AA747" t="s">
        <v>6194</v>
      </c>
      <c r="AB747" t="s">
        <v>6194</v>
      </c>
      <c r="AC747" t="s">
        <v>6194</v>
      </c>
      <c r="AD747" t="s">
        <v>6194</v>
      </c>
      <c r="AE747" t="s">
        <v>6194</v>
      </c>
      <c r="AF747" t="s">
        <v>6194</v>
      </c>
      <c r="AG747" t="s">
        <v>6194</v>
      </c>
      <c r="AH747" t="s">
        <v>6194</v>
      </c>
      <c r="AI747" t="s">
        <v>6194</v>
      </c>
      <c r="AJ747" t="s">
        <v>6194</v>
      </c>
      <c r="AK747" t="s">
        <v>6194</v>
      </c>
      <c r="AL747" t="s">
        <v>6194</v>
      </c>
      <c r="AM747" t="s">
        <v>6194</v>
      </c>
      <c r="AN747" t="s">
        <v>6194</v>
      </c>
      <c r="AO747" t="s">
        <v>6194</v>
      </c>
      <c r="AP747" t="s">
        <v>6194</v>
      </c>
      <c r="AQ747" t="s">
        <v>6194</v>
      </c>
      <c r="AR747" t="s">
        <v>6194</v>
      </c>
      <c r="AS747" t="s">
        <v>6194</v>
      </c>
      <c r="AT747" t="s">
        <v>6194</v>
      </c>
      <c r="AU747" t="s">
        <v>6194</v>
      </c>
      <c r="AV747" t="s">
        <v>6194</v>
      </c>
      <c r="AW747" t="s">
        <v>6194</v>
      </c>
      <c r="AX747" t="s">
        <v>6194</v>
      </c>
      <c r="AY747" t="s">
        <v>6194</v>
      </c>
      <c r="AZ747" t="s">
        <v>6194</v>
      </c>
      <c r="BA747" t="s">
        <v>6194</v>
      </c>
      <c r="BB747" t="s">
        <v>6194</v>
      </c>
    </row>
    <row r="748" spans="1:54">
      <c r="A748" t="s">
        <v>6198</v>
      </c>
      <c r="B748">
        <v>2250</v>
      </c>
      <c r="C748">
        <v>1991</v>
      </c>
      <c r="D748" t="s">
        <v>6194</v>
      </c>
      <c r="E748" t="s">
        <v>6194</v>
      </c>
      <c r="F748" t="s">
        <v>6194</v>
      </c>
      <c r="G748" t="s">
        <v>6194</v>
      </c>
      <c r="H748" t="str">
        <f t="shared" si="11"/>
        <v/>
      </c>
      <c r="I748" t="s">
        <v>6194</v>
      </c>
      <c r="J748" t="s">
        <v>6194</v>
      </c>
      <c r="K748" t="s">
        <v>6194</v>
      </c>
      <c r="L748" t="s">
        <v>6194</v>
      </c>
      <c r="M748" t="s">
        <v>6194</v>
      </c>
      <c r="N748" t="s">
        <v>6194</v>
      </c>
      <c r="O748" t="s">
        <v>6194</v>
      </c>
      <c r="P748" t="s">
        <v>6194</v>
      </c>
      <c r="Q748" t="s">
        <v>6194</v>
      </c>
      <c r="R748" t="s">
        <v>6194</v>
      </c>
      <c r="S748" t="s">
        <v>6194</v>
      </c>
      <c r="T748" t="s">
        <v>6194</v>
      </c>
      <c r="U748" t="s">
        <v>6194</v>
      </c>
      <c r="V748" t="s">
        <v>6194</v>
      </c>
      <c r="W748" t="s">
        <v>6194</v>
      </c>
      <c r="X748" t="s">
        <v>6194</v>
      </c>
      <c r="Y748" t="s">
        <v>6194</v>
      </c>
      <c r="Z748" t="s">
        <v>6194</v>
      </c>
      <c r="AA748" t="s">
        <v>6194</v>
      </c>
      <c r="AB748" t="s">
        <v>6194</v>
      </c>
      <c r="AC748" t="s">
        <v>6194</v>
      </c>
      <c r="AD748" t="s">
        <v>6194</v>
      </c>
      <c r="AE748" t="s">
        <v>6194</v>
      </c>
      <c r="AF748" t="s">
        <v>6194</v>
      </c>
      <c r="AG748" t="s">
        <v>6194</v>
      </c>
      <c r="AH748" t="s">
        <v>6194</v>
      </c>
      <c r="AI748" t="s">
        <v>6194</v>
      </c>
      <c r="AJ748" t="s">
        <v>6194</v>
      </c>
      <c r="AK748" t="s">
        <v>6194</v>
      </c>
      <c r="AL748" t="s">
        <v>6194</v>
      </c>
      <c r="AM748" t="s">
        <v>6194</v>
      </c>
      <c r="AN748" t="s">
        <v>6194</v>
      </c>
      <c r="AO748" t="s">
        <v>6194</v>
      </c>
      <c r="AP748" t="s">
        <v>6194</v>
      </c>
      <c r="AQ748" t="s">
        <v>6194</v>
      </c>
      <c r="AR748" t="s">
        <v>6194</v>
      </c>
      <c r="AS748" t="s">
        <v>6194</v>
      </c>
      <c r="AT748" t="s">
        <v>6194</v>
      </c>
      <c r="AU748" t="s">
        <v>6194</v>
      </c>
      <c r="AV748" t="s">
        <v>6194</v>
      </c>
      <c r="AW748" t="s">
        <v>6194</v>
      </c>
      <c r="AX748" t="s">
        <v>6194</v>
      </c>
      <c r="AY748" t="s">
        <v>6194</v>
      </c>
      <c r="AZ748" t="s">
        <v>6194</v>
      </c>
      <c r="BA748" t="s">
        <v>6194</v>
      </c>
      <c r="BB748" t="s">
        <v>6194</v>
      </c>
    </row>
    <row r="749" spans="1:54">
      <c r="A749" t="s">
        <v>6198</v>
      </c>
      <c r="B749">
        <v>2250</v>
      </c>
      <c r="C749">
        <v>1992</v>
      </c>
      <c r="D749" t="s">
        <v>6194</v>
      </c>
      <c r="E749" t="s">
        <v>6194</v>
      </c>
      <c r="F749" t="s">
        <v>6194</v>
      </c>
      <c r="G749" t="s">
        <v>6194</v>
      </c>
      <c r="H749" t="str">
        <f t="shared" si="11"/>
        <v/>
      </c>
      <c r="I749" t="s">
        <v>6194</v>
      </c>
      <c r="J749" t="s">
        <v>6194</v>
      </c>
      <c r="K749" t="s">
        <v>6194</v>
      </c>
      <c r="L749" t="s">
        <v>6194</v>
      </c>
      <c r="M749" t="s">
        <v>6194</v>
      </c>
      <c r="N749" t="s">
        <v>6194</v>
      </c>
      <c r="O749" t="s">
        <v>6194</v>
      </c>
      <c r="P749" t="s">
        <v>6194</v>
      </c>
      <c r="Q749" t="s">
        <v>6194</v>
      </c>
      <c r="R749" t="s">
        <v>6194</v>
      </c>
      <c r="S749" t="s">
        <v>6194</v>
      </c>
      <c r="T749" t="s">
        <v>6194</v>
      </c>
      <c r="U749" t="s">
        <v>6194</v>
      </c>
      <c r="V749" t="s">
        <v>6194</v>
      </c>
      <c r="W749" t="s">
        <v>6194</v>
      </c>
      <c r="X749" t="s">
        <v>6194</v>
      </c>
      <c r="Y749" t="s">
        <v>6194</v>
      </c>
      <c r="Z749" t="s">
        <v>6194</v>
      </c>
      <c r="AA749" t="s">
        <v>6194</v>
      </c>
      <c r="AB749" t="s">
        <v>6194</v>
      </c>
      <c r="AC749" t="s">
        <v>6194</v>
      </c>
      <c r="AD749" t="s">
        <v>6194</v>
      </c>
      <c r="AE749" t="s">
        <v>6194</v>
      </c>
      <c r="AF749" t="s">
        <v>6194</v>
      </c>
      <c r="AG749" t="s">
        <v>6194</v>
      </c>
      <c r="AH749" t="s">
        <v>6194</v>
      </c>
      <c r="AI749" t="s">
        <v>6194</v>
      </c>
      <c r="AJ749" t="s">
        <v>6194</v>
      </c>
      <c r="AK749" t="s">
        <v>6194</v>
      </c>
      <c r="AL749" t="s">
        <v>6194</v>
      </c>
      <c r="AM749" t="s">
        <v>6194</v>
      </c>
      <c r="AN749" t="s">
        <v>6194</v>
      </c>
      <c r="AO749" t="s">
        <v>6194</v>
      </c>
      <c r="AP749" t="s">
        <v>6194</v>
      </c>
      <c r="AQ749" t="s">
        <v>6194</v>
      </c>
      <c r="AR749" t="s">
        <v>6194</v>
      </c>
      <c r="AS749" t="s">
        <v>6194</v>
      </c>
      <c r="AT749" t="s">
        <v>6194</v>
      </c>
      <c r="AU749" t="s">
        <v>6194</v>
      </c>
      <c r="AV749" t="s">
        <v>6194</v>
      </c>
      <c r="AW749" t="s">
        <v>6194</v>
      </c>
      <c r="AX749" t="s">
        <v>6194</v>
      </c>
      <c r="AY749" t="s">
        <v>6194</v>
      </c>
      <c r="AZ749" t="s">
        <v>6194</v>
      </c>
      <c r="BA749" t="s">
        <v>6194</v>
      </c>
      <c r="BB749" t="s">
        <v>6194</v>
      </c>
    </row>
    <row r="750" spans="1:54">
      <c r="A750" t="s">
        <v>6198</v>
      </c>
      <c r="B750">
        <v>2250</v>
      </c>
      <c r="C750">
        <v>1993</v>
      </c>
      <c r="D750" t="s">
        <v>6194</v>
      </c>
      <c r="E750" t="s">
        <v>6194</v>
      </c>
      <c r="F750" t="s">
        <v>6194</v>
      </c>
      <c r="G750" t="s">
        <v>6194</v>
      </c>
      <c r="H750" t="str">
        <f t="shared" si="11"/>
        <v/>
      </c>
      <c r="I750" t="s">
        <v>6194</v>
      </c>
      <c r="J750" t="s">
        <v>6194</v>
      </c>
      <c r="K750" t="s">
        <v>6194</v>
      </c>
      <c r="L750" t="s">
        <v>6194</v>
      </c>
      <c r="M750" t="s">
        <v>6194</v>
      </c>
      <c r="N750" t="s">
        <v>6194</v>
      </c>
      <c r="O750" t="s">
        <v>6194</v>
      </c>
      <c r="P750" t="s">
        <v>6194</v>
      </c>
      <c r="Q750" t="s">
        <v>6194</v>
      </c>
      <c r="R750" t="s">
        <v>6194</v>
      </c>
      <c r="S750" t="s">
        <v>6194</v>
      </c>
      <c r="T750" t="s">
        <v>6194</v>
      </c>
      <c r="U750" t="s">
        <v>6194</v>
      </c>
      <c r="V750" t="s">
        <v>6194</v>
      </c>
      <c r="W750" t="s">
        <v>6194</v>
      </c>
      <c r="X750" t="s">
        <v>6194</v>
      </c>
      <c r="Y750" t="s">
        <v>6194</v>
      </c>
      <c r="Z750" t="s">
        <v>6194</v>
      </c>
      <c r="AA750" t="s">
        <v>6194</v>
      </c>
      <c r="AB750" t="s">
        <v>6194</v>
      </c>
      <c r="AC750" t="s">
        <v>6194</v>
      </c>
      <c r="AD750" t="s">
        <v>6194</v>
      </c>
      <c r="AE750" t="s">
        <v>6194</v>
      </c>
      <c r="AF750" t="s">
        <v>6194</v>
      </c>
      <c r="AG750" t="s">
        <v>6194</v>
      </c>
      <c r="AH750" t="s">
        <v>6194</v>
      </c>
      <c r="AI750" t="s">
        <v>6194</v>
      </c>
      <c r="AJ750" t="s">
        <v>6194</v>
      </c>
      <c r="AK750" t="s">
        <v>6194</v>
      </c>
      <c r="AL750" t="s">
        <v>6194</v>
      </c>
      <c r="AM750" t="s">
        <v>6194</v>
      </c>
      <c r="AN750" t="s">
        <v>6194</v>
      </c>
      <c r="AO750" t="s">
        <v>6194</v>
      </c>
      <c r="AP750" t="s">
        <v>6194</v>
      </c>
      <c r="AQ750" t="s">
        <v>6194</v>
      </c>
      <c r="AR750" t="s">
        <v>6194</v>
      </c>
      <c r="AS750" t="s">
        <v>6194</v>
      </c>
      <c r="AT750" t="s">
        <v>6194</v>
      </c>
      <c r="AU750" t="s">
        <v>6194</v>
      </c>
      <c r="AV750" t="s">
        <v>6194</v>
      </c>
      <c r="AW750" t="s">
        <v>6194</v>
      </c>
      <c r="AX750" t="s">
        <v>6194</v>
      </c>
      <c r="AY750" t="s">
        <v>6194</v>
      </c>
      <c r="AZ750" t="s">
        <v>6194</v>
      </c>
      <c r="BA750" t="s">
        <v>6194</v>
      </c>
      <c r="BB750" t="s">
        <v>6194</v>
      </c>
    </row>
    <row r="751" spans="1:54">
      <c r="A751" t="s">
        <v>6198</v>
      </c>
      <c r="B751">
        <v>2250</v>
      </c>
      <c r="C751">
        <v>1994</v>
      </c>
      <c r="D751" t="s">
        <v>6194</v>
      </c>
      <c r="E751" t="s">
        <v>6194</v>
      </c>
      <c r="F751" t="s">
        <v>6194</v>
      </c>
      <c r="G751" t="s">
        <v>6194</v>
      </c>
      <c r="H751" t="str">
        <f t="shared" si="11"/>
        <v/>
      </c>
      <c r="I751" t="s">
        <v>6194</v>
      </c>
      <c r="J751" t="s">
        <v>6194</v>
      </c>
      <c r="K751" t="s">
        <v>6194</v>
      </c>
      <c r="L751" t="s">
        <v>6194</v>
      </c>
      <c r="M751" t="s">
        <v>6194</v>
      </c>
      <c r="N751" t="s">
        <v>6194</v>
      </c>
      <c r="O751" t="s">
        <v>6194</v>
      </c>
      <c r="P751" t="s">
        <v>6194</v>
      </c>
      <c r="Q751" t="s">
        <v>6194</v>
      </c>
      <c r="R751" t="s">
        <v>6194</v>
      </c>
      <c r="S751" t="s">
        <v>6194</v>
      </c>
      <c r="T751" t="s">
        <v>6194</v>
      </c>
      <c r="U751" t="s">
        <v>6194</v>
      </c>
      <c r="V751" t="s">
        <v>6194</v>
      </c>
      <c r="W751" t="s">
        <v>6194</v>
      </c>
      <c r="X751" t="s">
        <v>6194</v>
      </c>
      <c r="Y751" t="s">
        <v>6194</v>
      </c>
      <c r="Z751" t="s">
        <v>6194</v>
      </c>
      <c r="AA751" t="s">
        <v>6194</v>
      </c>
      <c r="AB751" t="s">
        <v>6194</v>
      </c>
      <c r="AC751" t="s">
        <v>6194</v>
      </c>
      <c r="AD751" t="s">
        <v>6194</v>
      </c>
      <c r="AE751" t="s">
        <v>6194</v>
      </c>
      <c r="AF751" t="s">
        <v>6194</v>
      </c>
      <c r="AG751" t="s">
        <v>6194</v>
      </c>
      <c r="AH751" t="s">
        <v>6194</v>
      </c>
      <c r="AI751" t="s">
        <v>6194</v>
      </c>
      <c r="AJ751" t="s">
        <v>6194</v>
      </c>
      <c r="AK751" t="s">
        <v>6194</v>
      </c>
      <c r="AL751" t="s">
        <v>6194</v>
      </c>
      <c r="AM751" t="s">
        <v>6194</v>
      </c>
      <c r="AN751" t="s">
        <v>6194</v>
      </c>
      <c r="AO751" t="s">
        <v>6194</v>
      </c>
      <c r="AP751" t="s">
        <v>6194</v>
      </c>
      <c r="AQ751" t="s">
        <v>6194</v>
      </c>
      <c r="AR751" t="s">
        <v>6194</v>
      </c>
      <c r="AS751" t="s">
        <v>6194</v>
      </c>
      <c r="AT751" t="s">
        <v>6194</v>
      </c>
      <c r="AU751" t="s">
        <v>6194</v>
      </c>
      <c r="AV751" t="s">
        <v>6194</v>
      </c>
      <c r="AW751" t="s">
        <v>6194</v>
      </c>
      <c r="AX751" t="s">
        <v>6194</v>
      </c>
      <c r="AY751" t="s">
        <v>6194</v>
      </c>
      <c r="AZ751" t="s">
        <v>6194</v>
      </c>
      <c r="BA751" t="s">
        <v>6194</v>
      </c>
      <c r="BB751" t="s">
        <v>6194</v>
      </c>
    </row>
    <row r="752" spans="1:54">
      <c r="A752" t="s">
        <v>6198</v>
      </c>
      <c r="B752">
        <v>2250</v>
      </c>
      <c r="C752">
        <v>1995</v>
      </c>
      <c r="D752" t="s">
        <v>6194</v>
      </c>
      <c r="E752" t="s">
        <v>6194</v>
      </c>
      <c r="F752" t="s">
        <v>6194</v>
      </c>
      <c r="G752" t="s">
        <v>6194</v>
      </c>
      <c r="H752" t="str">
        <f t="shared" si="11"/>
        <v/>
      </c>
      <c r="I752" t="s">
        <v>6194</v>
      </c>
      <c r="J752" t="s">
        <v>6194</v>
      </c>
      <c r="K752" t="s">
        <v>6194</v>
      </c>
      <c r="L752" t="s">
        <v>6194</v>
      </c>
      <c r="M752" t="s">
        <v>6194</v>
      </c>
      <c r="N752" t="s">
        <v>6194</v>
      </c>
      <c r="O752" t="s">
        <v>6194</v>
      </c>
      <c r="P752" t="s">
        <v>6194</v>
      </c>
      <c r="Q752" t="s">
        <v>6194</v>
      </c>
      <c r="R752" t="s">
        <v>6194</v>
      </c>
      <c r="S752" t="s">
        <v>6194</v>
      </c>
      <c r="T752" t="s">
        <v>6194</v>
      </c>
      <c r="U752" t="s">
        <v>6194</v>
      </c>
      <c r="V752" t="s">
        <v>6194</v>
      </c>
      <c r="W752" t="s">
        <v>6194</v>
      </c>
      <c r="X752" t="s">
        <v>6194</v>
      </c>
      <c r="Y752" t="s">
        <v>6194</v>
      </c>
      <c r="Z752" t="s">
        <v>6194</v>
      </c>
      <c r="AA752" t="s">
        <v>6194</v>
      </c>
      <c r="AB752" t="s">
        <v>6194</v>
      </c>
      <c r="AC752" t="s">
        <v>6194</v>
      </c>
      <c r="AD752" t="s">
        <v>6194</v>
      </c>
      <c r="AE752" t="s">
        <v>6194</v>
      </c>
      <c r="AF752" t="s">
        <v>6194</v>
      </c>
      <c r="AG752" t="s">
        <v>6194</v>
      </c>
      <c r="AH752" t="s">
        <v>6194</v>
      </c>
      <c r="AI752" t="s">
        <v>6194</v>
      </c>
      <c r="AJ752" t="s">
        <v>6194</v>
      </c>
      <c r="AK752" t="s">
        <v>6194</v>
      </c>
      <c r="AL752" t="s">
        <v>6194</v>
      </c>
      <c r="AM752" t="s">
        <v>6194</v>
      </c>
      <c r="AN752" t="s">
        <v>6194</v>
      </c>
      <c r="AO752" t="s">
        <v>6194</v>
      </c>
      <c r="AP752" t="s">
        <v>6194</v>
      </c>
      <c r="AQ752" t="s">
        <v>6194</v>
      </c>
      <c r="AR752" t="s">
        <v>6194</v>
      </c>
      <c r="AS752" t="s">
        <v>6194</v>
      </c>
      <c r="AT752" t="s">
        <v>6194</v>
      </c>
      <c r="AU752" t="s">
        <v>6194</v>
      </c>
      <c r="AV752" t="s">
        <v>6194</v>
      </c>
      <c r="AW752" t="s">
        <v>6194</v>
      </c>
      <c r="AX752" t="s">
        <v>6194</v>
      </c>
      <c r="AY752" t="s">
        <v>6194</v>
      </c>
      <c r="AZ752" t="s">
        <v>6194</v>
      </c>
      <c r="BA752" t="s">
        <v>6194</v>
      </c>
      <c r="BB752" t="s">
        <v>6194</v>
      </c>
    </row>
    <row r="753" spans="1:54">
      <c r="A753" t="s">
        <v>6198</v>
      </c>
      <c r="B753">
        <v>2250</v>
      </c>
      <c r="C753">
        <v>1996</v>
      </c>
      <c r="D753" t="s">
        <v>6194</v>
      </c>
      <c r="E753" t="s">
        <v>6194</v>
      </c>
      <c r="F753" t="s">
        <v>6194</v>
      </c>
      <c r="G753" t="s">
        <v>6194</v>
      </c>
      <c r="H753" t="str">
        <f t="shared" si="11"/>
        <v/>
      </c>
      <c r="I753" t="s">
        <v>6194</v>
      </c>
      <c r="J753" t="s">
        <v>6194</v>
      </c>
      <c r="K753" t="s">
        <v>6194</v>
      </c>
      <c r="L753" t="s">
        <v>6194</v>
      </c>
      <c r="M753" t="s">
        <v>6194</v>
      </c>
      <c r="N753" t="s">
        <v>6194</v>
      </c>
      <c r="O753" t="s">
        <v>6194</v>
      </c>
      <c r="P753" t="s">
        <v>6194</v>
      </c>
      <c r="Q753" t="s">
        <v>6194</v>
      </c>
      <c r="R753" t="s">
        <v>6194</v>
      </c>
      <c r="S753" t="s">
        <v>6194</v>
      </c>
      <c r="T753" t="s">
        <v>6194</v>
      </c>
      <c r="U753" t="s">
        <v>6194</v>
      </c>
      <c r="V753" t="s">
        <v>6194</v>
      </c>
      <c r="W753" t="s">
        <v>6194</v>
      </c>
      <c r="X753" t="s">
        <v>6194</v>
      </c>
      <c r="Y753" t="s">
        <v>6194</v>
      </c>
      <c r="Z753" t="s">
        <v>6194</v>
      </c>
      <c r="AA753" t="s">
        <v>6194</v>
      </c>
      <c r="AB753" t="s">
        <v>6194</v>
      </c>
      <c r="AC753" t="s">
        <v>6194</v>
      </c>
      <c r="AD753" t="s">
        <v>6194</v>
      </c>
      <c r="AE753" t="s">
        <v>6194</v>
      </c>
      <c r="AF753" t="s">
        <v>6194</v>
      </c>
      <c r="AG753" t="s">
        <v>6194</v>
      </c>
      <c r="AH753" t="s">
        <v>6194</v>
      </c>
      <c r="AI753" t="s">
        <v>6194</v>
      </c>
      <c r="AJ753" t="s">
        <v>6194</v>
      </c>
      <c r="AK753" t="s">
        <v>6194</v>
      </c>
      <c r="AL753" t="s">
        <v>6194</v>
      </c>
      <c r="AM753" t="s">
        <v>6194</v>
      </c>
      <c r="AN753" t="s">
        <v>6194</v>
      </c>
      <c r="AO753" t="s">
        <v>6194</v>
      </c>
      <c r="AP753" t="s">
        <v>6194</v>
      </c>
      <c r="AQ753" t="s">
        <v>6194</v>
      </c>
      <c r="AR753" t="s">
        <v>6194</v>
      </c>
      <c r="AS753" t="s">
        <v>6194</v>
      </c>
      <c r="AT753" t="s">
        <v>6194</v>
      </c>
      <c r="AU753" t="s">
        <v>6194</v>
      </c>
      <c r="AV753" t="s">
        <v>6194</v>
      </c>
      <c r="AW753" t="s">
        <v>6194</v>
      </c>
      <c r="AX753" t="s">
        <v>6194</v>
      </c>
      <c r="AY753" t="s">
        <v>6194</v>
      </c>
      <c r="AZ753" t="s">
        <v>6194</v>
      </c>
      <c r="BA753" t="s">
        <v>6194</v>
      </c>
      <c r="BB753" t="s">
        <v>6194</v>
      </c>
    </row>
    <row r="754" spans="1:54">
      <c r="A754" t="s">
        <v>6198</v>
      </c>
      <c r="B754">
        <v>2250</v>
      </c>
      <c r="C754">
        <v>1997</v>
      </c>
      <c r="D754" t="s">
        <v>6194</v>
      </c>
      <c r="E754" t="s">
        <v>6194</v>
      </c>
      <c r="F754" t="s">
        <v>6194</v>
      </c>
      <c r="G754" t="s">
        <v>6194</v>
      </c>
      <c r="H754" t="str">
        <f t="shared" si="11"/>
        <v/>
      </c>
      <c r="I754" t="s">
        <v>6194</v>
      </c>
      <c r="J754" t="s">
        <v>6194</v>
      </c>
      <c r="K754" t="s">
        <v>6194</v>
      </c>
      <c r="L754" t="s">
        <v>6194</v>
      </c>
      <c r="M754" t="s">
        <v>6194</v>
      </c>
      <c r="N754" t="s">
        <v>6194</v>
      </c>
      <c r="O754" t="s">
        <v>6194</v>
      </c>
      <c r="P754" t="s">
        <v>6194</v>
      </c>
      <c r="Q754" t="s">
        <v>6194</v>
      </c>
      <c r="R754" t="s">
        <v>6194</v>
      </c>
      <c r="S754" t="s">
        <v>6194</v>
      </c>
      <c r="T754" t="s">
        <v>6194</v>
      </c>
      <c r="U754" t="s">
        <v>6194</v>
      </c>
      <c r="V754" t="s">
        <v>6194</v>
      </c>
      <c r="W754" t="s">
        <v>6194</v>
      </c>
      <c r="X754" t="s">
        <v>6194</v>
      </c>
      <c r="Y754" t="s">
        <v>6194</v>
      </c>
      <c r="Z754" t="s">
        <v>6194</v>
      </c>
      <c r="AA754" t="s">
        <v>6194</v>
      </c>
      <c r="AB754" t="s">
        <v>6194</v>
      </c>
      <c r="AC754" t="s">
        <v>6194</v>
      </c>
      <c r="AD754" t="s">
        <v>6194</v>
      </c>
      <c r="AE754" t="s">
        <v>6194</v>
      </c>
      <c r="AF754" t="s">
        <v>6194</v>
      </c>
      <c r="AG754" t="s">
        <v>6194</v>
      </c>
      <c r="AH754" t="s">
        <v>6194</v>
      </c>
      <c r="AI754" t="s">
        <v>6194</v>
      </c>
      <c r="AJ754" t="s">
        <v>6194</v>
      </c>
      <c r="AK754" t="s">
        <v>6194</v>
      </c>
      <c r="AL754" t="s">
        <v>6194</v>
      </c>
      <c r="AM754" t="s">
        <v>6194</v>
      </c>
      <c r="AN754" t="s">
        <v>6194</v>
      </c>
      <c r="AO754" t="s">
        <v>6194</v>
      </c>
      <c r="AP754" t="s">
        <v>6194</v>
      </c>
      <c r="AQ754" t="s">
        <v>6194</v>
      </c>
      <c r="AR754" t="s">
        <v>6194</v>
      </c>
      <c r="AS754" t="s">
        <v>6194</v>
      </c>
      <c r="AT754" t="s">
        <v>6194</v>
      </c>
      <c r="AU754" t="s">
        <v>6194</v>
      </c>
      <c r="AV754" t="s">
        <v>6194</v>
      </c>
      <c r="AW754" t="s">
        <v>6194</v>
      </c>
      <c r="AX754" t="s">
        <v>6194</v>
      </c>
      <c r="AY754" t="s">
        <v>6194</v>
      </c>
      <c r="AZ754" t="s">
        <v>6194</v>
      </c>
      <c r="BA754" t="s">
        <v>6194</v>
      </c>
      <c r="BB754" t="s">
        <v>6194</v>
      </c>
    </row>
    <row r="755" spans="1:54">
      <c r="A755" t="s">
        <v>6198</v>
      </c>
      <c r="B755">
        <v>2250</v>
      </c>
      <c r="C755">
        <v>1998</v>
      </c>
      <c r="D755" t="s">
        <v>6194</v>
      </c>
      <c r="E755" t="s">
        <v>6194</v>
      </c>
      <c r="F755" t="s">
        <v>6194</v>
      </c>
      <c r="G755" t="s">
        <v>6194</v>
      </c>
      <c r="H755" t="str">
        <f t="shared" si="11"/>
        <v/>
      </c>
      <c r="I755" t="s">
        <v>6194</v>
      </c>
      <c r="J755" t="s">
        <v>6194</v>
      </c>
      <c r="K755" t="s">
        <v>6194</v>
      </c>
      <c r="L755" t="s">
        <v>6194</v>
      </c>
      <c r="M755" t="s">
        <v>6194</v>
      </c>
      <c r="N755" t="s">
        <v>6194</v>
      </c>
      <c r="O755" t="s">
        <v>6194</v>
      </c>
      <c r="P755" t="s">
        <v>6194</v>
      </c>
      <c r="Q755" t="s">
        <v>6194</v>
      </c>
      <c r="R755" t="s">
        <v>6194</v>
      </c>
      <c r="S755" t="s">
        <v>6194</v>
      </c>
      <c r="T755" t="s">
        <v>6194</v>
      </c>
      <c r="U755" t="s">
        <v>6194</v>
      </c>
      <c r="V755" t="s">
        <v>6194</v>
      </c>
      <c r="W755" t="s">
        <v>6194</v>
      </c>
      <c r="X755" t="s">
        <v>6194</v>
      </c>
      <c r="Y755" t="s">
        <v>6194</v>
      </c>
      <c r="Z755" t="s">
        <v>6194</v>
      </c>
      <c r="AA755" t="s">
        <v>6194</v>
      </c>
      <c r="AB755" t="s">
        <v>6194</v>
      </c>
      <c r="AC755" t="s">
        <v>6194</v>
      </c>
      <c r="AD755" t="s">
        <v>6194</v>
      </c>
      <c r="AE755" t="s">
        <v>6194</v>
      </c>
      <c r="AF755" t="s">
        <v>6194</v>
      </c>
      <c r="AG755" t="s">
        <v>6194</v>
      </c>
      <c r="AH755" t="s">
        <v>6194</v>
      </c>
      <c r="AI755" t="s">
        <v>6194</v>
      </c>
      <c r="AJ755" t="s">
        <v>6194</v>
      </c>
      <c r="AK755" t="s">
        <v>6194</v>
      </c>
      <c r="AL755" t="s">
        <v>6194</v>
      </c>
      <c r="AM755" t="s">
        <v>6194</v>
      </c>
      <c r="AN755" t="s">
        <v>6194</v>
      </c>
      <c r="AO755" t="s">
        <v>6194</v>
      </c>
      <c r="AP755" t="s">
        <v>6194</v>
      </c>
      <c r="AQ755" t="s">
        <v>6194</v>
      </c>
      <c r="AR755" t="s">
        <v>6194</v>
      </c>
      <c r="AS755" t="s">
        <v>6194</v>
      </c>
      <c r="AT755" t="s">
        <v>6194</v>
      </c>
      <c r="AU755" t="s">
        <v>6194</v>
      </c>
      <c r="AV755" t="s">
        <v>6194</v>
      </c>
      <c r="AW755" t="s">
        <v>6194</v>
      </c>
      <c r="AX755" t="s">
        <v>6194</v>
      </c>
      <c r="AY755" t="s">
        <v>6194</v>
      </c>
      <c r="AZ755" t="s">
        <v>6194</v>
      </c>
      <c r="BA755" t="s">
        <v>6194</v>
      </c>
      <c r="BB755" t="s">
        <v>6194</v>
      </c>
    </row>
    <row r="756" spans="1:54">
      <c r="A756" t="s">
        <v>6198</v>
      </c>
      <c r="B756">
        <v>2250</v>
      </c>
      <c r="C756">
        <v>1999</v>
      </c>
      <c r="D756" t="s">
        <v>6194</v>
      </c>
      <c r="E756" t="s">
        <v>6194</v>
      </c>
      <c r="F756" t="s">
        <v>6194</v>
      </c>
      <c r="G756" t="s">
        <v>6194</v>
      </c>
      <c r="H756" t="str">
        <f t="shared" si="11"/>
        <v/>
      </c>
      <c r="I756" t="s">
        <v>6194</v>
      </c>
      <c r="J756" t="s">
        <v>6194</v>
      </c>
      <c r="K756" t="s">
        <v>6194</v>
      </c>
      <c r="L756" t="s">
        <v>6194</v>
      </c>
      <c r="M756" t="s">
        <v>6194</v>
      </c>
      <c r="N756" t="s">
        <v>6194</v>
      </c>
      <c r="O756" t="s">
        <v>6194</v>
      </c>
      <c r="P756" t="s">
        <v>6194</v>
      </c>
      <c r="Q756" t="s">
        <v>6194</v>
      </c>
      <c r="R756" t="s">
        <v>6194</v>
      </c>
      <c r="S756" t="s">
        <v>6194</v>
      </c>
      <c r="T756" t="s">
        <v>6194</v>
      </c>
      <c r="U756" t="s">
        <v>6194</v>
      </c>
      <c r="V756" t="s">
        <v>6194</v>
      </c>
      <c r="W756" t="s">
        <v>6194</v>
      </c>
      <c r="X756" t="s">
        <v>6194</v>
      </c>
      <c r="Y756" t="s">
        <v>6194</v>
      </c>
      <c r="Z756" t="s">
        <v>6194</v>
      </c>
      <c r="AA756" t="s">
        <v>6194</v>
      </c>
      <c r="AB756" t="s">
        <v>6194</v>
      </c>
      <c r="AC756" t="s">
        <v>6194</v>
      </c>
      <c r="AD756" t="s">
        <v>6194</v>
      </c>
      <c r="AE756" t="s">
        <v>6194</v>
      </c>
      <c r="AF756" t="s">
        <v>6194</v>
      </c>
      <c r="AG756" t="s">
        <v>6194</v>
      </c>
      <c r="AH756" t="s">
        <v>6194</v>
      </c>
      <c r="AI756" t="s">
        <v>6194</v>
      </c>
      <c r="AJ756" t="s">
        <v>6194</v>
      </c>
      <c r="AK756" t="s">
        <v>6194</v>
      </c>
      <c r="AL756" t="s">
        <v>6194</v>
      </c>
      <c r="AM756" t="s">
        <v>6194</v>
      </c>
      <c r="AN756" t="s">
        <v>6194</v>
      </c>
      <c r="AO756" t="s">
        <v>6194</v>
      </c>
      <c r="AP756" t="s">
        <v>6194</v>
      </c>
      <c r="AQ756" t="s">
        <v>6194</v>
      </c>
      <c r="AR756" t="s">
        <v>6194</v>
      </c>
      <c r="AS756" t="s">
        <v>6194</v>
      </c>
      <c r="AT756" t="s">
        <v>6194</v>
      </c>
      <c r="AU756" t="s">
        <v>6194</v>
      </c>
      <c r="AV756" t="s">
        <v>6194</v>
      </c>
      <c r="AW756" t="s">
        <v>6194</v>
      </c>
      <c r="AX756" t="s">
        <v>6194</v>
      </c>
      <c r="AY756" t="s">
        <v>6194</v>
      </c>
      <c r="AZ756" t="s">
        <v>6194</v>
      </c>
      <c r="BA756" t="s">
        <v>6194</v>
      </c>
      <c r="BB756" t="s">
        <v>6194</v>
      </c>
    </row>
    <row r="757" spans="1:54">
      <c r="A757" t="s">
        <v>6198</v>
      </c>
      <c r="B757">
        <v>2250</v>
      </c>
      <c r="C757">
        <v>2000</v>
      </c>
      <c r="D757" t="s">
        <v>6194</v>
      </c>
      <c r="E757" t="s">
        <v>6194</v>
      </c>
      <c r="F757" t="s">
        <v>6194</v>
      </c>
      <c r="G757" t="s">
        <v>6194</v>
      </c>
      <c r="H757" t="str">
        <f t="shared" si="11"/>
        <v/>
      </c>
      <c r="I757" t="s">
        <v>6194</v>
      </c>
      <c r="J757" t="s">
        <v>6194</v>
      </c>
      <c r="K757" t="s">
        <v>6194</v>
      </c>
      <c r="L757" t="s">
        <v>6194</v>
      </c>
      <c r="M757" t="s">
        <v>6194</v>
      </c>
      <c r="N757" t="s">
        <v>6194</v>
      </c>
      <c r="O757" t="s">
        <v>6194</v>
      </c>
      <c r="P757" t="s">
        <v>6194</v>
      </c>
      <c r="Q757" t="s">
        <v>6194</v>
      </c>
      <c r="R757" t="s">
        <v>6194</v>
      </c>
      <c r="S757" t="s">
        <v>6194</v>
      </c>
      <c r="T757" t="s">
        <v>6194</v>
      </c>
      <c r="U757" t="s">
        <v>6194</v>
      </c>
      <c r="V757" t="s">
        <v>6194</v>
      </c>
      <c r="W757" t="s">
        <v>6194</v>
      </c>
      <c r="X757" t="s">
        <v>6194</v>
      </c>
      <c r="Y757" t="s">
        <v>6194</v>
      </c>
      <c r="Z757" t="s">
        <v>6194</v>
      </c>
      <c r="AA757" t="s">
        <v>6194</v>
      </c>
      <c r="AB757" t="s">
        <v>6194</v>
      </c>
      <c r="AC757" t="s">
        <v>6194</v>
      </c>
      <c r="AD757" t="s">
        <v>6194</v>
      </c>
      <c r="AE757" t="s">
        <v>6194</v>
      </c>
      <c r="AF757" t="s">
        <v>6194</v>
      </c>
      <c r="AG757" t="s">
        <v>6194</v>
      </c>
      <c r="AH757" t="s">
        <v>6194</v>
      </c>
      <c r="AI757" t="s">
        <v>6194</v>
      </c>
      <c r="AJ757" t="s">
        <v>6194</v>
      </c>
      <c r="AK757" t="s">
        <v>6194</v>
      </c>
      <c r="AL757" t="s">
        <v>6194</v>
      </c>
      <c r="AM757" t="s">
        <v>6194</v>
      </c>
      <c r="AN757" t="s">
        <v>6194</v>
      </c>
      <c r="AO757" t="s">
        <v>6194</v>
      </c>
      <c r="AP757" t="s">
        <v>6194</v>
      </c>
      <c r="AQ757" t="s">
        <v>6194</v>
      </c>
      <c r="AR757" t="s">
        <v>6194</v>
      </c>
      <c r="AS757" t="s">
        <v>6194</v>
      </c>
      <c r="AT757" t="s">
        <v>6194</v>
      </c>
      <c r="AU757" t="s">
        <v>6194</v>
      </c>
      <c r="AV757" t="s">
        <v>6194</v>
      </c>
      <c r="AW757" t="s">
        <v>6194</v>
      </c>
      <c r="AX757" t="s">
        <v>6194</v>
      </c>
      <c r="AY757" t="s">
        <v>6194</v>
      </c>
      <c r="AZ757" t="s">
        <v>6194</v>
      </c>
      <c r="BA757" t="s">
        <v>6194</v>
      </c>
      <c r="BB757" t="s">
        <v>6194</v>
      </c>
    </row>
    <row r="758" spans="1:54">
      <c r="A758" t="s">
        <v>6198</v>
      </c>
      <c r="B758">
        <v>2250</v>
      </c>
      <c r="C758">
        <v>2001</v>
      </c>
      <c r="D758" t="s">
        <v>6194</v>
      </c>
      <c r="E758" t="s">
        <v>6194</v>
      </c>
      <c r="F758" t="s">
        <v>6194</v>
      </c>
      <c r="G758" t="s">
        <v>6194</v>
      </c>
      <c r="H758" t="str">
        <f t="shared" si="11"/>
        <v/>
      </c>
      <c r="I758" t="s">
        <v>6194</v>
      </c>
      <c r="J758" t="s">
        <v>6194</v>
      </c>
      <c r="K758" t="s">
        <v>6194</v>
      </c>
      <c r="L758" t="s">
        <v>6194</v>
      </c>
      <c r="M758" t="s">
        <v>6194</v>
      </c>
      <c r="N758" t="s">
        <v>6194</v>
      </c>
      <c r="O758" t="s">
        <v>6194</v>
      </c>
      <c r="P758" t="s">
        <v>6194</v>
      </c>
      <c r="Q758" t="s">
        <v>6194</v>
      </c>
      <c r="R758" t="s">
        <v>6194</v>
      </c>
      <c r="S758" t="s">
        <v>6194</v>
      </c>
      <c r="T758" t="s">
        <v>6194</v>
      </c>
      <c r="U758" t="s">
        <v>6194</v>
      </c>
      <c r="V758" t="s">
        <v>6194</v>
      </c>
      <c r="W758" t="s">
        <v>6194</v>
      </c>
      <c r="X758" t="s">
        <v>6194</v>
      </c>
      <c r="Y758" t="s">
        <v>6194</v>
      </c>
      <c r="Z758" t="s">
        <v>6194</v>
      </c>
      <c r="AA758" t="s">
        <v>6194</v>
      </c>
      <c r="AB758" t="s">
        <v>6194</v>
      </c>
      <c r="AC758" t="s">
        <v>6194</v>
      </c>
      <c r="AD758" t="s">
        <v>6194</v>
      </c>
      <c r="AE758" t="s">
        <v>6194</v>
      </c>
      <c r="AF758" t="s">
        <v>6194</v>
      </c>
      <c r="AG758" t="s">
        <v>6194</v>
      </c>
      <c r="AH758" t="s">
        <v>6194</v>
      </c>
      <c r="AI758" t="s">
        <v>6194</v>
      </c>
      <c r="AJ758" t="s">
        <v>6194</v>
      </c>
      <c r="AK758" t="s">
        <v>6194</v>
      </c>
      <c r="AL758" t="s">
        <v>6194</v>
      </c>
      <c r="AM758" t="s">
        <v>6194</v>
      </c>
      <c r="AN758" t="s">
        <v>6194</v>
      </c>
      <c r="AO758" t="s">
        <v>6194</v>
      </c>
      <c r="AP758" t="s">
        <v>6194</v>
      </c>
      <c r="AQ758" t="s">
        <v>6194</v>
      </c>
      <c r="AR758" t="s">
        <v>6194</v>
      </c>
      <c r="AS758" t="s">
        <v>6194</v>
      </c>
      <c r="AT758" t="s">
        <v>6194</v>
      </c>
      <c r="AU758" t="s">
        <v>6194</v>
      </c>
      <c r="AV758" t="s">
        <v>6194</v>
      </c>
      <c r="AW758" t="s">
        <v>6194</v>
      </c>
      <c r="AX758" t="s">
        <v>6194</v>
      </c>
      <c r="AY758" t="s">
        <v>6194</v>
      </c>
      <c r="AZ758" t="s">
        <v>6194</v>
      </c>
      <c r="BA758" t="s">
        <v>6194</v>
      </c>
      <c r="BB758" t="s">
        <v>6194</v>
      </c>
    </row>
    <row r="759" spans="1:54">
      <c r="A759" t="s">
        <v>6198</v>
      </c>
      <c r="B759">
        <v>2250</v>
      </c>
      <c r="C759">
        <v>2002</v>
      </c>
      <c r="D759" t="s">
        <v>6194</v>
      </c>
      <c r="E759" t="s">
        <v>6194</v>
      </c>
      <c r="F759" t="s">
        <v>6194</v>
      </c>
      <c r="G759" t="s">
        <v>6194</v>
      </c>
      <c r="H759" t="str">
        <f t="shared" si="11"/>
        <v/>
      </c>
      <c r="I759" t="s">
        <v>6194</v>
      </c>
      <c r="J759" t="s">
        <v>6194</v>
      </c>
      <c r="K759" t="s">
        <v>6194</v>
      </c>
      <c r="L759" t="s">
        <v>6194</v>
      </c>
      <c r="M759" t="s">
        <v>6194</v>
      </c>
      <c r="N759" t="s">
        <v>6194</v>
      </c>
      <c r="O759" t="s">
        <v>6194</v>
      </c>
      <c r="P759" t="s">
        <v>6194</v>
      </c>
      <c r="Q759" t="s">
        <v>6194</v>
      </c>
      <c r="R759" t="s">
        <v>6194</v>
      </c>
      <c r="S759" t="s">
        <v>6194</v>
      </c>
      <c r="T759" t="s">
        <v>6194</v>
      </c>
      <c r="U759" t="s">
        <v>6194</v>
      </c>
      <c r="V759" t="s">
        <v>6194</v>
      </c>
      <c r="W759" t="s">
        <v>6194</v>
      </c>
      <c r="X759" t="s">
        <v>6194</v>
      </c>
      <c r="Y759" t="s">
        <v>6194</v>
      </c>
      <c r="Z759" t="s">
        <v>6194</v>
      </c>
      <c r="AA759" t="s">
        <v>6194</v>
      </c>
      <c r="AB759" t="s">
        <v>6194</v>
      </c>
      <c r="AC759" t="s">
        <v>6194</v>
      </c>
      <c r="AD759" t="s">
        <v>6194</v>
      </c>
      <c r="AE759" t="s">
        <v>6194</v>
      </c>
      <c r="AF759" t="s">
        <v>6194</v>
      </c>
      <c r="AG759" t="s">
        <v>6194</v>
      </c>
      <c r="AH759" t="s">
        <v>6194</v>
      </c>
      <c r="AI759" t="s">
        <v>6194</v>
      </c>
      <c r="AJ759" t="s">
        <v>6194</v>
      </c>
      <c r="AK759" t="s">
        <v>6194</v>
      </c>
      <c r="AL759" t="s">
        <v>6194</v>
      </c>
      <c r="AM759" t="s">
        <v>6194</v>
      </c>
      <c r="AN759" t="s">
        <v>6194</v>
      </c>
      <c r="AO759" t="s">
        <v>6194</v>
      </c>
      <c r="AP759" t="s">
        <v>6194</v>
      </c>
      <c r="AQ759" t="s">
        <v>6194</v>
      </c>
      <c r="AR759" t="s">
        <v>6194</v>
      </c>
      <c r="AS759" t="s">
        <v>6194</v>
      </c>
      <c r="AT759" t="s">
        <v>6194</v>
      </c>
      <c r="AU759" t="s">
        <v>6194</v>
      </c>
      <c r="AV759" t="s">
        <v>6194</v>
      </c>
      <c r="AW759" t="s">
        <v>6194</v>
      </c>
      <c r="AX759" t="s">
        <v>6194</v>
      </c>
      <c r="AY759" t="s">
        <v>6194</v>
      </c>
      <c r="AZ759" t="s">
        <v>6194</v>
      </c>
      <c r="BA759" t="s">
        <v>6194</v>
      </c>
      <c r="BB759" t="s">
        <v>6194</v>
      </c>
    </row>
    <row r="760" spans="1:54">
      <c r="A760" t="s">
        <v>6198</v>
      </c>
      <c r="B760">
        <v>2250</v>
      </c>
      <c r="C760">
        <v>2003</v>
      </c>
      <c r="D760" t="s">
        <v>6194</v>
      </c>
      <c r="E760" t="s">
        <v>6194</v>
      </c>
      <c r="F760" t="s">
        <v>6194</v>
      </c>
      <c r="G760" t="s">
        <v>6194</v>
      </c>
      <c r="H760" t="str">
        <f t="shared" si="11"/>
        <v/>
      </c>
      <c r="I760" t="s">
        <v>6194</v>
      </c>
      <c r="J760" t="s">
        <v>6194</v>
      </c>
      <c r="K760" t="s">
        <v>6194</v>
      </c>
      <c r="L760" t="s">
        <v>6194</v>
      </c>
      <c r="M760" t="s">
        <v>6194</v>
      </c>
      <c r="N760" t="s">
        <v>6194</v>
      </c>
      <c r="O760" t="s">
        <v>6194</v>
      </c>
      <c r="P760" t="s">
        <v>6194</v>
      </c>
      <c r="Q760" t="s">
        <v>6194</v>
      </c>
      <c r="R760" t="s">
        <v>6194</v>
      </c>
      <c r="S760" t="s">
        <v>6194</v>
      </c>
      <c r="T760" t="s">
        <v>6194</v>
      </c>
      <c r="U760" t="s">
        <v>6194</v>
      </c>
      <c r="V760" t="s">
        <v>6194</v>
      </c>
      <c r="W760" t="s">
        <v>6194</v>
      </c>
      <c r="X760" t="s">
        <v>6194</v>
      </c>
      <c r="Y760" t="s">
        <v>6194</v>
      </c>
      <c r="Z760" t="s">
        <v>6194</v>
      </c>
      <c r="AA760" t="s">
        <v>6194</v>
      </c>
      <c r="AB760" t="s">
        <v>6194</v>
      </c>
      <c r="AC760" t="s">
        <v>6194</v>
      </c>
      <c r="AD760" t="s">
        <v>6194</v>
      </c>
      <c r="AE760" t="s">
        <v>6194</v>
      </c>
      <c r="AF760" t="s">
        <v>6194</v>
      </c>
      <c r="AG760" t="s">
        <v>6194</v>
      </c>
      <c r="AH760" t="s">
        <v>6194</v>
      </c>
      <c r="AI760" t="s">
        <v>6194</v>
      </c>
      <c r="AJ760" t="s">
        <v>6194</v>
      </c>
      <c r="AK760" t="s">
        <v>6194</v>
      </c>
      <c r="AL760" t="s">
        <v>6194</v>
      </c>
      <c r="AM760" t="s">
        <v>6194</v>
      </c>
      <c r="AN760" t="s">
        <v>6194</v>
      </c>
      <c r="AO760" t="s">
        <v>6194</v>
      </c>
      <c r="AP760" t="s">
        <v>6194</v>
      </c>
      <c r="AQ760" t="s">
        <v>6194</v>
      </c>
      <c r="AR760" t="s">
        <v>6194</v>
      </c>
      <c r="AS760" t="s">
        <v>6194</v>
      </c>
      <c r="AT760" t="s">
        <v>6194</v>
      </c>
      <c r="AU760" t="s">
        <v>6194</v>
      </c>
      <c r="AV760" t="s">
        <v>6194</v>
      </c>
      <c r="AW760" t="s">
        <v>6194</v>
      </c>
      <c r="AX760" t="s">
        <v>6194</v>
      </c>
      <c r="AY760" t="s">
        <v>6194</v>
      </c>
      <c r="AZ760" t="s">
        <v>6194</v>
      </c>
      <c r="BA760" t="s">
        <v>6194</v>
      </c>
      <c r="BB760" t="s">
        <v>6194</v>
      </c>
    </row>
    <row r="761" spans="1:54">
      <c r="A761" t="s">
        <v>6198</v>
      </c>
      <c r="B761">
        <v>2250</v>
      </c>
      <c r="C761">
        <v>2004</v>
      </c>
      <c r="D761" t="s">
        <v>6194</v>
      </c>
      <c r="E761" t="s">
        <v>6194</v>
      </c>
      <c r="F761" t="s">
        <v>6194</v>
      </c>
      <c r="G761" t="s">
        <v>6194</v>
      </c>
      <c r="H761" t="str">
        <f t="shared" si="11"/>
        <v/>
      </c>
      <c r="I761" t="s">
        <v>6194</v>
      </c>
      <c r="J761" t="s">
        <v>6194</v>
      </c>
      <c r="K761" t="s">
        <v>6194</v>
      </c>
      <c r="L761" t="s">
        <v>6194</v>
      </c>
      <c r="M761" t="s">
        <v>6194</v>
      </c>
      <c r="N761" t="s">
        <v>6194</v>
      </c>
      <c r="O761" t="s">
        <v>6194</v>
      </c>
      <c r="P761" t="s">
        <v>6194</v>
      </c>
      <c r="Q761" t="s">
        <v>6194</v>
      </c>
      <c r="R761" t="s">
        <v>6194</v>
      </c>
      <c r="S761" t="s">
        <v>6194</v>
      </c>
      <c r="T761" t="s">
        <v>6194</v>
      </c>
      <c r="U761" t="s">
        <v>6194</v>
      </c>
      <c r="V761" t="s">
        <v>6194</v>
      </c>
      <c r="W761" t="s">
        <v>6194</v>
      </c>
      <c r="X761" t="s">
        <v>6194</v>
      </c>
      <c r="Y761" t="s">
        <v>6194</v>
      </c>
      <c r="Z761" t="s">
        <v>6194</v>
      </c>
      <c r="AA761" t="s">
        <v>6194</v>
      </c>
      <c r="AB761" t="s">
        <v>6194</v>
      </c>
      <c r="AC761" t="s">
        <v>6194</v>
      </c>
      <c r="AD761" t="s">
        <v>6194</v>
      </c>
      <c r="AE761" t="s">
        <v>6194</v>
      </c>
      <c r="AF761" t="s">
        <v>6194</v>
      </c>
      <c r="AG761" t="s">
        <v>6194</v>
      </c>
      <c r="AH761" t="s">
        <v>6194</v>
      </c>
      <c r="AI761" t="s">
        <v>6194</v>
      </c>
      <c r="AJ761" t="s">
        <v>6194</v>
      </c>
      <c r="AK761" t="s">
        <v>6194</v>
      </c>
      <c r="AL761" t="s">
        <v>6194</v>
      </c>
      <c r="AM761" t="s">
        <v>6194</v>
      </c>
      <c r="AN761" t="s">
        <v>6194</v>
      </c>
      <c r="AO761" t="s">
        <v>6194</v>
      </c>
      <c r="AP761" t="s">
        <v>6194</v>
      </c>
      <c r="AQ761" t="s">
        <v>6194</v>
      </c>
      <c r="AR761" t="s">
        <v>6194</v>
      </c>
      <c r="AS761" t="s">
        <v>6194</v>
      </c>
      <c r="AT761" t="s">
        <v>6194</v>
      </c>
      <c r="AU761" t="s">
        <v>6194</v>
      </c>
      <c r="AV761" t="s">
        <v>6194</v>
      </c>
      <c r="AW761" t="s">
        <v>6194</v>
      </c>
      <c r="AX761" t="s">
        <v>6194</v>
      </c>
      <c r="AY761" t="s">
        <v>6194</v>
      </c>
      <c r="AZ761" t="s">
        <v>6194</v>
      </c>
      <c r="BA761" t="s">
        <v>6194</v>
      </c>
      <c r="BB761" t="s">
        <v>6194</v>
      </c>
    </row>
    <row r="762" spans="1:54">
      <c r="A762" t="s">
        <v>6198</v>
      </c>
      <c r="B762">
        <v>2250</v>
      </c>
      <c r="C762">
        <v>2005</v>
      </c>
      <c r="D762" t="s">
        <v>6194</v>
      </c>
      <c r="E762" t="s">
        <v>6194</v>
      </c>
      <c r="F762" t="s">
        <v>6194</v>
      </c>
      <c r="G762" t="s">
        <v>6194</v>
      </c>
      <c r="H762" t="str">
        <f t="shared" si="11"/>
        <v/>
      </c>
      <c r="I762" t="s">
        <v>6194</v>
      </c>
      <c r="J762" t="s">
        <v>6194</v>
      </c>
      <c r="K762" t="s">
        <v>6194</v>
      </c>
      <c r="L762" t="s">
        <v>6194</v>
      </c>
      <c r="M762" t="s">
        <v>6194</v>
      </c>
      <c r="N762" t="s">
        <v>6194</v>
      </c>
      <c r="O762" t="s">
        <v>6194</v>
      </c>
      <c r="P762" t="s">
        <v>6194</v>
      </c>
      <c r="Q762" t="s">
        <v>6194</v>
      </c>
      <c r="R762" t="s">
        <v>6194</v>
      </c>
      <c r="S762" t="s">
        <v>6194</v>
      </c>
      <c r="T762" t="s">
        <v>6194</v>
      </c>
      <c r="U762" t="s">
        <v>6194</v>
      </c>
      <c r="V762" t="s">
        <v>6194</v>
      </c>
      <c r="W762" t="s">
        <v>6194</v>
      </c>
      <c r="X762" t="s">
        <v>6194</v>
      </c>
      <c r="Y762" t="s">
        <v>6194</v>
      </c>
      <c r="Z762" t="s">
        <v>6194</v>
      </c>
      <c r="AA762" t="s">
        <v>6194</v>
      </c>
      <c r="AB762" t="s">
        <v>6194</v>
      </c>
      <c r="AC762" t="s">
        <v>6194</v>
      </c>
      <c r="AD762" t="s">
        <v>6194</v>
      </c>
      <c r="AE762" t="s">
        <v>6194</v>
      </c>
      <c r="AF762" t="s">
        <v>6194</v>
      </c>
      <c r="AG762" t="s">
        <v>6194</v>
      </c>
      <c r="AH762" t="s">
        <v>6194</v>
      </c>
      <c r="AI762" t="s">
        <v>6194</v>
      </c>
      <c r="AJ762" t="s">
        <v>6194</v>
      </c>
      <c r="AK762" t="s">
        <v>6194</v>
      </c>
      <c r="AL762" t="s">
        <v>6194</v>
      </c>
      <c r="AM762" t="s">
        <v>6194</v>
      </c>
      <c r="AN762" t="s">
        <v>6194</v>
      </c>
      <c r="AO762" t="s">
        <v>6194</v>
      </c>
      <c r="AP762" t="s">
        <v>6194</v>
      </c>
      <c r="AQ762" t="s">
        <v>6194</v>
      </c>
      <c r="AR762" t="s">
        <v>6194</v>
      </c>
      <c r="AS762" t="s">
        <v>6194</v>
      </c>
      <c r="AT762" t="s">
        <v>6194</v>
      </c>
      <c r="AU762" t="s">
        <v>6194</v>
      </c>
      <c r="AV762" t="s">
        <v>6194</v>
      </c>
      <c r="AW762" t="s">
        <v>6194</v>
      </c>
      <c r="AX762" t="s">
        <v>6194</v>
      </c>
      <c r="AY762" t="s">
        <v>6194</v>
      </c>
      <c r="AZ762" t="s">
        <v>6194</v>
      </c>
      <c r="BA762" t="s">
        <v>6194</v>
      </c>
      <c r="BB762" t="s">
        <v>6194</v>
      </c>
    </row>
    <row r="763" spans="1:54">
      <c r="A763" t="s">
        <v>6198</v>
      </c>
      <c r="B763">
        <v>2250</v>
      </c>
      <c r="C763">
        <v>2006</v>
      </c>
      <c r="D763" t="s">
        <v>6194</v>
      </c>
      <c r="E763" t="s">
        <v>6194</v>
      </c>
      <c r="F763" t="s">
        <v>6194</v>
      </c>
      <c r="G763" t="s">
        <v>6194</v>
      </c>
      <c r="H763" t="str">
        <f t="shared" si="11"/>
        <v/>
      </c>
      <c r="I763" t="s">
        <v>6194</v>
      </c>
      <c r="J763" t="s">
        <v>6194</v>
      </c>
      <c r="K763" t="s">
        <v>6194</v>
      </c>
      <c r="L763" t="s">
        <v>6194</v>
      </c>
      <c r="M763" t="s">
        <v>6194</v>
      </c>
      <c r="N763" t="s">
        <v>6194</v>
      </c>
      <c r="O763" t="s">
        <v>6194</v>
      </c>
      <c r="P763" t="s">
        <v>6194</v>
      </c>
      <c r="Q763" t="s">
        <v>6194</v>
      </c>
      <c r="R763" t="s">
        <v>6194</v>
      </c>
      <c r="S763" t="s">
        <v>6194</v>
      </c>
      <c r="T763" t="s">
        <v>6194</v>
      </c>
      <c r="U763" t="s">
        <v>6194</v>
      </c>
      <c r="V763" t="s">
        <v>6194</v>
      </c>
      <c r="W763" t="s">
        <v>6194</v>
      </c>
      <c r="X763" t="s">
        <v>6194</v>
      </c>
      <c r="Y763" t="s">
        <v>6194</v>
      </c>
      <c r="Z763" t="s">
        <v>6194</v>
      </c>
      <c r="AA763" t="s">
        <v>6194</v>
      </c>
      <c r="AB763" t="s">
        <v>6194</v>
      </c>
      <c r="AC763" t="s">
        <v>6194</v>
      </c>
      <c r="AD763" t="s">
        <v>6194</v>
      </c>
      <c r="AE763" t="s">
        <v>6194</v>
      </c>
      <c r="AF763" t="s">
        <v>6194</v>
      </c>
      <c r="AG763" t="s">
        <v>6194</v>
      </c>
      <c r="AH763" t="s">
        <v>6194</v>
      </c>
      <c r="AI763" t="s">
        <v>6194</v>
      </c>
      <c r="AJ763" t="s">
        <v>6194</v>
      </c>
      <c r="AK763" t="s">
        <v>6194</v>
      </c>
      <c r="AL763" t="s">
        <v>6194</v>
      </c>
      <c r="AM763" t="s">
        <v>6194</v>
      </c>
      <c r="AN763" t="s">
        <v>6194</v>
      </c>
      <c r="AO763" t="s">
        <v>6194</v>
      </c>
      <c r="AP763" t="s">
        <v>6194</v>
      </c>
      <c r="AQ763" t="s">
        <v>6194</v>
      </c>
      <c r="AR763" t="s">
        <v>6194</v>
      </c>
      <c r="AS763" t="s">
        <v>6194</v>
      </c>
      <c r="AT763" t="s">
        <v>6194</v>
      </c>
      <c r="AU763" t="s">
        <v>6194</v>
      </c>
      <c r="AV763" t="s">
        <v>6194</v>
      </c>
      <c r="AW763" t="s">
        <v>6194</v>
      </c>
      <c r="AX763" t="s">
        <v>6194</v>
      </c>
      <c r="AY763" t="s">
        <v>6194</v>
      </c>
      <c r="AZ763" t="s">
        <v>6194</v>
      </c>
      <c r="BA763" t="s">
        <v>6194</v>
      </c>
      <c r="BB763" t="s">
        <v>6194</v>
      </c>
    </row>
    <row r="764" spans="1:54">
      <c r="A764" t="s">
        <v>6198</v>
      </c>
      <c r="B764">
        <v>2250</v>
      </c>
      <c r="C764">
        <v>2007</v>
      </c>
      <c r="D764" t="s">
        <v>6194</v>
      </c>
      <c r="E764" t="s">
        <v>6194</v>
      </c>
      <c r="F764" t="s">
        <v>6194</v>
      </c>
      <c r="G764" t="s">
        <v>6194</v>
      </c>
      <c r="H764" t="str">
        <f t="shared" si="11"/>
        <v/>
      </c>
      <c r="I764" t="s">
        <v>6194</v>
      </c>
      <c r="J764" t="s">
        <v>6194</v>
      </c>
      <c r="K764" t="s">
        <v>6194</v>
      </c>
      <c r="L764" t="s">
        <v>6194</v>
      </c>
      <c r="M764" t="s">
        <v>6194</v>
      </c>
      <c r="N764" t="s">
        <v>6194</v>
      </c>
      <c r="O764" t="s">
        <v>6194</v>
      </c>
      <c r="P764" t="s">
        <v>6194</v>
      </c>
      <c r="Q764" t="s">
        <v>6194</v>
      </c>
      <c r="R764" t="s">
        <v>6194</v>
      </c>
      <c r="S764" t="s">
        <v>6194</v>
      </c>
      <c r="T764" t="s">
        <v>6194</v>
      </c>
      <c r="U764" t="s">
        <v>6194</v>
      </c>
      <c r="V764" t="s">
        <v>6194</v>
      </c>
      <c r="W764" t="s">
        <v>6194</v>
      </c>
      <c r="X764" t="s">
        <v>6194</v>
      </c>
      <c r="Y764" t="s">
        <v>6194</v>
      </c>
      <c r="Z764" t="s">
        <v>6194</v>
      </c>
      <c r="AA764" t="s">
        <v>6194</v>
      </c>
      <c r="AB764" t="s">
        <v>6194</v>
      </c>
      <c r="AC764" t="s">
        <v>6194</v>
      </c>
      <c r="AD764" t="s">
        <v>6194</v>
      </c>
      <c r="AE764" t="s">
        <v>6194</v>
      </c>
      <c r="AF764" t="s">
        <v>6194</v>
      </c>
      <c r="AG764" t="s">
        <v>6194</v>
      </c>
      <c r="AH764" t="s">
        <v>6194</v>
      </c>
      <c r="AI764" t="s">
        <v>6194</v>
      </c>
      <c r="AJ764" t="s">
        <v>6194</v>
      </c>
      <c r="AK764" t="s">
        <v>6194</v>
      </c>
      <c r="AL764" t="s">
        <v>6194</v>
      </c>
      <c r="AM764" t="s">
        <v>6194</v>
      </c>
      <c r="AN764" t="s">
        <v>6194</v>
      </c>
      <c r="AO764" t="s">
        <v>6194</v>
      </c>
      <c r="AP764" t="s">
        <v>6194</v>
      </c>
      <c r="AQ764" t="s">
        <v>6194</v>
      </c>
      <c r="AR764" t="s">
        <v>6194</v>
      </c>
      <c r="AS764" t="s">
        <v>6194</v>
      </c>
      <c r="AT764" t="s">
        <v>6194</v>
      </c>
      <c r="AU764" t="s">
        <v>6194</v>
      </c>
      <c r="AV764" t="s">
        <v>6194</v>
      </c>
      <c r="AW764" t="s">
        <v>6194</v>
      </c>
      <c r="AX764" t="s">
        <v>6194</v>
      </c>
      <c r="AY764" t="s">
        <v>6194</v>
      </c>
      <c r="AZ764" t="s">
        <v>6194</v>
      </c>
      <c r="BA764" t="s">
        <v>6194</v>
      </c>
      <c r="BB764" t="s">
        <v>6194</v>
      </c>
    </row>
    <row r="765" spans="1:54">
      <c r="A765" t="s">
        <v>6198</v>
      </c>
      <c r="B765">
        <v>2250</v>
      </c>
      <c r="C765">
        <v>2008</v>
      </c>
      <c r="D765" t="s">
        <v>6194</v>
      </c>
      <c r="E765" t="s">
        <v>6194</v>
      </c>
      <c r="F765" t="s">
        <v>6194</v>
      </c>
      <c r="G765" t="s">
        <v>6194</v>
      </c>
      <c r="H765" t="str">
        <f t="shared" si="11"/>
        <v/>
      </c>
      <c r="I765" t="s">
        <v>6194</v>
      </c>
      <c r="J765" t="s">
        <v>6194</v>
      </c>
      <c r="K765" t="s">
        <v>6194</v>
      </c>
      <c r="L765" t="s">
        <v>6194</v>
      </c>
      <c r="M765" t="s">
        <v>6194</v>
      </c>
      <c r="N765" t="s">
        <v>6194</v>
      </c>
      <c r="O765" t="s">
        <v>6194</v>
      </c>
      <c r="P765" t="s">
        <v>6194</v>
      </c>
      <c r="Q765" t="s">
        <v>6194</v>
      </c>
      <c r="R765" t="s">
        <v>6194</v>
      </c>
      <c r="S765" t="s">
        <v>6194</v>
      </c>
      <c r="T765" t="s">
        <v>6194</v>
      </c>
      <c r="U765" t="s">
        <v>6194</v>
      </c>
      <c r="V765" t="s">
        <v>6194</v>
      </c>
      <c r="W765" t="s">
        <v>6194</v>
      </c>
      <c r="X765" t="s">
        <v>6194</v>
      </c>
      <c r="Y765" t="s">
        <v>6194</v>
      </c>
      <c r="Z765" t="s">
        <v>6194</v>
      </c>
      <c r="AA765" t="s">
        <v>6194</v>
      </c>
      <c r="AB765" t="s">
        <v>6194</v>
      </c>
      <c r="AC765" t="s">
        <v>6194</v>
      </c>
      <c r="AD765" t="s">
        <v>6194</v>
      </c>
      <c r="AE765" t="s">
        <v>6194</v>
      </c>
      <c r="AF765" t="s">
        <v>6194</v>
      </c>
      <c r="AG765" t="s">
        <v>6194</v>
      </c>
      <c r="AH765" t="s">
        <v>6194</v>
      </c>
      <c r="AI765" t="s">
        <v>6194</v>
      </c>
      <c r="AJ765" t="s">
        <v>6194</v>
      </c>
      <c r="AK765" t="s">
        <v>6194</v>
      </c>
      <c r="AL765" t="s">
        <v>6194</v>
      </c>
      <c r="AM765" t="s">
        <v>6194</v>
      </c>
      <c r="AN765" t="s">
        <v>6194</v>
      </c>
      <c r="AO765" t="s">
        <v>6194</v>
      </c>
      <c r="AP765" t="s">
        <v>6194</v>
      </c>
      <c r="AQ765" t="s">
        <v>6194</v>
      </c>
      <c r="AR765" t="s">
        <v>6194</v>
      </c>
      <c r="AS765" t="s">
        <v>6194</v>
      </c>
      <c r="AT765" t="s">
        <v>6194</v>
      </c>
      <c r="AU765" t="s">
        <v>6194</v>
      </c>
      <c r="AV765" t="s">
        <v>6194</v>
      </c>
      <c r="AW765" t="s">
        <v>6194</v>
      </c>
      <c r="AX765" t="s">
        <v>6194</v>
      </c>
      <c r="AY765" t="s">
        <v>6194</v>
      </c>
      <c r="AZ765" t="s">
        <v>6194</v>
      </c>
      <c r="BA765" t="s">
        <v>6194</v>
      </c>
      <c r="BB765" t="s">
        <v>6194</v>
      </c>
    </row>
    <row r="766" spans="1:54">
      <c r="A766" t="s">
        <v>6198</v>
      </c>
      <c r="B766">
        <v>2250</v>
      </c>
      <c r="C766">
        <v>2009</v>
      </c>
      <c r="D766" t="s">
        <v>6194</v>
      </c>
      <c r="E766" t="s">
        <v>6194</v>
      </c>
      <c r="F766" t="s">
        <v>6194</v>
      </c>
      <c r="G766" t="s">
        <v>6194</v>
      </c>
      <c r="H766" t="str">
        <f t="shared" si="11"/>
        <v/>
      </c>
      <c r="I766" t="s">
        <v>6194</v>
      </c>
      <c r="J766" t="s">
        <v>6194</v>
      </c>
      <c r="K766" t="s">
        <v>6194</v>
      </c>
      <c r="L766" t="s">
        <v>6194</v>
      </c>
      <c r="M766" t="s">
        <v>6194</v>
      </c>
      <c r="N766" t="s">
        <v>6194</v>
      </c>
      <c r="O766" t="s">
        <v>6194</v>
      </c>
      <c r="P766" t="s">
        <v>6194</v>
      </c>
      <c r="Q766" t="s">
        <v>6194</v>
      </c>
      <c r="R766" t="s">
        <v>6194</v>
      </c>
      <c r="S766" t="s">
        <v>6194</v>
      </c>
      <c r="T766" t="s">
        <v>6194</v>
      </c>
      <c r="U766" t="s">
        <v>6194</v>
      </c>
      <c r="V766" t="s">
        <v>6194</v>
      </c>
      <c r="W766" t="s">
        <v>6194</v>
      </c>
      <c r="X766" t="s">
        <v>6194</v>
      </c>
      <c r="Y766" t="s">
        <v>6194</v>
      </c>
      <c r="Z766" t="s">
        <v>6194</v>
      </c>
      <c r="AA766" t="s">
        <v>6194</v>
      </c>
      <c r="AB766" t="s">
        <v>6194</v>
      </c>
      <c r="AC766" t="s">
        <v>6194</v>
      </c>
      <c r="AD766" t="s">
        <v>6194</v>
      </c>
      <c r="AE766" t="s">
        <v>6194</v>
      </c>
      <c r="AF766" t="s">
        <v>6194</v>
      </c>
      <c r="AG766" t="s">
        <v>6194</v>
      </c>
      <c r="AH766" t="s">
        <v>6194</v>
      </c>
      <c r="AI766" t="s">
        <v>6194</v>
      </c>
      <c r="AJ766" t="s">
        <v>6194</v>
      </c>
      <c r="AK766" t="s">
        <v>6194</v>
      </c>
      <c r="AL766" t="s">
        <v>6194</v>
      </c>
      <c r="AM766" t="s">
        <v>6194</v>
      </c>
      <c r="AN766" t="s">
        <v>6194</v>
      </c>
      <c r="AO766" t="s">
        <v>6194</v>
      </c>
      <c r="AP766" t="s">
        <v>6194</v>
      </c>
      <c r="AQ766" t="s">
        <v>6194</v>
      </c>
      <c r="AR766" t="s">
        <v>6194</v>
      </c>
      <c r="AS766" t="s">
        <v>6194</v>
      </c>
      <c r="AT766" t="s">
        <v>6194</v>
      </c>
      <c r="AU766" t="s">
        <v>6194</v>
      </c>
      <c r="AV766" t="s">
        <v>6194</v>
      </c>
      <c r="AW766" t="s">
        <v>6194</v>
      </c>
      <c r="AX766" t="s">
        <v>6194</v>
      </c>
      <c r="AY766" t="s">
        <v>6194</v>
      </c>
      <c r="AZ766" t="s">
        <v>6194</v>
      </c>
      <c r="BA766" t="s">
        <v>6194</v>
      </c>
      <c r="BB766" t="s">
        <v>6194</v>
      </c>
    </row>
    <row r="767" spans="1:54">
      <c r="A767" t="s">
        <v>6198</v>
      </c>
      <c r="B767">
        <v>2250</v>
      </c>
      <c r="C767">
        <v>2010</v>
      </c>
      <c r="D767" t="s">
        <v>6194</v>
      </c>
      <c r="E767" t="s">
        <v>6194</v>
      </c>
      <c r="F767" t="s">
        <v>6194</v>
      </c>
      <c r="G767" t="s">
        <v>6194</v>
      </c>
      <c r="H767" t="str">
        <f t="shared" si="11"/>
        <v/>
      </c>
      <c r="I767" t="s">
        <v>6194</v>
      </c>
      <c r="J767" t="s">
        <v>6194</v>
      </c>
      <c r="K767" t="s">
        <v>6194</v>
      </c>
      <c r="L767" t="s">
        <v>6194</v>
      </c>
      <c r="M767" t="s">
        <v>6194</v>
      </c>
      <c r="N767" t="s">
        <v>6194</v>
      </c>
      <c r="O767" t="s">
        <v>6194</v>
      </c>
      <c r="P767" t="s">
        <v>6194</v>
      </c>
      <c r="Q767" t="s">
        <v>6194</v>
      </c>
      <c r="R767" t="s">
        <v>6194</v>
      </c>
      <c r="S767" t="s">
        <v>6194</v>
      </c>
      <c r="T767" t="s">
        <v>6194</v>
      </c>
      <c r="U767" t="s">
        <v>6194</v>
      </c>
      <c r="V767" t="s">
        <v>6194</v>
      </c>
      <c r="W767" t="s">
        <v>6194</v>
      </c>
      <c r="X767" t="s">
        <v>6194</v>
      </c>
      <c r="Y767" t="s">
        <v>6194</v>
      </c>
      <c r="Z767" t="s">
        <v>6194</v>
      </c>
      <c r="AA767" t="s">
        <v>6194</v>
      </c>
      <c r="AB767" t="s">
        <v>6194</v>
      </c>
      <c r="AC767" t="s">
        <v>6194</v>
      </c>
      <c r="AD767" t="s">
        <v>6194</v>
      </c>
      <c r="AE767" t="s">
        <v>6194</v>
      </c>
      <c r="AF767" t="s">
        <v>6194</v>
      </c>
      <c r="AG767" t="s">
        <v>6194</v>
      </c>
      <c r="AH767" t="s">
        <v>6194</v>
      </c>
      <c r="AI767" t="s">
        <v>6194</v>
      </c>
      <c r="AJ767" t="s">
        <v>6194</v>
      </c>
      <c r="AK767" t="s">
        <v>6194</v>
      </c>
      <c r="AL767" t="s">
        <v>6194</v>
      </c>
      <c r="AM767" t="s">
        <v>6194</v>
      </c>
      <c r="AN767" t="s">
        <v>6194</v>
      </c>
      <c r="AO767" t="s">
        <v>6194</v>
      </c>
      <c r="AP767" t="s">
        <v>6194</v>
      </c>
      <c r="AQ767" t="s">
        <v>6194</v>
      </c>
      <c r="AR767" t="s">
        <v>6194</v>
      </c>
      <c r="AS767" t="s">
        <v>6194</v>
      </c>
      <c r="AT767" t="s">
        <v>6194</v>
      </c>
      <c r="AU767" t="s">
        <v>6194</v>
      </c>
      <c r="AV767" t="s">
        <v>6194</v>
      </c>
      <c r="AW767" t="s">
        <v>6194</v>
      </c>
      <c r="AX767" t="s">
        <v>6194</v>
      </c>
      <c r="AY767" t="s">
        <v>6194</v>
      </c>
      <c r="AZ767" t="s">
        <v>6194</v>
      </c>
      <c r="BA767" t="s">
        <v>6194</v>
      </c>
      <c r="BB767" t="s">
        <v>6194</v>
      </c>
    </row>
    <row r="768" spans="1:54">
      <c r="A768" t="s">
        <v>6198</v>
      </c>
      <c r="B768">
        <v>2250</v>
      </c>
      <c r="C768">
        <v>2011</v>
      </c>
      <c r="D768" t="s">
        <v>6194</v>
      </c>
      <c r="E768" t="s">
        <v>6194</v>
      </c>
      <c r="F768" t="s">
        <v>6194</v>
      </c>
      <c r="G768" t="s">
        <v>6194</v>
      </c>
      <c r="H768" t="str">
        <f t="shared" si="11"/>
        <v/>
      </c>
      <c r="I768" t="s">
        <v>6194</v>
      </c>
      <c r="J768" t="s">
        <v>6194</v>
      </c>
      <c r="K768" t="s">
        <v>6194</v>
      </c>
      <c r="L768" t="s">
        <v>6194</v>
      </c>
      <c r="M768" t="s">
        <v>6194</v>
      </c>
      <c r="N768" t="s">
        <v>6194</v>
      </c>
      <c r="O768" t="s">
        <v>6194</v>
      </c>
      <c r="P768" t="s">
        <v>6194</v>
      </c>
      <c r="Q768" t="s">
        <v>6194</v>
      </c>
      <c r="R768" t="s">
        <v>6194</v>
      </c>
      <c r="S768" t="s">
        <v>6194</v>
      </c>
      <c r="T768" t="s">
        <v>6194</v>
      </c>
      <c r="U768" t="s">
        <v>6194</v>
      </c>
      <c r="V768" t="s">
        <v>6194</v>
      </c>
      <c r="W768" t="s">
        <v>6194</v>
      </c>
      <c r="X768" t="s">
        <v>6194</v>
      </c>
      <c r="Y768" t="s">
        <v>6194</v>
      </c>
      <c r="Z768" t="s">
        <v>6194</v>
      </c>
      <c r="AA768" t="s">
        <v>6194</v>
      </c>
      <c r="AB768" t="s">
        <v>6194</v>
      </c>
      <c r="AC768" t="s">
        <v>6194</v>
      </c>
      <c r="AD768" t="s">
        <v>6194</v>
      </c>
      <c r="AE768" t="s">
        <v>6194</v>
      </c>
      <c r="AF768" t="s">
        <v>6194</v>
      </c>
      <c r="AG768" t="s">
        <v>6194</v>
      </c>
      <c r="AH768" t="s">
        <v>6194</v>
      </c>
      <c r="AI768" t="s">
        <v>6194</v>
      </c>
      <c r="AJ768" t="s">
        <v>6194</v>
      </c>
      <c r="AK768" t="s">
        <v>6194</v>
      </c>
      <c r="AL768" t="s">
        <v>6194</v>
      </c>
      <c r="AM768" t="s">
        <v>6194</v>
      </c>
      <c r="AN768" t="s">
        <v>6194</v>
      </c>
      <c r="AO768" t="s">
        <v>6194</v>
      </c>
      <c r="AP768" t="s">
        <v>6194</v>
      </c>
      <c r="AQ768" t="s">
        <v>6194</v>
      </c>
      <c r="AR768" t="s">
        <v>6194</v>
      </c>
      <c r="AS768" t="s">
        <v>6194</v>
      </c>
      <c r="AT768" t="s">
        <v>6194</v>
      </c>
      <c r="AU768" t="s">
        <v>6194</v>
      </c>
      <c r="AV768" t="s">
        <v>6194</v>
      </c>
      <c r="AW768" t="s">
        <v>6194</v>
      </c>
      <c r="AX768" t="s">
        <v>6194</v>
      </c>
      <c r="AY768" t="s">
        <v>6194</v>
      </c>
      <c r="AZ768" t="s">
        <v>6194</v>
      </c>
      <c r="BA768" t="s">
        <v>6194</v>
      </c>
      <c r="BB768" t="s">
        <v>6194</v>
      </c>
    </row>
    <row r="769" spans="1:54">
      <c r="A769" t="s">
        <v>6198</v>
      </c>
      <c r="B769">
        <v>2250</v>
      </c>
      <c r="C769">
        <v>2012</v>
      </c>
      <c r="D769" t="s">
        <v>6194</v>
      </c>
      <c r="E769" t="s">
        <v>6194</v>
      </c>
      <c r="F769" t="s">
        <v>6194</v>
      </c>
      <c r="G769" t="s">
        <v>6194</v>
      </c>
      <c r="H769" t="str">
        <f t="shared" si="11"/>
        <v/>
      </c>
      <c r="I769" t="s">
        <v>6194</v>
      </c>
      <c r="J769" t="s">
        <v>6194</v>
      </c>
      <c r="K769" t="s">
        <v>6194</v>
      </c>
      <c r="L769" t="s">
        <v>6194</v>
      </c>
      <c r="M769" t="s">
        <v>6194</v>
      </c>
      <c r="N769" t="s">
        <v>6194</v>
      </c>
      <c r="O769" t="s">
        <v>6194</v>
      </c>
      <c r="P769" t="s">
        <v>6194</v>
      </c>
      <c r="Q769" t="s">
        <v>6194</v>
      </c>
      <c r="R769" t="s">
        <v>6194</v>
      </c>
      <c r="S769" t="s">
        <v>6194</v>
      </c>
      <c r="T769" t="s">
        <v>6194</v>
      </c>
      <c r="U769" t="s">
        <v>6194</v>
      </c>
      <c r="V769" t="s">
        <v>6194</v>
      </c>
      <c r="W769" t="s">
        <v>6194</v>
      </c>
      <c r="X769" t="s">
        <v>6194</v>
      </c>
      <c r="Y769" t="s">
        <v>6194</v>
      </c>
      <c r="Z769" t="s">
        <v>6194</v>
      </c>
      <c r="AA769" t="s">
        <v>6194</v>
      </c>
      <c r="AB769" t="s">
        <v>6194</v>
      </c>
      <c r="AC769" t="s">
        <v>6194</v>
      </c>
      <c r="AD769" t="s">
        <v>6194</v>
      </c>
      <c r="AE769" t="s">
        <v>6194</v>
      </c>
      <c r="AF769" t="s">
        <v>6194</v>
      </c>
      <c r="AG769" t="s">
        <v>6194</v>
      </c>
      <c r="AH769" t="s">
        <v>6194</v>
      </c>
      <c r="AI769" t="s">
        <v>6194</v>
      </c>
      <c r="AJ769" t="s">
        <v>6194</v>
      </c>
      <c r="AK769" t="s">
        <v>6194</v>
      </c>
      <c r="AL769" t="s">
        <v>6194</v>
      </c>
      <c r="AM769" t="s">
        <v>6194</v>
      </c>
      <c r="AN769" t="s">
        <v>6194</v>
      </c>
      <c r="AO769" t="s">
        <v>6194</v>
      </c>
      <c r="AP769" t="s">
        <v>6194</v>
      </c>
      <c r="AQ769" t="s">
        <v>6194</v>
      </c>
      <c r="AR769" t="s">
        <v>6194</v>
      </c>
      <c r="AS769" t="s">
        <v>6194</v>
      </c>
      <c r="AT769" t="s">
        <v>6194</v>
      </c>
      <c r="AU769" t="s">
        <v>6194</v>
      </c>
      <c r="AV769" t="s">
        <v>6194</v>
      </c>
      <c r="AW769" t="s">
        <v>6194</v>
      </c>
      <c r="AX769" t="s">
        <v>6194</v>
      </c>
      <c r="AY769" t="s">
        <v>6194</v>
      </c>
      <c r="AZ769" t="s">
        <v>6194</v>
      </c>
      <c r="BA769" t="s">
        <v>6194</v>
      </c>
      <c r="BB769" t="s">
        <v>6194</v>
      </c>
    </row>
    <row r="770" spans="1:54">
      <c r="A770" t="s">
        <v>6198</v>
      </c>
      <c r="B770">
        <v>2250</v>
      </c>
      <c r="C770">
        <v>2013</v>
      </c>
      <c r="D770" t="s">
        <v>6194</v>
      </c>
      <c r="E770" t="s">
        <v>6194</v>
      </c>
      <c r="F770" t="s">
        <v>6194</v>
      </c>
      <c r="G770" t="s">
        <v>6194</v>
      </c>
      <c r="H770" t="str">
        <f t="shared" si="11"/>
        <v/>
      </c>
      <c r="I770" t="s">
        <v>6194</v>
      </c>
      <c r="J770" t="s">
        <v>6194</v>
      </c>
      <c r="K770" t="s">
        <v>6194</v>
      </c>
      <c r="L770" t="s">
        <v>6194</v>
      </c>
      <c r="M770" t="s">
        <v>6194</v>
      </c>
      <c r="N770" t="s">
        <v>6194</v>
      </c>
      <c r="O770" t="s">
        <v>6194</v>
      </c>
      <c r="P770" t="s">
        <v>6194</v>
      </c>
      <c r="Q770" t="s">
        <v>6194</v>
      </c>
      <c r="R770" t="s">
        <v>6194</v>
      </c>
      <c r="S770" t="s">
        <v>6194</v>
      </c>
      <c r="T770" t="s">
        <v>6194</v>
      </c>
      <c r="U770" t="s">
        <v>6194</v>
      </c>
      <c r="V770" t="s">
        <v>6194</v>
      </c>
      <c r="W770" t="s">
        <v>6194</v>
      </c>
      <c r="X770" t="s">
        <v>6194</v>
      </c>
      <c r="Y770" t="s">
        <v>6194</v>
      </c>
      <c r="Z770" t="s">
        <v>6194</v>
      </c>
      <c r="AA770" t="s">
        <v>6194</v>
      </c>
      <c r="AB770" t="s">
        <v>6194</v>
      </c>
      <c r="AC770" t="s">
        <v>6194</v>
      </c>
      <c r="AD770" t="s">
        <v>6194</v>
      </c>
      <c r="AE770" t="s">
        <v>6194</v>
      </c>
      <c r="AF770" t="s">
        <v>6194</v>
      </c>
      <c r="AG770" t="s">
        <v>6194</v>
      </c>
      <c r="AH770" t="s">
        <v>6194</v>
      </c>
      <c r="AI770" t="s">
        <v>6194</v>
      </c>
      <c r="AJ770" t="s">
        <v>6194</v>
      </c>
      <c r="AK770" t="s">
        <v>6194</v>
      </c>
      <c r="AL770" t="s">
        <v>6194</v>
      </c>
      <c r="AM770" t="s">
        <v>6194</v>
      </c>
      <c r="AN770" t="s">
        <v>6194</v>
      </c>
      <c r="AO770" t="s">
        <v>6194</v>
      </c>
      <c r="AP770" t="s">
        <v>6194</v>
      </c>
      <c r="AQ770" t="s">
        <v>6194</v>
      </c>
      <c r="AR770" t="s">
        <v>6194</v>
      </c>
      <c r="AS770" t="s">
        <v>6194</v>
      </c>
      <c r="AT770" t="s">
        <v>6194</v>
      </c>
      <c r="AU770" t="s">
        <v>6194</v>
      </c>
      <c r="AV770" t="s">
        <v>6194</v>
      </c>
      <c r="AW770" t="s">
        <v>6194</v>
      </c>
      <c r="AX770" t="s">
        <v>6194</v>
      </c>
      <c r="AY770" t="s">
        <v>6194</v>
      </c>
      <c r="AZ770" t="s">
        <v>6194</v>
      </c>
      <c r="BA770" t="s">
        <v>6194</v>
      </c>
      <c r="BB770" t="s">
        <v>6194</v>
      </c>
    </row>
    <row r="771" spans="1:54">
      <c r="A771" t="s">
        <v>6198</v>
      </c>
      <c r="B771">
        <v>2250</v>
      </c>
      <c r="C771">
        <v>2014</v>
      </c>
      <c r="D771" t="s">
        <v>6194</v>
      </c>
      <c r="E771" t="s">
        <v>6194</v>
      </c>
      <c r="F771" t="s">
        <v>6194</v>
      </c>
      <c r="G771" t="s">
        <v>6194</v>
      </c>
      <c r="H771" t="str">
        <f t="shared" si="11"/>
        <v/>
      </c>
      <c r="I771" t="s">
        <v>6194</v>
      </c>
      <c r="J771" t="s">
        <v>6194</v>
      </c>
      <c r="K771" t="s">
        <v>6194</v>
      </c>
      <c r="L771" t="s">
        <v>6194</v>
      </c>
      <c r="M771" t="s">
        <v>6194</v>
      </c>
      <c r="N771" t="s">
        <v>6194</v>
      </c>
      <c r="O771" t="s">
        <v>6194</v>
      </c>
      <c r="P771" t="s">
        <v>6194</v>
      </c>
      <c r="Q771" t="s">
        <v>6194</v>
      </c>
      <c r="R771" t="s">
        <v>6194</v>
      </c>
      <c r="S771" t="s">
        <v>6194</v>
      </c>
      <c r="T771" t="s">
        <v>6194</v>
      </c>
      <c r="U771" t="s">
        <v>6194</v>
      </c>
      <c r="V771" t="s">
        <v>6194</v>
      </c>
      <c r="W771" t="s">
        <v>6194</v>
      </c>
      <c r="X771" t="s">
        <v>6194</v>
      </c>
      <c r="Y771" t="s">
        <v>6194</v>
      </c>
      <c r="Z771" t="s">
        <v>6194</v>
      </c>
      <c r="AA771" t="s">
        <v>6194</v>
      </c>
      <c r="AB771" t="s">
        <v>6194</v>
      </c>
      <c r="AC771" t="s">
        <v>6194</v>
      </c>
      <c r="AD771" t="s">
        <v>6194</v>
      </c>
      <c r="AE771" t="s">
        <v>6194</v>
      </c>
      <c r="AF771" t="s">
        <v>6194</v>
      </c>
      <c r="AG771" t="s">
        <v>6194</v>
      </c>
      <c r="AH771" t="s">
        <v>6194</v>
      </c>
      <c r="AI771" t="s">
        <v>6194</v>
      </c>
      <c r="AJ771" t="s">
        <v>6194</v>
      </c>
      <c r="AK771" t="s">
        <v>6194</v>
      </c>
      <c r="AL771" t="s">
        <v>6194</v>
      </c>
      <c r="AM771" t="s">
        <v>6194</v>
      </c>
      <c r="AN771" t="s">
        <v>6194</v>
      </c>
      <c r="AO771" t="s">
        <v>6194</v>
      </c>
      <c r="AP771" t="s">
        <v>6194</v>
      </c>
      <c r="AQ771" t="s">
        <v>6194</v>
      </c>
      <c r="AR771" t="s">
        <v>6194</v>
      </c>
      <c r="AS771" t="s">
        <v>6194</v>
      </c>
      <c r="AT771" t="s">
        <v>6194</v>
      </c>
      <c r="AU771" t="s">
        <v>6194</v>
      </c>
      <c r="AV771" t="s">
        <v>6194</v>
      </c>
      <c r="AW771" t="s">
        <v>6194</v>
      </c>
      <c r="AX771" t="s">
        <v>6194</v>
      </c>
      <c r="AY771" t="s">
        <v>6194</v>
      </c>
      <c r="AZ771" t="s">
        <v>6194</v>
      </c>
      <c r="BA771" t="s">
        <v>6194</v>
      </c>
      <c r="BB771" t="s">
        <v>6194</v>
      </c>
    </row>
    <row r="772" spans="1:54">
      <c r="A772" t="s">
        <v>6198</v>
      </c>
      <c r="B772">
        <v>2250</v>
      </c>
      <c r="C772">
        <v>2015</v>
      </c>
      <c r="D772" t="s">
        <v>6194</v>
      </c>
      <c r="E772" t="s">
        <v>6194</v>
      </c>
      <c r="F772" t="s">
        <v>6194</v>
      </c>
      <c r="G772" t="s">
        <v>6194</v>
      </c>
      <c r="H772" t="str">
        <f t="shared" si="11"/>
        <v/>
      </c>
      <c r="I772" t="s">
        <v>6194</v>
      </c>
      <c r="J772" t="s">
        <v>6194</v>
      </c>
      <c r="K772" t="s">
        <v>6194</v>
      </c>
      <c r="L772" t="s">
        <v>6194</v>
      </c>
      <c r="M772" t="s">
        <v>6194</v>
      </c>
      <c r="N772" t="s">
        <v>6194</v>
      </c>
      <c r="O772" t="s">
        <v>6194</v>
      </c>
      <c r="P772" t="s">
        <v>6194</v>
      </c>
      <c r="Q772" t="s">
        <v>6194</v>
      </c>
      <c r="R772" t="s">
        <v>6194</v>
      </c>
      <c r="S772" t="s">
        <v>6194</v>
      </c>
      <c r="T772" t="s">
        <v>6194</v>
      </c>
      <c r="U772" t="s">
        <v>6194</v>
      </c>
      <c r="V772" t="s">
        <v>6194</v>
      </c>
      <c r="W772" t="s">
        <v>6194</v>
      </c>
      <c r="X772" t="s">
        <v>6194</v>
      </c>
      <c r="Y772" t="s">
        <v>6194</v>
      </c>
      <c r="Z772" t="s">
        <v>6194</v>
      </c>
      <c r="AA772" t="s">
        <v>6194</v>
      </c>
      <c r="AB772" t="s">
        <v>6194</v>
      </c>
      <c r="AC772" t="s">
        <v>6194</v>
      </c>
      <c r="AD772" t="s">
        <v>6194</v>
      </c>
      <c r="AE772" t="s">
        <v>6194</v>
      </c>
      <c r="AF772" t="s">
        <v>6194</v>
      </c>
      <c r="AG772" t="s">
        <v>6194</v>
      </c>
      <c r="AH772" t="s">
        <v>6194</v>
      </c>
      <c r="AI772" t="s">
        <v>6194</v>
      </c>
      <c r="AJ772" t="s">
        <v>6194</v>
      </c>
      <c r="AK772" t="s">
        <v>6194</v>
      </c>
      <c r="AL772" t="s">
        <v>6194</v>
      </c>
      <c r="AM772" t="s">
        <v>6194</v>
      </c>
      <c r="AN772" t="s">
        <v>6194</v>
      </c>
      <c r="AO772" t="s">
        <v>6194</v>
      </c>
      <c r="AP772" t="s">
        <v>6194</v>
      </c>
      <c r="AQ772" t="s">
        <v>6194</v>
      </c>
      <c r="AR772" t="s">
        <v>6194</v>
      </c>
      <c r="AS772" t="s">
        <v>6194</v>
      </c>
      <c r="AT772" t="s">
        <v>6194</v>
      </c>
      <c r="AU772" t="s">
        <v>6194</v>
      </c>
      <c r="AV772" t="s">
        <v>6194</v>
      </c>
      <c r="AW772" t="s">
        <v>6194</v>
      </c>
      <c r="AX772" t="s">
        <v>6194</v>
      </c>
      <c r="AY772" t="s">
        <v>6194</v>
      </c>
      <c r="AZ772" t="s">
        <v>6194</v>
      </c>
      <c r="BA772" t="s">
        <v>6194</v>
      </c>
      <c r="BB772" t="s">
        <v>6194</v>
      </c>
    </row>
    <row r="773" spans="1:54">
      <c r="A773" t="s">
        <v>6198</v>
      </c>
      <c r="B773">
        <v>2250</v>
      </c>
      <c r="C773">
        <v>2016</v>
      </c>
      <c r="D773" t="s">
        <v>6194</v>
      </c>
      <c r="E773" t="s">
        <v>6194</v>
      </c>
      <c r="F773" t="s">
        <v>6194</v>
      </c>
      <c r="G773" t="s">
        <v>6194</v>
      </c>
      <c r="H773" t="str">
        <f t="shared" si="11"/>
        <v/>
      </c>
      <c r="I773" t="s">
        <v>6194</v>
      </c>
      <c r="J773" t="s">
        <v>6194</v>
      </c>
      <c r="K773" t="s">
        <v>6194</v>
      </c>
      <c r="L773" t="s">
        <v>6194</v>
      </c>
      <c r="M773" t="s">
        <v>6194</v>
      </c>
      <c r="N773" t="s">
        <v>6194</v>
      </c>
      <c r="O773" t="s">
        <v>6194</v>
      </c>
      <c r="P773" t="s">
        <v>6194</v>
      </c>
      <c r="Q773" t="s">
        <v>6194</v>
      </c>
      <c r="R773" t="s">
        <v>6194</v>
      </c>
      <c r="S773" t="s">
        <v>6194</v>
      </c>
      <c r="T773" t="s">
        <v>6194</v>
      </c>
      <c r="U773" t="s">
        <v>6194</v>
      </c>
      <c r="V773" t="s">
        <v>6194</v>
      </c>
      <c r="W773" t="s">
        <v>6194</v>
      </c>
      <c r="X773" t="s">
        <v>6194</v>
      </c>
      <c r="Y773" t="s">
        <v>6194</v>
      </c>
      <c r="Z773" t="s">
        <v>6194</v>
      </c>
      <c r="AA773" t="s">
        <v>6194</v>
      </c>
      <c r="AB773" t="s">
        <v>6194</v>
      </c>
      <c r="AC773" t="s">
        <v>6194</v>
      </c>
      <c r="AD773" t="s">
        <v>6194</v>
      </c>
      <c r="AE773" t="s">
        <v>6194</v>
      </c>
      <c r="AF773" t="s">
        <v>6194</v>
      </c>
      <c r="AG773" t="s">
        <v>6194</v>
      </c>
      <c r="AH773" t="s">
        <v>6194</v>
      </c>
      <c r="AI773" t="s">
        <v>6194</v>
      </c>
      <c r="AJ773" t="s">
        <v>6194</v>
      </c>
      <c r="AK773" t="s">
        <v>6194</v>
      </c>
      <c r="AL773" t="s">
        <v>6194</v>
      </c>
      <c r="AM773" t="s">
        <v>6194</v>
      </c>
      <c r="AN773" t="s">
        <v>6194</v>
      </c>
      <c r="AO773" t="s">
        <v>6194</v>
      </c>
      <c r="AP773" t="s">
        <v>6194</v>
      </c>
      <c r="AQ773" t="s">
        <v>6194</v>
      </c>
      <c r="AR773" t="s">
        <v>6194</v>
      </c>
      <c r="AS773" t="s">
        <v>6194</v>
      </c>
      <c r="AT773" t="s">
        <v>6194</v>
      </c>
      <c r="AU773" t="s">
        <v>6194</v>
      </c>
      <c r="AV773" t="s">
        <v>6194</v>
      </c>
      <c r="AW773" t="s">
        <v>6194</v>
      </c>
      <c r="AX773" t="s">
        <v>6194</v>
      </c>
      <c r="AY773" t="s">
        <v>6194</v>
      </c>
      <c r="AZ773" t="s">
        <v>6194</v>
      </c>
      <c r="BA773" t="s">
        <v>6194</v>
      </c>
      <c r="BB773" t="s">
        <v>6194</v>
      </c>
    </row>
    <row r="774" spans="1:54">
      <c r="A774" t="s">
        <v>6198</v>
      </c>
      <c r="B774">
        <v>2250</v>
      </c>
      <c r="C774">
        <v>2017</v>
      </c>
      <c r="D774" t="s">
        <v>6194</v>
      </c>
      <c r="E774" t="s">
        <v>6194</v>
      </c>
      <c r="F774" t="s">
        <v>6194</v>
      </c>
      <c r="G774" t="s">
        <v>6194</v>
      </c>
      <c r="H774" t="str">
        <f t="shared" si="11"/>
        <v/>
      </c>
      <c r="I774" t="s">
        <v>6194</v>
      </c>
      <c r="J774" t="s">
        <v>6194</v>
      </c>
      <c r="K774" t="s">
        <v>6194</v>
      </c>
      <c r="L774" t="s">
        <v>6194</v>
      </c>
      <c r="M774" t="s">
        <v>6194</v>
      </c>
      <c r="N774" t="s">
        <v>6194</v>
      </c>
      <c r="O774" t="s">
        <v>6194</v>
      </c>
      <c r="P774" t="s">
        <v>6194</v>
      </c>
      <c r="Q774" t="s">
        <v>6194</v>
      </c>
      <c r="R774" t="s">
        <v>6194</v>
      </c>
      <c r="S774" t="s">
        <v>6194</v>
      </c>
      <c r="T774" t="s">
        <v>6194</v>
      </c>
      <c r="U774" t="s">
        <v>6194</v>
      </c>
      <c r="V774" t="s">
        <v>6194</v>
      </c>
      <c r="W774" t="s">
        <v>6194</v>
      </c>
      <c r="X774" t="s">
        <v>6194</v>
      </c>
      <c r="Y774" t="s">
        <v>6194</v>
      </c>
      <c r="Z774" t="s">
        <v>6194</v>
      </c>
      <c r="AA774" t="s">
        <v>6194</v>
      </c>
      <c r="AB774" t="s">
        <v>6194</v>
      </c>
      <c r="AC774" t="s">
        <v>6194</v>
      </c>
      <c r="AD774" t="s">
        <v>6194</v>
      </c>
      <c r="AE774" t="s">
        <v>6194</v>
      </c>
      <c r="AF774" t="s">
        <v>6194</v>
      </c>
      <c r="AG774" t="s">
        <v>6194</v>
      </c>
      <c r="AH774" t="s">
        <v>6194</v>
      </c>
      <c r="AI774" t="s">
        <v>6194</v>
      </c>
      <c r="AJ774" t="s">
        <v>6194</v>
      </c>
      <c r="AK774" t="s">
        <v>6194</v>
      </c>
      <c r="AL774" t="s">
        <v>6194</v>
      </c>
      <c r="AM774" t="s">
        <v>6194</v>
      </c>
      <c r="AN774" t="s">
        <v>6194</v>
      </c>
      <c r="AO774" t="s">
        <v>6194</v>
      </c>
      <c r="AP774" t="s">
        <v>6194</v>
      </c>
      <c r="AQ774" t="s">
        <v>6194</v>
      </c>
      <c r="AR774" t="s">
        <v>6194</v>
      </c>
      <c r="AS774" t="s">
        <v>6194</v>
      </c>
      <c r="AT774" t="s">
        <v>6194</v>
      </c>
      <c r="AU774" t="s">
        <v>6194</v>
      </c>
      <c r="AV774" t="s">
        <v>6194</v>
      </c>
      <c r="AW774" t="s">
        <v>6194</v>
      </c>
      <c r="AX774" t="s">
        <v>6194</v>
      </c>
      <c r="AY774" t="s">
        <v>6194</v>
      </c>
      <c r="AZ774" t="s">
        <v>6194</v>
      </c>
      <c r="BA774" t="s">
        <v>6194</v>
      </c>
      <c r="BB774" t="s">
        <v>6194</v>
      </c>
    </row>
    <row r="775" spans="1:54">
      <c r="A775" t="s">
        <v>6198</v>
      </c>
      <c r="B775">
        <v>2250</v>
      </c>
      <c r="C775">
        <v>2018</v>
      </c>
      <c r="D775" t="s">
        <v>6194</v>
      </c>
      <c r="E775" t="s">
        <v>6194</v>
      </c>
      <c r="F775" t="s">
        <v>6194</v>
      </c>
      <c r="G775" t="s">
        <v>6194</v>
      </c>
      <c r="H775" t="str">
        <f t="shared" si="11"/>
        <v/>
      </c>
      <c r="I775" t="s">
        <v>6194</v>
      </c>
      <c r="J775" t="s">
        <v>6194</v>
      </c>
      <c r="K775" t="s">
        <v>6194</v>
      </c>
      <c r="L775" t="s">
        <v>6194</v>
      </c>
      <c r="M775" t="s">
        <v>6194</v>
      </c>
      <c r="N775" t="s">
        <v>6194</v>
      </c>
      <c r="O775" t="s">
        <v>6194</v>
      </c>
      <c r="P775" t="s">
        <v>6194</v>
      </c>
      <c r="Q775" t="s">
        <v>6194</v>
      </c>
      <c r="R775" t="s">
        <v>6194</v>
      </c>
      <c r="S775" t="s">
        <v>6194</v>
      </c>
      <c r="T775" t="s">
        <v>6194</v>
      </c>
      <c r="U775" t="s">
        <v>6194</v>
      </c>
      <c r="V775" t="s">
        <v>6194</v>
      </c>
      <c r="W775" t="s">
        <v>6194</v>
      </c>
      <c r="X775" t="s">
        <v>6194</v>
      </c>
      <c r="Y775" t="s">
        <v>6194</v>
      </c>
      <c r="Z775" t="s">
        <v>6194</v>
      </c>
      <c r="AA775" t="s">
        <v>6194</v>
      </c>
      <c r="AB775" t="s">
        <v>6194</v>
      </c>
      <c r="AC775" t="s">
        <v>6194</v>
      </c>
      <c r="AD775" t="s">
        <v>6194</v>
      </c>
      <c r="AE775" t="s">
        <v>6194</v>
      </c>
      <c r="AF775" t="s">
        <v>6194</v>
      </c>
      <c r="AG775" t="s">
        <v>6194</v>
      </c>
      <c r="AH775" t="s">
        <v>6194</v>
      </c>
      <c r="AI775" t="s">
        <v>6194</v>
      </c>
      <c r="AJ775" t="s">
        <v>6194</v>
      </c>
      <c r="AK775" t="s">
        <v>6194</v>
      </c>
      <c r="AL775" t="s">
        <v>6194</v>
      </c>
      <c r="AM775" t="s">
        <v>6194</v>
      </c>
      <c r="AN775" t="s">
        <v>6194</v>
      </c>
      <c r="AO775" t="s">
        <v>6194</v>
      </c>
      <c r="AP775" t="s">
        <v>6194</v>
      </c>
      <c r="AQ775" t="s">
        <v>6194</v>
      </c>
      <c r="AR775" t="s">
        <v>6194</v>
      </c>
      <c r="AS775" t="s">
        <v>6194</v>
      </c>
      <c r="AT775" t="s">
        <v>6194</v>
      </c>
      <c r="AU775" t="s">
        <v>6194</v>
      </c>
      <c r="AV775" t="s">
        <v>6194</v>
      </c>
      <c r="AW775" t="s">
        <v>6194</v>
      </c>
      <c r="AX775" t="s">
        <v>6194</v>
      </c>
      <c r="AY775" t="s">
        <v>6194</v>
      </c>
      <c r="AZ775" t="s">
        <v>6194</v>
      </c>
      <c r="BA775" t="s">
        <v>6194</v>
      </c>
      <c r="BB775" t="s">
        <v>6194</v>
      </c>
    </row>
    <row r="776" spans="1:54">
      <c r="A776" t="s">
        <v>6198</v>
      </c>
      <c r="B776">
        <v>2250</v>
      </c>
      <c r="C776">
        <v>2019</v>
      </c>
      <c r="D776" t="s">
        <v>6194</v>
      </c>
      <c r="E776" t="s">
        <v>6194</v>
      </c>
      <c r="F776" t="s">
        <v>6194</v>
      </c>
      <c r="G776" t="s">
        <v>6194</v>
      </c>
      <c r="H776" t="str">
        <f t="shared" si="11"/>
        <v/>
      </c>
      <c r="I776" t="s">
        <v>6194</v>
      </c>
      <c r="J776" t="s">
        <v>6194</v>
      </c>
      <c r="K776" t="s">
        <v>6194</v>
      </c>
      <c r="L776" t="s">
        <v>6194</v>
      </c>
      <c r="M776" t="s">
        <v>6194</v>
      </c>
      <c r="N776" t="s">
        <v>6194</v>
      </c>
      <c r="O776" t="s">
        <v>6194</v>
      </c>
      <c r="P776" t="s">
        <v>6194</v>
      </c>
      <c r="Q776" t="s">
        <v>6194</v>
      </c>
      <c r="R776" t="s">
        <v>6194</v>
      </c>
      <c r="S776" t="s">
        <v>6194</v>
      </c>
      <c r="T776" t="s">
        <v>6194</v>
      </c>
      <c r="U776" t="s">
        <v>6194</v>
      </c>
      <c r="V776" t="s">
        <v>6194</v>
      </c>
      <c r="W776" t="s">
        <v>6194</v>
      </c>
      <c r="X776" t="s">
        <v>6194</v>
      </c>
      <c r="Y776" t="s">
        <v>6194</v>
      </c>
      <c r="Z776" t="s">
        <v>6194</v>
      </c>
      <c r="AA776" t="s">
        <v>6194</v>
      </c>
      <c r="AB776" t="s">
        <v>6194</v>
      </c>
      <c r="AC776" t="s">
        <v>6194</v>
      </c>
      <c r="AD776" t="s">
        <v>6194</v>
      </c>
      <c r="AE776" t="s">
        <v>6194</v>
      </c>
      <c r="AF776" t="s">
        <v>6194</v>
      </c>
      <c r="AG776" t="s">
        <v>6194</v>
      </c>
      <c r="AH776" t="s">
        <v>6194</v>
      </c>
      <c r="AI776" t="s">
        <v>6194</v>
      </c>
      <c r="AJ776" t="s">
        <v>6194</v>
      </c>
      <c r="AK776" t="s">
        <v>6194</v>
      </c>
      <c r="AL776" t="s">
        <v>6194</v>
      </c>
      <c r="AM776" t="s">
        <v>6194</v>
      </c>
      <c r="AN776" t="s">
        <v>6194</v>
      </c>
      <c r="AO776" t="s">
        <v>6194</v>
      </c>
      <c r="AP776" t="s">
        <v>6194</v>
      </c>
      <c r="AQ776" t="s">
        <v>6194</v>
      </c>
      <c r="AR776" t="s">
        <v>6194</v>
      </c>
      <c r="AS776" t="s">
        <v>6194</v>
      </c>
      <c r="AT776" t="s">
        <v>6194</v>
      </c>
      <c r="AU776" t="s">
        <v>6194</v>
      </c>
      <c r="AV776" t="s">
        <v>6194</v>
      </c>
      <c r="AW776" t="s">
        <v>6194</v>
      </c>
      <c r="AX776" t="s">
        <v>6194</v>
      </c>
      <c r="AY776" t="s">
        <v>6194</v>
      </c>
      <c r="AZ776" t="s">
        <v>6194</v>
      </c>
      <c r="BA776" t="s">
        <v>6194</v>
      </c>
      <c r="BB776" t="s">
        <v>6194</v>
      </c>
    </row>
    <row r="777" spans="1:54">
      <c r="A777" t="s">
        <v>6198</v>
      </c>
      <c r="B777">
        <v>2250</v>
      </c>
      <c r="C777">
        <v>2020</v>
      </c>
      <c r="D777" t="s">
        <v>6194</v>
      </c>
      <c r="E777" t="s">
        <v>6194</v>
      </c>
      <c r="F777" t="s">
        <v>6194</v>
      </c>
      <c r="G777" t="s">
        <v>6194</v>
      </c>
      <c r="H777" t="str">
        <f t="shared" ref="H777:H840" si="12">IFERROR(G777*E777,"")</f>
        <v/>
      </c>
      <c r="I777" t="s">
        <v>6194</v>
      </c>
      <c r="J777" t="s">
        <v>6194</v>
      </c>
      <c r="K777" t="s">
        <v>6194</v>
      </c>
      <c r="L777" t="s">
        <v>6194</v>
      </c>
      <c r="M777" t="s">
        <v>6194</v>
      </c>
      <c r="N777" t="s">
        <v>6194</v>
      </c>
      <c r="O777" t="s">
        <v>6194</v>
      </c>
      <c r="P777" t="s">
        <v>6194</v>
      </c>
      <c r="Q777" t="s">
        <v>6194</v>
      </c>
      <c r="R777" t="s">
        <v>6194</v>
      </c>
      <c r="S777" t="s">
        <v>6194</v>
      </c>
      <c r="T777" t="s">
        <v>6194</v>
      </c>
      <c r="U777" t="s">
        <v>6194</v>
      </c>
      <c r="V777" t="s">
        <v>6194</v>
      </c>
      <c r="W777" t="s">
        <v>6194</v>
      </c>
      <c r="X777" t="s">
        <v>6194</v>
      </c>
      <c r="Y777" t="s">
        <v>6194</v>
      </c>
      <c r="Z777" t="s">
        <v>6194</v>
      </c>
      <c r="AA777" t="s">
        <v>6194</v>
      </c>
      <c r="AB777" t="s">
        <v>6194</v>
      </c>
      <c r="AC777" t="s">
        <v>6194</v>
      </c>
      <c r="AD777" t="s">
        <v>6194</v>
      </c>
      <c r="AE777" t="s">
        <v>6194</v>
      </c>
      <c r="AF777" t="s">
        <v>6194</v>
      </c>
      <c r="AG777" t="s">
        <v>6194</v>
      </c>
      <c r="AH777" t="s">
        <v>6194</v>
      </c>
      <c r="AI777" t="s">
        <v>6194</v>
      </c>
      <c r="AJ777" t="s">
        <v>6194</v>
      </c>
      <c r="AK777" t="s">
        <v>6194</v>
      </c>
      <c r="AL777" t="s">
        <v>6194</v>
      </c>
      <c r="AM777" t="s">
        <v>6194</v>
      </c>
      <c r="AN777" t="s">
        <v>6194</v>
      </c>
      <c r="AO777" t="s">
        <v>6194</v>
      </c>
      <c r="AP777" t="s">
        <v>6194</v>
      </c>
      <c r="AQ777" t="s">
        <v>6194</v>
      </c>
      <c r="AR777" t="s">
        <v>6194</v>
      </c>
      <c r="AS777" t="s">
        <v>6194</v>
      </c>
      <c r="AT777" t="s">
        <v>6194</v>
      </c>
      <c r="AU777" t="s">
        <v>6194</v>
      </c>
      <c r="AV777" t="s">
        <v>6194</v>
      </c>
      <c r="AW777" t="s">
        <v>6194</v>
      </c>
      <c r="AX777" t="s">
        <v>6194</v>
      </c>
      <c r="AY777" t="s">
        <v>6194</v>
      </c>
      <c r="AZ777" t="s">
        <v>6194</v>
      </c>
      <c r="BA777" t="s">
        <v>6194</v>
      </c>
      <c r="BB777" t="s">
        <v>6194</v>
      </c>
    </row>
    <row r="778" spans="1:54">
      <c r="A778" t="s">
        <v>6198</v>
      </c>
      <c r="B778">
        <v>2250</v>
      </c>
      <c r="C778">
        <v>2021</v>
      </c>
      <c r="D778" t="s">
        <v>6194</v>
      </c>
      <c r="E778" t="s">
        <v>6194</v>
      </c>
      <c r="F778" t="s">
        <v>6194</v>
      </c>
      <c r="G778" t="s">
        <v>6194</v>
      </c>
      <c r="H778" t="str">
        <f t="shared" si="12"/>
        <v/>
      </c>
      <c r="I778" t="s">
        <v>6194</v>
      </c>
      <c r="J778" t="s">
        <v>6194</v>
      </c>
      <c r="K778" t="s">
        <v>6194</v>
      </c>
      <c r="L778" t="s">
        <v>6194</v>
      </c>
      <c r="M778" t="s">
        <v>6194</v>
      </c>
      <c r="N778" t="s">
        <v>6194</v>
      </c>
      <c r="O778" t="s">
        <v>6194</v>
      </c>
      <c r="P778" t="s">
        <v>6194</v>
      </c>
      <c r="Q778" t="s">
        <v>6194</v>
      </c>
      <c r="R778" t="s">
        <v>6194</v>
      </c>
      <c r="S778" t="s">
        <v>6194</v>
      </c>
      <c r="T778" t="s">
        <v>6194</v>
      </c>
      <c r="U778" t="s">
        <v>6194</v>
      </c>
      <c r="V778" t="s">
        <v>6194</v>
      </c>
      <c r="W778" t="s">
        <v>6194</v>
      </c>
      <c r="X778" t="s">
        <v>6194</v>
      </c>
      <c r="Y778" t="s">
        <v>6194</v>
      </c>
      <c r="Z778" t="s">
        <v>6194</v>
      </c>
      <c r="AA778" t="s">
        <v>6194</v>
      </c>
      <c r="AB778" t="s">
        <v>6194</v>
      </c>
      <c r="AC778" t="s">
        <v>6194</v>
      </c>
      <c r="AD778" t="s">
        <v>6194</v>
      </c>
      <c r="AE778" t="s">
        <v>6194</v>
      </c>
      <c r="AF778" t="s">
        <v>6194</v>
      </c>
      <c r="AG778" t="s">
        <v>6194</v>
      </c>
      <c r="AH778" t="s">
        <v>6194</v>
      </c>
      <c r="AI778" t="s">
        <v>6194</v>
      </c>
      <c r="AJ778" t="s">
        <v>6194</v>
      </c>
      <c r="AK778" t="s">
        <v>6194</v>
      </c>
      <c r="AL778" t="s">
        <v>6194</v>
      </c>
      <c r="AM778" t="s">
        <v>6194</v>
      </c>
      <c r="AN778" t="s">
        <v>6194</v>
      </c>
      <c r="AO778" t="s">
        <v>6194</v>
      </c>
      <c r="AP778" t="s">
        <v>6194</v>
      </c>
      <c r="AQ778" t="s">
        <v>6194</v>
      </c>
      <c r="AR778" t="s">
        <v>6194</v>
      </c>
      <c r="AS778" t="s">
        <v>6194</v>
      </c>
      <c r="AT778" t="s">
        <v>6194</v>
      </c>
      <c r="AU778" t="s">
        <v>6194</v>
      </c>
      <c r="AV778" t="s">
        <v>6194</v>
      </c>
      <c r="AW778" t="s">
        <v>6194</v>
      </c>
      <c r="AX778" t="s">
        <v>6194</v>
      </c>
      <c r="AY778" t="s">
        <v>6194</v>
      </c>
      <c r="AZ778" t="s">
        <v>6194</v>
      </c>
      <c r="BA778" t="s">
        <v>6194</v>
      </c>
      <c r="BB778" t="s">
        <v>6194</v>
      </c>
    </row>
    <row r="779" spans="1:54">
      <c r="A779" t="s">
        <v>6198</v>
      </c>
      <c r="B779">
        <v>2250</v>
      </c>
      <c r="C779" t="s">
        <v>6195</v>
      </c>
      <c r="D779" t="s">
        <v>6194</v>
      </c>
      <c r="E779" t="s">
        <v>6194</v>
      </c>
      <c r="F779" t="s">
        <v>6194</v>
      </c>
      <c r="G779" t="s">
        <v>6194</v>
      </c>
      <c r="H779" t="str">
        <f t="shared" si="12"/>
        <v/>
      </c>
      <c r="I779" t="s">
        <v>6194</v>
      </c>
      <c r="J779" t="s">
        <v>6194</v>
      </c>
      <c r="K779" t="s">
        <v>6194</v>
      </c>
      <c r="L779" t="s">
        <v>6194</v>
      </c>
      <c r="M779" t="s">
        <v>6194</v>
      </c>
      <c r="N779" t="s">
        <v>6194</v>
      </c>
      <c r="O779" t="s">
        <v>6194</v>
      </c>
      <c r="P779" t="s">
        <v>6194</v>
      </c>
      <c r="Q779" t="s">
        <v>6194</v>
      </c>
      <c r="R779" t="s">
        <v>6194</v>
      </c>
      <c r="S779" t="s">
        <v>6194</v>
      </c>
      <c r="T779" t="s">
        <v>6194</v>
      </c>
      <c r="U779" t="s">
        <v>6194</v>
      </c>
      <c r="V779" t="s">
        <v>6194</v>
      </c>
      <c r="W779" t="s">
        <v>6194</v>
      </c>
      <c r="X779" t="s">
        <v>6194</v>
      </c>
      <c r="Y779" t="s">
        <v>6194</v>
      </c>
      <c r="Z779" t="s">
        <v>6194</v>
      </c>
      <c r="AA779" t="s">
        <v>6194</v>
      </c>
      <c r="AB779" t="s">
        <v>6194</v>
      </c>
      <c r="AC779" t="s">
        <v>6194</v>
      </c>
      <c r="AD779" t="s">
        <v>6194</v>
      </c>
      <c r="AE779" t="s">
        <v>6194</v>
      </c>
      <c r="AF779" t="s">
        <v>6194</v>
      </c>
      <c r="AG779" t="s">
        <v>6194</v>
      </c>
      <c r="AH779" t="s">
        <v>6194</v>
      </c>
      <c r="AI779" t="s">
        <v>6194</v>
      </c>
      <c r="AJ779" t="s">
        <v>6194</v>
      </c>
      <c r="AK779" t="s">
        <v>6194</v>
      </c>
      <c r="AL779" t="s">
        <v>6194</v>
      </c>
      <c r="AM779" t="s">
        <v>6194</v>
      </c>
      <c r="AN779" t="s">
        <v>6194</v>
      </c>
      <c r="AO779" t="s">
        <v>6194</v>
      </c>
      <c r="AP779" t="s">
        <v>6194</v>
      </c>
      <c r="AQ779" t="s">
        <v>6194</v>
      </c>
      <c r="AR779" t="s">
        <v>6194</v>
      </c>
      <c r="AS779" t="s">
        <v>6194</v>
      </c>
      <c r="AT779" t="s">
        <v>6194</v>
      </c>
      <c r="AU779" t="s">
        <v>6194</v>
      </c>
      <c r="AV779" t="s">
        <v>6194</v>
      </c>
      <c r="AW779" t="s">
        <v>6194</v>
      </c>
      <c r="AX779" t="s">
        <v>6194</v>
      </c>
      <c r="AY779" t="s">
        <v>6194</v>
      </c>
      <c r="AZ779" t="s">
        <v>6194</v>
      </c>
      <c r="BA779" t="s">
        <v>6194</v>
      </c>
      <c r="BB779" t="s">
        <v>6194</v>
      </c>
    </row>
    <row r="780" spans="1:54">
      <c r="A780" t="s">
        <v>6196</v>
      </c>
      <c r="B780">
        <v>2250</v>
      </c>
      <c r="C780">
        <v>1975</v>
      </c>
      <c r="D780" t="s">
        <v>6194</v>
      </c>
      <c r="E780" t="s">
        <v>6194</v>
      </c>
      <c r="F780" t="s">
        <v>6194</v>
      </c>
      <c r="G780" t="s">
        <v>6194</v>
      </c>
      <c r="H780" t="str">
        <f t="shared" si="12"/>
        <v/>
      </c>
      <c r="I780" t="s">
        <v>6194</v>
      </c>
      <c r="J780" t="s">
        <v>6194</v>
      </c>
      <c r="K780" t="s">
        <v>6194</v>
      </c>
      <c r="L780" t="s">
        <v>6194</v>
      </c>
      <c r="M780" t="s">
        <v>6194</v>
      </c>
      <c r="N780" t="s">
        <v>6194</v>
      </c>
      <c r="O780" t="s">
        <v>6194</v>
      </c>
      <c r="P780" t="s">
        <v>6194</v>
      </c>
      <c r="Q780" t="s">
        <v>6194</v>
      </c>
      <c r="R780" t="s">
        <v>6194</v>
      </c>
      <c r="S780" t="s">
        <v>6194</v>
      </c>
      <c r="T780" t="s">
        <v>6194</v>
      </c>
      <c r="U780" t="s">
        <v>6194</v>
      </c>
      <c r="V780" t="s">
        <v>6194</v>
      </c>
      <c r="W780" t="s">
        <v>6194</v>
      </c>
      <c r="X780" t="s">
        <v>6194</v>
      </c>
      <c r="Y780" t="s">
        <v>6194</v>
      </c>
      <c r="Z780" t="s">
        <v>6194</v>
      </c>
      <c r="AA780" t="s">
        <v>6194</v>
      </c>
      <c r="AB780" t="s">
        <v>6194</v>
      </c>
      <c r="AC780" t="s">
        <v>6194</v>
      </c>
      <c r="AD780" t="s">
        <v>6194</v>
      </c>
      <c r="AE780" t="s">
        <v>6194</v>
      </c>
      <c r="AF780" t="s">
        <v>6194</v>
      </c>
      <c r="AG780" t="s">
        <v>6194</v>
      </c>
      <c r="AH780" t="s">
        <v>6194</v>
      </c>
      <c r="AI780" t="s">
        <v>6194</v>
      </c>
      <c r="AJ780" t="s">
        <v>6194</v>
      </c>
      <c r="AK780" t="s">
        <v>6194</v>
      </c>
      <c r="AL780" t="s">
        <v>6194</v>
      </c>
      <c r="AM780" t="s">
        <v>6194</v>
      </c>
      <c r="AN780" t="s">
        <v>6194</v>
      </c>
      <c r="AO780" t="s">
        <v>6194</v>
      </c>
      <c r="AP780" t="s">
        <v>6194</v>
      </c>
      <c r="AQ780" t="s">
        <v>6194</v>
      </c>
      <c r="AR780" t="s">
        <v>6194</v>
      </c>
      <c r="AS780" t="s">
        <v>6194</v>
      </c>
      <c r="AT780" t="s">
        <v>6194</v>
      </c>
      <c r="AU780" t="s">
        <v>6194</v>
      </c>
      <c r="AV780" t="s">
        <v>6194</v>
      </c>
      <c r="AW780" t="s">
        <v>6194</v>
      </c>
      <c r="AX780" t="s">
        <v>6194</v>
      </c>
      <c r="AY780" t="s">
        <v>6194</v>
      </c>
      <c r="AZ780" t="s">
        <v>6194</v>
      </c>
      <c r="BA780" t="s">
        <v>6194</v>
      </c>
      <c r="BB780" t="s">
        <v>6194</v>
      </c>
    </row>
    <row r="781" spans="1:54">
      <c r="A781" t="s">
        <v>6196</v>
      </c>
      <c r="B781">
        <v>2250</v>
      </c>
      <c r="C781">
        <v>1976</v>
      </c>
      <c r="D781" t="s">
        <v>6194</v>
      </c>
      <c r="E781" t="s">
        <v>6194</v>
      </c>
      <c r="F781" t="s">
        <v>6194</v>
      </c>
      <c r="G781" t="s">
        <v>6194</v>
      </c>
      <c r="H781" t="str">
        <f t="shared" si="12"/>
        <v/>
      </c>
      <c r="I781" t="s">
        <v>6194</v>
      </c>
      <c r="J781" t="s">
        <v>6194</v>
      </c>
      <c r="K781" t="s">
        <v>6194</v>
      </c>
      <c r="L781" t="s">
        <v>6194</v>
      </c>
      <c r="M781" t="s">
        <v>6194</v>
      </c>
      <c r="N781" t="s">
        <v>6194</v>
      </c>
      <c r="O781" t="s">
        <v>6194</v>
      </c>
      <c r="P781" t="s">
        <v>6194</v>
      </c>
      <c r="Q781" t="s">
        <v>6194</v>
      </c>
      <c r="R781" t="s">
        <v>6194</v>
      </c>
      <c r="S781" t="s">
        <v>6194</v>
      </c>
      <c r="T781" t="s">
        <v>6194</v>
      </c>
      <c r="U781" t="s">
        <v>6194</v>
      </c>
      <c r="V781" t="s">
        <v>6194</v>
      </c>
      <c r="W781" t="s">
        <v>6194</v>
      </c>
      <c r="X781" t="s">
        <v>6194</v>
      </c>
      <c r="Y781" t="s">
        <v>6194</v>
      </c>
      <c r="Z781" t="s">
        <v>6194</v>
      </c>
      <c r="AA781" t="s">
        <v>6194</v>
      </c>
      <c r="AB781" t="s">
        <v>6194</v>
      </c>
      <c r="AC781" t="s">
        <v>6194</v>
      </c>
      <c r="AD781" t="s">
        <v>6194</v>
      </c>
      <c r="AE781" t="s">
        <v>6194</v>
      </c>
      <c r="AF781" t="s">
        <v>6194</v>
      </c>
      <c r="AG781" t="s">
        <v>6194</v>
      </c>
      <c r="AH781" t="s">
        <v>6194</v>
      </c>
      <c r="AI781" t="s">
        <v>6194</v>
      </c>
      <c r="AJ781" t="s">
        <v>6194</v>
      </c>
      <c r="AK781" t="s">
        <v>6194</v>
      </c>
      <c r="AL781" t="s">
        <v>6194</v>
      </c>
      <c r="AM781" t="s">
        <v>6194</v>
      </c>
      <c r="AN781" t="s">
        <v>6194</v>
      </c>
      <c r="AO781" t="s">
        <v>6194</v>
      </c>
      <c r="AP781" t="s">
        <v>6194</v>
      </c>
      <c r="AQ781" t="s">
        <v>6194</v>
      </c>
      <c r="AR781" t="s">
        <v>6194</v>
      </c>
      <c r="AS781" t="s">
        <v>6194</v>
      </c>
      <c r="AT781" t="s">
        <v>6194</v>
      </c>
      <c r="AU781" t="s">
        <v>6194</v>
      </c>
      <c r="AV781" t="s">
        <v>6194</v>
      </c>
      <c r="AW781" t="s">
        <v>6194</v>
      </c>
      <c r="AX781" t="s">
        <v>6194</v>
      </c>
      <c r="AY781" t="s">
        <v>6194</v>
      </c>
      <c r="AZ781" t="s">
        <v>6194</v>
      </c>
      <c r="BA781" t="s">
        <v>6194</v>
      </c>
      <c r="BB781" t="s">
        <v>6194</v>
      </c>
    </row>
    <row r="782" spans="1:54">
      <c r="A782" t="s">
        <v>6196</v>
      </c>
      <c r="B782">
        <v>2250</v>
      </c>
      <c r="C782">
        <v>1977</v>
      </c>
      <c r="D782" t="s">
        <v>6194</v>
      </c>
      <c r="E782" t="s">
        <v>6194</v>
      </c>
      <c r="F782" t="s">
        <v>6194</v>
      </c>
      <c r="G782" t="s">
        <v>6194</v>
      </c>
      <c r="H782" t="str">
        <f t="shared" si="12"/>
        <v/>
      </c>
      <c r="I782" t="s">
        <v>6194</v>
      </c>
      <c r="J782" t="s">
        <v>6194</v>
      </c>
      <c r="K782" t="s">
        <v>6194</v>
      </c>
      <c r="L782" t="s">
        <v>6194</v>
      </c>
      <c r="M782" t="s">
        <v>6194</v>
      </c>
      <c r="N782" t="s">
        <v>6194</v>
      </c>
      <c r="O782" t="s">
        <v>6194</v>
      </c>
      <c r="P782" t="s">
        <v>6194</v>
      </c>
      <c r="Q782" t="s">
        <v>6194</v>
      </c>
      <c r="R782" t="s">
        <v>6194</v>
      </c>
      <c r="S782" t="s">
        <v>6194</v>
      </c>
      <c r="T782" t="s">
        <v>6194</v>
      </c>
      <c r="U782" t="s">
        <v>6194</v>
      </c>
      <c r="V782" t="s">
        <v>6194</v>
      </c>
      <c r="W782" t="s">
        <v>6194</v>
      </c>
      <c r="X782" t="s">
        <v>6194</v>
      </c>
      <c r="Y782" t="s">
        <v>6194</v>
      </c>
      <c r="Z782" t="s">
        <v>6194</v>
      </c>
      <c r="AA782" t="s">
        <v>6194</v>
      </c>
      <c r="AB782" t="s">
        <v>6194</v>
      </c>
      <c r="AC782" t="s">
        <v>6194</v>
      </c>
      <c r="AD782" t="s">
        <v>6194</v>
      </c>
      <c r="AE782" t="s">
        <v>6194</v>
      </c>
      <c r="AF782" t="s">
        <v>6194</v>
      </c>
      <c r="AG782" t="s">
        <v>6194</v>
      </c>
      <c r="AH782" t="s">
        <v>6194</v>
      </c>
      <c r="AI782" t="s">
        <v>6194</v>
      </c>
      <c r="AJ782" t="s">
        <v>6194</v>
      </c>
      <c r="AK782" t="s">
        <v>6194</v>
      </c>
      <c r="AL782" t="s">
        <v>6194</v>
      </c>
      <c r="AM782" t="s">
        <v>6194</v>
      </c>
      <c r="AN782" t="s">
        <v>6194</v>
      </c>
      <c r="AO782" t="s">
        <v>6194</v>
      </c>
      <c r="AP782" t="s">
        <v>6194</v>
      </c>
      <c r="AQ782" t="s">
        <v>6194</v>
      </c>
      <c r="AR782" t="s">
        <v>6194</v>
      </c>
      <c r="AS782" t="s">
        <v>6194</v>
      </c>
      <c r="AT782" t="s">
        <v>6194</v>
      </c>
      <c r="AU782" t="s">
        <v>6194</v>
      </c>
      <c r="AV782" t="s">
        <v>6194</v>
      </c>
      <c r="AW782" t="s">
        <v>6194</v>
      </c>
      <c r="AX782" t="s">
        <v>6194</v>
      </c>
      <c r="AY782" t="s">
        <v>6194</v>
      </c>
      <c r="AZ782" t="s">
        <v>6194</v>
      </c>
      <c r="BA782" t="s">
        <v>6194</v>
      </c>
      <c r="BB782" t="s">
        <v>6194</v>
      </c>
    </row>
    <row r="783" spans="1:54">
      <c r="A783" t="s">
        <v>6196</v>
      </c>
      <c r="B783">
        <v>2250</v>
      </c>
      <c r="C783">
        <v>1978</v>
      </c>
      <c r="D783" t="s">
        <v>6194</v>
      </c>
      <c r="E783" t="s">
        <v>6194</v>
      </c>
      <c r="F783" t="s">
        <v>6194</v>
      </c>
      <c r="G783" t="s">
        <v>6194</v>
      </c>
      <c r="H783" t="str">
        <f t="shared" si="12"/>
        <v/>
      </c>
      <c r="I783" t="s">
        <v>6194</v>
      </c>
      <c r="J783" t="s">
        <v>6194</v>
      </c>
      <c r="K783" t="s">
        <v>6194</v>
      </c>
      <c r="L783" t="s">
        <v>6194</v>
      </c>
      <c r="M783" t="s">
        <v>6194</v>
      </c>
      <c r="N783" t="s">
        <v>6194</v>
      </c>
      <c r="O783" t="s">
        <v>6194</v>
      </c>
      <c r="P783" t="s">
        <v>6194</v>
      </c>
      <c r="Q783" t="s">
        <v>6194</v>
      </c>
      <c r="R783" t="s">
        <v>6194</v>
      </c>
      <c r="S783" t="s">
        <v>6194</v>
      </c>
      <c r="T783" t="s">
        <v>6194</v>
      </c>
      <c r="U783" t="s">
        <v>6194</v>
      </c>
      <c r="V783" t="s">
        <v>6194</v>
      </c>
      <c r="W783" t="s">
        <v>6194</v>
      </c>
      <c r="X783" t="s">
        <v>6194</v>
      </c>
      <c r="Y783" t="s">
        <v>6194</v>
      </c>
      <c r="Z783" t="s">
        <v>6194</v>
      </c>
      <c r="AA783" t="s">
        <v>6194</v>
      </c>
      <c r="AB783" t="s">
        <v>6194</v>
      </c>
      <c r="AC783" t="s">
        <v>6194</v>
      </c>
      <c r="AD783" t="s">
        <v>6194</v>
      </c>
      <c r="AE783" t="s">
        <v>6194</v>
      </c>
      <c r="AF783" t="s">
        <v>6194</v>
      </c>
      <c r="AG783" t="s">
        <v>6194</v>
      </c>
      <c r="AH783" t="s">
        <v>6194</v>
      </c>
      <c r="AI783" t="s">
        <v>6194</v>
      </c>
      <c r="AJ783" t="s">
        <v>6194</v>
      </c>
      <c r="AK783" t="s">
        <v>6194</v>
      </c>
      <c r="AL783" t="s">
        <v>6194</v>
      </c>
      <c r="AM783" t="s">
        <v>6194</v>
      </c>
      <c r="AN783" t="s">
        <v>6194</v>
      </c>
      <c r="AO783" t="s">
        <v>6194</v>
      </c>
      <c r="AP783" t="s">
        <v>6194</v>
      </c>
      <c r="AQ783" t="s">
        <v>6194</v>
      </c>
      <c r="AR783" t="s">
        <v>6194</v>
      </c>
      <c r="AS783" t="s">
        <v>6194</v>
      </c>
      <c r="AT783" t="s">
        <v>6194</v>
      </c>
      <c r="AU783" t="s">
        <v>6194</v>
      </c>
      <c r="AV783" t="s">
        <v>6194</v>
      </c>
      <c r="AW783" t="s">
        <v>6194</v>
      </c>
      <c r="AX783" t="s">
        <v>6194</v>
      </c>
      <c r="AY783" t="s">
        <v>6194</v>
      </c>
      <c r="AZ783" t="s">
        <v>6194</v>
      </c>
      <c r="BA783" t="s">
        <v>6194</v>
      </c>
      <c r="BB783" t="s">
        <v>6194</v>
      </c>
    </row>
    <row r="784" spans="1:54">
      <c r="A784" t="s">
        <v>6196</v>
      </c>
      <c r="B784">
        <v>2250</v>
      </c>
      <c r="C784">
        <v>1979</v>
      </c>
      <c r="D784" t="s">
        <v>6194</v>
      </c>
      <c r="E784" t="s">
        <v>6194</v>
      </c>
      <c r="F784" t="s">
        <v>6194</v>
      </c>
      <c r="G784" t="s">
        <v>6194</v>
      </c>
      <c r="H784" t="str">
        <f t="shared" si="12"/>
        <v/>
      </c>
      <c r="I784" t="s">
        <v>6194</v>
      </c>
      <c r="J784" t="s">
        <v>6194</v>
      </c>
      <c r="K784" t="s">
        <v>6194</v>
      </c>
      <c r="L784" t="s">
        <v>6194</v>
      </c>
      <c r="M784" t="s">
        <v>6194</v>
      </c>
      <c r="N784" t="s">
        <v>6194</v>
      </c>
      <c r="O784" t="s">
        <v>6194</v>
      </c>
      <c r="P784" t="s">
        <v>6194</v>
      </c>
      <c r="Q784" t="s">
        <v>6194</v>
      </c>
      <c r="R784" t="s">
        <v>6194</v>
      </c>
      <c r="S784" t="s">
        <v>6194</v>
      </c>
      <c r="T784" t="s">
        <v>6194</v>
      </c>
      <c r="U784" t="s">
        <v>6194</v>
      </c>
      <c r="V784" t="s">
        <v>6194</v>
      </c>
      <c r="W784" t="s">
        <v>6194</v>
      </c>
      <c r="X784" t="s">
        <v>6194</v>
      </c>
      <c r="Y784" t="s">
        <v>6194</v>
      </c>
      <c r="Z784" t="s">
        <v>6194</v>
      </c>
      <c r="AA784" t="s">
        <v>6194</v>
      </c>
      <c r="AB784" t="s">
        <v>6194</v>
      </c>
      <c r="AC784" t="s">
        <v>6194</v>
      </c>
      <c r="AD784" t="s">
        <v>6194</v>
      </c>
      <c r="AE784" t="s">
        <v>6194</v>
      </c>
      <c r="AF784" t="s">
        <v>6194</v>
      </c>
      <c r="AG784" t="s">
        <v>6194</v>
      </c>
      <c r="AH784" t="s">
        <v>6194</v>
      </c>
      <c r="AI784" t="s">
        <v>6194</v>
      </c>
      <c r="AJ784" t="s">
        <v>6194</v>
      </c>
      <c r="AK784" t="s">
        <v>6194</v>
      </c>
      <c r="AL784" t="s">
        <v>6194</v>
      </c>
      <c r="AM784" t="s">
        <v>6194</v>
      </c>
      <c r="AN784" t="s">
        <v>6194</v>
      </c>
      <c r="AO784" t="s">
        <v>6194</v>
      </c>
      <c r="AP784" t="s">
        <v>6194</v>
      </c>
      <c r="AQ784" t="s">
        <v>6194</v>
      </c>
      <c r="AR784" t="s">
        <v>6194</v>
      </c>
      <c r="AS784" t="s">
        <v>6194</v>
      </c>
      <c r="AT784" t="s">
        <v>6194</v>
      </c>
      <c r="AU784" t="s">
        <v>6194</v>
      </c>
      <c r="AV784" t="s">
        <v>6194</v>
      </c>
      <c r="AW784" t="s">
        <v>6194</v>
      </c>
      <c r="AX784" t="s">
        <v>6194</v>
      </c>
      <c r="AY784" t="s">
        <v>6194</v>
      </c>
      <c r="AZ784" t="s">
        <v>6194</v>
      </c>
      <c r="BA784" t="s">
        <v>6194</v>
      </c>
      <c r="BB784" t="s">
        <v>6194</v>
      </c>
    </row>
    <row r="785" spans="1:54">
      <c r="A785" t="s">
        <v>6196</v>
      </c>
      <c r="B785">
        <v>2250</v>
      </c>
      <c r="C785">
        <v>1980</v>
      </c>
      <c r="D785" t="s">
        <v>6194</v>
      </c>
      <c r="E785" t="s">
        <v>6194</v>
      </c>
      <c r="F785" t="s">
        <v>6194</v>
      </c>
      <c r="G785" t="s">
        <v>6194</v>
      </c>
      <c r="H785" t="str">
        <f t="shared" si="12"/>
        <v/>
      </c>
      <c r="I785" t="s">
        <v>6194</v>
      </c>
      <c r="J785" t="s">
        <v>6194</v>
      </c>
      <c r="K785" t="s">
        <v>6194</v>
      </c>
      <c r="L785" t="s">
        <v>6194</v>
      </c>
      <c r="M785" t="s">
        <v>6194</v>
      </c>
      <c r="N785" t="s">
        <v>6194</v>
      </c>
      <c r="O785" t="s">
        <v>6194</v>
      </c>
      <c r="P785" t="s">
        <v>6194</v>
      </c>
      <c r="Q785" t="s">
        <v>6194</v>
      </c>
      <c r="R785" t="s">
        <v>6194</v>
      </c>
      <c r="S785" t="s">
        <v>6194</v>
      </c>
      <c r="T785" t="s">
        <v>6194</v>
      </c>
      <c r="U785" t="s">
        <v>6194</v>
      </c>
      <c r="V785" t="s">
        <v>6194</v>
      </c>
      <c r="W785" t="s">
        <v>6194</v>
      </c>
      <c r="X785" t="s">
        <v>6194</v>
      </c>
      <c r="Y785" t="s">
        <v>6194</v>
      </c>
      <c r="Z785" t="s">
        <v>6194</v>
      </c>
      <c r="AA785" t="s">
        <v>6194</v>
      </c>
      <c r="AB785" t="s">
        <v>6194</v>
      </c>
      <c r="AC785" t="s">
        <v>6194</v>
      </c>
      <c r="AD785" t="s">
        <v>6194</v>
      </c>
      <c r="AE785" t="s">
        <v>6194</v>
      </c>
      <c r="AF785" t="s">
        <v>6194</v>
      </c>
      <c r="AG785" t="s">
        <v>6194</v>
      </c>
      <c r="AH785" t="s">
        <v>6194</v>
      </c>
      <c r="AI785" t="s">
        <v>6194</v>
      </c>
      <c r="AJ785" t="s">
        <v>6194</v>
      </c>
      <c r="AK785" t="s">
        <v>6194</v>
      </c>
      <c r="AL785" t="s">
        <v>6194</v>
      </c>
      <c r="AM785" t="s">
        <v>6194</v>
      </c>
      <c r="AN785" t="s">
        <v>6194</v>
      </c>
      <c r="AO785" t="s">
        <v>6194</v>
      </c>
      <c r="AP785" t="s">
        <v>6194</v>
      </c>
      <c r="AQ785" t="s">
        <v>6194</v>
      </c>
      <c r="AR785" t="s">
        <v>6194</v>
      </c>
      <c r="AS785" t="s">
        <v>6194</v>
      </c>
      <c r="AT785" t="s">
        <v>6194</v>
      </c>
      <c r="AU785" t="s">
        <v>6194</v>
      </c>
      <c r="AV785" t="s">
        <v>6194</v>
      </c>
      <c r="AW785" t="s">
        <v>6194</v>
      </c>
      <c r="AX785" t="s">
        <v>6194</v>
      </c>
      <c r="AY785" t="s">
        <v>6194</v>
      </c>
      <c r="AZ785" t="s">
        <v>6194</v>
      </c>
      <c r="BA785" t="s">
        <v>6194</v>
      </c>
      <c r="BB785" t="s">
        <v>6194</v>
      </c>
    </row>
    <row r="786" spans="1:54">
      <c r="A786" t="s">
        <v>6196</v>
      </c>
      <c r="B786">
        <v>2250</v>
      </c>
      <c r="C786">
        <v>1981</v>
      </c>
      <c r="D786" t="s">
        <v>6194</v>
      </c>
      <c r="E786" t="s">
        <v>6194</v>
      </c>
      <c r="F786" t="s">
        <v>6194</v>
      </c>
      <c r="G786" t="s">
        <v>6194</v>
      </c>
      <c r="H786" t="str">
        <f t="shared" si="12"/>
        <v/>
      </c>
      <c r="I786" t="s">
        <v>6194</v>
      </c>
      <c r="J786" t="s">
        <v>6194</v>
      </c>
      <c r="K786" t="s">
        <v>6194</v>
      </c>
      <c r="L786" t="s">
        <v>6194</v>
      </c>
      <c r="M786" t="s">
        <v>6194</v>
      </c>
      <c r="N786" t="s">
        <v>6194</v>
      </c>
      <c r="O786" t="s">
        <v>6194</v>
      </c>
      <c r="P786" t="s">
        <v>6194</v>
      </c>
      <c r="Q786" t="s">
        <v>6194</v>
      </c>
      <c r="R786" t="s">
        <v>6194</v>
      </c>
      <c r="S786" t="s">
        <v>6194</v>
      </c>
      <c r="T786" t="s">
        <v>6194</v>
      </c>
      <c r="U786" t="s">
        <v>6194</v>
      </c>
      <c r="V786" t="s">
        <v>6194</v>
      </c>
      <c r="W786" t="s">
        <v>6194</v>
      </c>
      <c r="X786" t="s">
        <v>6194</v>
      </c>
      <c r="Y786" t="s">
        <v>6194</v>
      </c>
      <c r="Z786" t="s">
        <v>6194</v>
      </c>
      <c r="AA786" t="s">
        <v>6194</v>
      </c>
      <c r="AB786" t="s">
        <v>6194</v>
      </c>
      <c r="AC786" t="s">
        <v>6194</v>
      </c>
      <c r="AD786" t="s">
        <v>6194</v>
      </c>
      <c r="AE786" t="s">
        <v>6194</v>
      </c>
      <c r="AF786" t="s">
        <v>6194</v>
      </c>
      <c r="AG786" t="s">
        <v>6194</v>
      </c>
      <c r="AH786" t="s">
        <v>6194</v>
      </c>
      <c r="AI786" t="s">
        <v>6194</v>
      </c>
      <c r="AJ786" t="s">
        <v>6194</v>
      </c>
      <c r="AK786" t="s">
        <v>6194</v>
      </c>
      <c r="AL786" t="s">
        <v>6194</v>
      </c>
      <c r="AM786" t="s">
        <v>6194</v>
      </c>
      <c r="AN786" t="s">
        <v>6194</v>
      </c>
      <c r="AO786" t="s">
        <v>6194</v>
      </c>
      <c r="AP786" t="s">
        <v>6194</v>
      </c>
      <c r="AQ786" t="s">
        <v>6194</v>
      </c>
      <c r="AR786" t="s">
        <v>6194</v>
      </c>
      <c r="AS786" t="s">
        <v>6194</v>
      </c>
      <c r="AT786" t="s">
        <v>6194</v>
      </c>
      <c r="AU786" t="s">
        <v>6194</v>
      </c>
      <c r="AV786" t="s">
        <v>6194</v>
      </c>
      <c r="AW786" t="s">
        <v>6194</v>
      </c>
      <c r="AX786" t="s">
        <v>6194</v>
      </c>
      <c r="AY786" t="s">
        <v>6194</v>
      </c>
      <c r="AZ786" t="s">
        <v>6194</v>
      </c>
      <c r="BA786" t="s">
        <v>6194</v>
      </c>
      <c r="BB786" t="s">
        <v>6194</v>
      </c>
    </row>
    <row r="787" spans="1:54">
      <c r="A787" t="s">
        <v>6196</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6194</v>
      </c>
      <c r="O787">
        <v>59</v>
      </c>
      <c r="P787">
        <v>45</v>
      </c>
      <c r="Q787">
        <v>25.625399999999999</v>
      </c>
      <c r="R787">
        <v>0.76271199999999995</v>
      </c>
      <c r="S787">
        <v>0.02</v>
      </c>
      <c r="T787">
        <v>23.619730000000001</v>
      </c>
      <c r="U787" t="s">
        <v>6194</v>
      </c>
      <c r="V787">
        <v>1</v>
      </c>
      <c r="W787" t="s">
        <v>6194</v>
      </c>
      <c r="X787">
        <v>1</v>
      </c>
      <c r="Y787" t="s">
        <v>6194</v>
      </c>
      <c r="Z787" t="s">
        <v>6194</v>
      </c>
      <c r="AA787" t="s">
        <v>6194</v>
      </c>
      <c r="AB787" t="s">
        <v>6194</v>
      </c>
      <c r="AC787">
        <v>1</v>
      </c>
      <c r="AD787" t="s">
        <v>6194</v>
      </c>
      <c r="AE787" t="s">
        <v>6194</v>
      </c>
      <c r="AF787" t="s">
        <v>6194</v>
      </c>
      <c r="AG787" t="s">
        <v>6194</v>
      </c>
      <c r="AH787" t="s">
        <v>6194</v>
      </c>
      <c r="AI787" t="s">
        <v>6194</v>
      </c>
      <c r="AJ787" t="s">
        <v>6194</v>
      </c>
      <c r="AK787" t="s">
        <v>6194</v>
      </c>
      <c r="AL787" t="s">
        <v>6194</v>
      </c>
      <c r="AM787" t="s">
        <v>6194</v>
      </c>
      <c r="AN787">
        <v>1</v>
      </c>
      <c r="AO787" t="s">
        <v>6194</v>
      </c>
      <c r="AP787" t="s">
        <v>6194</v>
      </c>
      <c r="AQ787" t="s">
        <v>6194</v>
      </c>
      <c r="AR787" t="s">
        <v>6194</v>
      </c>
      <c r="AS787" t="s">
        <v>6194</v>
      </c>
      <c r="AT787">
        <v>4</v>
      </c>
      <c r="AU787" t="s">
        <v>6194</v>
      </c>
      <c r="AV787">
        <v>4</v>
      </c>
      <c r="AW787">
        <v>1</v>
      </c>
      <c r="AX787" t="s">
        <v>6194</v>
      </c>
      <c r="AY787" t="s">
        <v>6194</v>
      </c>
      <c r="AZ787" t="s">
        <v>6194</v>
      </c>
      <c r="BA787" t="s">
        <v>6194</v>
      </c>
      <c r="BB787" t="s">
        <v>6194</v>
      </c>
    </row>
    <row r="788" spans="1:54">
      <c r="A788" t="s">
        <v>6196</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6194</v>
      </c>
      <c r="O788">
        <v>59</v>
      </c>
      <c r="P788">
        <v>45</v>
      </c>
      <c r="Q788">
        <v>23.4771</v>
      </c>
      <c r="R788">
        <v>0.76271199999999995</v>
      </c>
      <c r="S788">
        <v>0.02</v>
      </c>
      <c r="T788">
        <v>23.619730000000001</v>
      </c>
      <c r="U788" t="s">
        <v>6194</v>
      </c>
      <c r="V788">
        <v>1</v>
      </c>
      <c r="W788" t="s">
        <v>6194</v>
      </c>
      <c r="X788">
        <v>1</v>
      </c>
      <c r="Y788" t="s">
        <v>6194</v>
      </c>
      <c r="Z788" t="s">
        <v>6194</v>
      </c>
      <c r="AA788" t="s">
        <v>6194</v>
      </c>
      <c r="AB788" t="s">
        <v>6194</v>
      </c>
      <c r="AC788">
        <v>1</v>
      </c>
      <c r="AD788" t="s">
        <v>6194</v>
      </c>
      <c r="AE788" t="s">
        <v>6194</v>
      </c>
      <c r="AF788" t="s">
        <v>6194</v>
      </c>
      <c r="AG788" t="s">
        <v>6194</v>
      </c>
      <c r="AH788" t="s">
        <v>6194</v>
      </c>
      <c r="AI788" t="s">
        <v>6194</v>
      </c>
      <c r="AJ788" t="s">
        <v>6194</v>
      </c>
      <c r="AK788" t="s">
        <v>6194</v>
      </c>
      <c r="AL788" t="s">
        <v>6194</v>
      </c>
      <c r="AM788" t="s">
        <v>6194</v>
      </c>
      <c r="AN788">
        <v>1</v>
      </c>
      <c r="AO788" t="s">
        <v>6194</v>
      </c>
      <c r="AP788" t="s">
        <v>6194</v>
      </c>
      <c r="AQ788" t="s">
        <v>6194</v>
      </c>
      <c r="AR788" t="s">
        <v>6194</v>
      </c>
      <c r="AS788" t="s">
        <v>6194</v>
      </c>
      <c r="AT788">
        <v>4</v>
      </c>
      <c r="AU788" t="s">
        <v>6194</v>
      </c>
      <c r="AV788">
        <v>4</v>
      </c>
      <c r="AW788">
        <v>1</v>
      </c>
      <c r="AX788" t="s">
        <v>6194</v>
      </c>
      <c r="AY788" t="s">
        <v>6194</v>
      </c>
      <c r="AZ788" t="s">
        <v>6194</v>
      </c>
      <c r="BA788" t="s">
        <v>6194</v>
      </c>
      <c r="BB788" t="s">
        <v>6194</v>
      </c>
    </row>
    <row r="789" spans="1:54">
      <c r="A789" t="s">
        <v>6196</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6194</v>
      </c>
      <c r="O789">
        <v>59</v>
      </c>
      <c r="P789">
        <v>45</v>
      </c>
      <c r="Q789">
        <v>23.307200000000002</v>
      </c>
      <c r="R789">
        <v>0.76271199999999995</v>
      </c>
      <c r="S789">
        <v>0.02</v>
      </c>
      <c r="T789">
        <v>27.280419999999999</v>
      </c>
      <c r="U789" t="s">
        <v>6194</v>
      </c>
      <c r="V789">
        <v>1</v>
      </c>
      <c r="W789" t="s">
        <v>6194</v>
      </c>
      <c r="X789">
        <v>1</v>
      </c>
      <c r="Y789" t="s">
        <v>6194</v>
      </c>
      <c r="Z789" t="s">
        <v>6194</v>
      </c>
      <c r="AA789" t="s">
        <v>6194</v>
      </c>
      <c r="AB789" t="s">
        <v>6194</v>
      </c>
      <c r="AC789">
        <v>1</v>
      </c>
      <c r="AD789" t="s">
        <v>6194</v>
      </c>
      <c r="AE789" t="s">
        <v>6194</v>
      </c>
      <c r="AF789" t="s">
        <v>6194</v>
      </c>
      <c r="AG789" t="s">
        <v>6194</v>
      </c>
      <c r="AH789" t="s">
        <v>6194</v>
      </c>
      <c r="AI789" t="s">
        <v>6194</v>
      </c>
      <c r="AJ789" t="s">
        <v>6194</v>
      </c>
      <c r="AK789" t="s">
        <v>6194</v>
      </c>
      <c r="AL789" t="s">
        <v>6194</v>
      </c>
      <c r="AM789" t="s">
        <v>6194</v>
      </c>
      <c r="AN789">
        <v>1</v>
      </c>
      <c r="AO789" t="s">
        <v>6194</v>
      </c>
      <c r="AP789" t="s">
        <v>6194</v>
      </c>
      <c r="AQ789" t="s">
        <v>6194</v>
      </c>
      <c r="AR789" t="s">
        <v>6194</v>
      </c>
      <c r="AS789" t="s">
        <v>6194</v>
      </c>
      <c r="AT789">
        <v>4</v>
      </c>
      <c r="AU789" t="s">
        <v>6194</v>
      </c>
      <c r="AV789">
        <v>4</v>
      </c>
      <c r="AW789">
        <v>1</v>
      </c>
      <c r="AX789" t="s">
        <v>6194</v>
      </c>
      <c r="AY789" t="s">
        <v>6194</v>
      </c>
      <c r="AZ789" t="s">
        <v>6194</v>
      </c>
      <c r="BA789" t="s">
        <v>6194</v>
      </c>
      <c r="BB789" t="s">
        <v>6194</v>
      </c>
    </row>
    <row r="790" spans="1:54">
      <c r="A790" t="s">
        <v>6196</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6194</v>
      </c>
      <c r="O790">
        <v>61</v>
      </c>
      <c r="P790">
        <v>45</v>
      </c>
      <c r="Q790">
        <v>22.9529</v>
      </c>
      <c r="R790">
        <v>0.73770500000000006</v>
      </c>
      <c r="S790">
        <v>0.02</v>
      </c>
      <c r="T790">
        <v>27.280419999999999</v>
      </c>
      <c r="U790" t="s">
        <v>6194</v>
      </c>
      <c r="V790">
        <v>1</v>
      </c>
      <c r="W790" t="s">
        <v>6194</v>
      </c>
      <c r="X790">
        <v>1</v>
      </c>
      <c r="Y790" t="s">
        <v>6194</v>
      </c>
      <c r="Z790" t="s">
        <v>6194</v>
      </c>
      <c r="AA790" t="s">
        <v>6194</v>
      </c>
      <c r="AB790" t="s">
        <v>6194</v>
      </c>
      <c r="AC790">
        <v>1</v>
      </c>
      <c r="AD790" t="s">
        <v>6194</v>
      </c>
      <c r="AE790" t="s">
        <v>6194</v>
      </c>
      <c r="AF790" t="s">
        <v>6194</v>
      </c>
      <c r="AG790" t="s">
        <v>6194</v>
      </c>
      <c r="AH790" t="s">
        <v>6194</v>
      </c>
      <c r="AI790" t="s">
        <v>6194</v>
      </c>
      <c r="AJ790" t="s">
        <v>6194</v>
      </c>
      <c r="AK790" t="s">
        <v>6194</v>
      </c>
      <c r="AL790" t="s">
        <v>6194</v>
      </c>
      <c r="AM790" t="s">
        <v>6194</v>
      </c>
      <c r="AN790">
        <v>1</v>
      </c>
      <c r="AO790" t="s">
        <v>6194</v>
      </c>
      <c r="AP790" t="s">
        <v>6194</v>
      </c>
      <c r="AQ790" t="s">
        <v>6194</v>
      </c>
      <c r="AR790" t="s">
        <v>6194</v>
      </c>
      <c r="AS790" t="s">
        <v>6194</v>
      </c>
      <c r="AT790">
        <v>4</v>
      </c>
      <c r="AU790" t="s">
        <v>6194</v>
      </c>
      <c r="AV790">
        <v>4</v>
      </c>
      <c r="AW790">
        <v>1</v>
      </c>
      <c r="AX790" t="s">
        <v>6194</v>
      </c>
      <c r="AY790" t="s">
        <v>6194</v>
      </c>
      <c r="AZ790" t="s">
        <v>6194</v>
      </c>
      <c r="BA790" t="s">
        <v>6194</v>
      </c>
      <c r="BB790" t="s">
        <v>6194</v>
      </c>
    </row>
    <row r="791" spans="1:54">
      <c r="A791" t="s">
        <v>6196</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6194</v>
      </c>
      <c r="O791">
        <v>81</v>
      </c>
      <c r="P791">
        <v>64</v>
      </c>
      <c r="Q791">
        <v>16.212700000000002</v>
      </c>
      <c r="R791">
        <v>0.79012300000000002</v>
      </c>
      <c r="S791">
        <v>2.8444000000000001E-2</v>
      </c>
      <c r="T791">
        <v>31.429549999999999</v>
      </c>
      <c r="U791" t="s">
        <v>6194</v>
      </c>
      <c r="V791">
        <v>1</v>
      </c>
      <c r="W791" t="s">
        <v>6194</v>
      </c>
      <c r="X791">
        <v>1</v>
      </c>
      <c r="Y791" t="s">
        <v>6194</v>
      </c>
      <c r="Z791" t="s">
        <v>6194</v>
      </c>
      <c r="AA791" t="s">
        <v>6194</v>
      </c>
      <c r="AB791" t="s">
        <v>6194</v>
      </c>
      <c r="AC791">
        <v>1</v>
      </c>
      <c r="AD791" t="s">
        <v>6194</v>
      </c>
      <c r="AE791" t="s">
        <v>6194</v>
      </c>
      <c r="AF791" t="s">
        <v>6194</v>
      </c>
      <c r="AG791" t="s">
        <v>6194</v>
      </c>
      <c r="AH791" t="s">
        <v>6194</v>
      </c>
      <c r="AI791" t="s">
        <v>6194</v>
      </c>
      <c r="AJ791" t="s">
        <v>6194</v>
      </c>
      <c r="AK791" t="s">
        <v>6194</v>
      </c>
      <c r="AL791" t="s">
        <v>6194</v>
      </c>
      <c r="AM791" t="s">
        <v>6194</v>
      </c>
      <c r="AN791">
        <v>1</v>
      </c>
      <c r="AO791" t="s">
        <v>6194</v>
      </c>
      <c r="AP791" t="s">
        <v>6194</v>
      </c>
      <c r="AQ791" t="s">
        <v>6194</v>
      </c>
      <c r="AR791" t="s">
        <v>6194</v>
      </c>
      <c r="AS791" t="s">
        <v>6194</v>
      </c>
      <c r="AT791">
        <v>5</v>
      </c>
      <c r="AU791" t="s">
        <v>6194</v>
      </c>
      <c r="AV791">
        <v>4</v>
      </c>
      <c r="AW791" t="s">
        <v>6194</v>
      </c>
      <c r="AX791">
        <v>1</v>
      </c>
      <c r="AY791" t="s">
        <v>6194</v>
      </c>
      <c r="AZ791" t="s">
        <v>6194</v>
      </c>
      <c r="BA791" t="s">
        <v>6194</v>
      </c>
      <c r="BB791" t="s">
        <v>6194</v>
      </c>
    </row>
    <row r="792" spans="1:54">
      <c r="A792" t="s">
        <v>6196</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6194</v>
      </c>
      <c r="O792">
        <v>81</v>
      </c>
      <c r="P792">
        <v>64</v>
      </c>
      <c r="Q792">
        <v>16.4528</v>
      </c>
      <c r="R792">
        <v>0.79012300000000002</v>
      </c>
      <c r="S792">
        <v>2.8444000000000001E-2</v>
      </c>
      <c r="T792">
        <v>31.275790000000001</v>
      </c>
      <c r="U792" t="s">
        <v>6194</v>
      </c>
      <c r="V792">
        <v>1</v>
      </c>
      <c r="W792" t="s">
        <v>6194</v>
      </c>
      <c r="X792">
        <v>1</v>
      </c>
      <c r="Y792" t="s">
        <v>6194</v>
      </c>
      <c r="Z792" t="s">
        <v>6194</v>
      </c>
      <c r="AA792" t="s">
        <v>6194</v>
      </c>
      <c r="AB792" t="s">
        <v>6194</v>
      </c>
      <c r="AC792">
        <v>1</v>
      </c>
      <c r="AD792" t="s">
        <v>6194</v>
      </c>
      <c r="AE792" t="s">
        <v>6194</v>
      </c>
      <c r="AF792" t="s">
        <v>6194</v>
      </c>
      <c r="AG792" t="s">
        <v>6194</v>
      </c>
      <c r="AH792" t="s">
        <v>6194</v>
      </c>
      <c r="AI792" t="s">
        <v>6194</v>
      </c>
      <c r="AJ792" t="s">
        <v>6194</v>
      </c>
      <c r="AK792" t="s">
        <v>6194</v>
      </c>
      <c r="AL792" t="s">
        <v>6194</v>
      </c>
      <c r="AM792" t="s">
        <v>6194</v>
      </c>
      <c r="AN792">
        <v>1</v>
      </c>
      <c r="AO792" t="s">
        <v>6194</v>
      </c>
      <c r="AP792" t="s">
        <v>6194</v>
      </c>
      <c r="AQ792" t="s">
        <v>6194</v>
      </c>
      <c r="AR792" t="s">
        <v>6194</v>
      </c>
      <c r="AS792" t="s">
        <v>6194</v>
      </c>
      <c r="AT792">
        <v>5</v>
      </c>
      <c r="AU792" t="s">
        <v>6194</v>
      </c>
      <c r="AV792">
        <v>4</v>
      </c>
      <c r="AW792" t="s">
        <v>6194</v>
      </c>
      <c r="AX792">
        <v>1</v>
      </c>
      <c r="AY792" t="s">
        <v>6194</v>
      </c>
      <c r="AZ792" t="s">
        <v>6194</v>
      </c>
      <c r="BA792" t="s">
        <v>6194</v>
      </c>
      <c r="BB792" t="s">
        <v>6194</v>
      </c>
    </row>
    <row r="793" spans="1:54">
      <c r="A793" t="s">
        <v>6196</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6194</v>
      </c>
      <c r="O793">
        <v>81</v>
      </c>
      <c r="P793">
        <v>64</v>
      </c>
      <c r="Q793">
        <v>16.6633</v>
      </c>
      <c r="R793">
        <v>0.79012300000000002</v>
      </c>
      <c r="S793">
        <v>2.8444000000000001E-2</v>
      </c>
      <c r="T793">
        <v>31.230830000000001</v>
      </c>
      <c r="U793" t="s">
        <v>6194</v>
      </c>
      <c r="V793">
        <v>1</v>
      </c>
      <c r="W793" t="s">
        <v>6194</v>
      </c>
      <c r="X793">
        <v>1</v>
      </c>
      <c r="Y793" t="s">
        <v>6194</v>
      </c>
      <c r="Z793" t="s">
        <v>6194</v>
      </c>
      <c r="AA793" t="s">
        <v>6194</v>
      </c>
      <c r="AB793" t="s">
        <v>6194</v>
      </c>
      <c r="AC793">
        <v>1</v>
      </c>
      <c r="AD793" t="s">
        <v>6194</v>
      </c>
      <c r="AE793" t="s">
        <v>6194</v>
      </c>
      <c r="AF793" t="s">
        <v>6194</v>
      </c>
      <c r="AG793" t="s">
        <v>6194</v>
      </c>
      <c r="AH793" t="s">
        <v>6194</v>
      </c>
      <c r="AI793" t="s">
        <v>6194</v>
      </c>
      <c r="AJ793" t="s">
        <v>6194</v>
      </c>
      <c r="AK793" t="s">
        <v>6194</v>
      </c>
      <c r="AL793" t="s">
        <v>6194</v>
      </c>
      <c r="AM793" t="s">
        <v>6194</v>
      </c>
      <c r="AN793">
        <v>1</v>
      </c>
      <c r="AO793" t="s">
        <v>6194</v>
      </c>
      <c r="AP793" t="s">
        <v>6194</v>
      </c>
      <c r="AQ793" t="s">
        <v>6194</v>
      </c>
      <c r="AR793" t="s">
        <v>6194</v>
      </c>
      <c r="AS793" t="s">
        <v>6194</v>
      </c>
      <c r="AT793">
        <v>5</v>
      </c>
      <c r="AU793" t="s">
        <v>6194</v>
      </c>
      <c r="AV793">
        <v>4</v>
      </c>
      <c r="AW793" t="s">
        <v>6194</v>
      </c>
      <c r="AX793">
        <v>1</v>
      </c>
      <c r="AY793" t="s">
        <v>6194</v>
      </c>
      <c r="AZ793" t="s">
        <v>6194</v>
      </c>
      <c r="BA793" t="s">
        <v>6194</v>
      </c>
      <c r="BB793" t="s">
        <v>6194</v>
      </c>
    </row>
    <row r="794" spans="1:54">
      <c r="A794" t="s">
        <v>6196</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6194</v>
      </c>
      <c r="O794">
        <v>80.324299999999994</v>
      </c>
      <c r="P794">
        <v>64</v>
      </c>
      <c r="Q794">
        <v>16.072700000000001</v>
      </c>
      <c r="R794">
        <v>0.79688099999999995</v>
      </c>
      <c r="S794">
        <v>2.8444000000000001E-2</v>
      </c>
      <c r="T794">
        <v>31.157080000000001</v>
      </c>
      <c r="U794" t="s">
        <v>6194</v>
      </c>
      <c r="V794">
        <v>1</v>
      </c>
      <c r="W794" t="s">
        <v>6194</v>
      </c>
      <c r="X794">
        <v>1</v>
      </c>
      <c r="Y794" t="s">
        <v>6194</v>
      </c>
      <c r="Z794" t="s">
        <v>6194</v>
      </c>
      <c r="AA794" t="s">
        <v>6194</v>
      </c>
      <c r="AB794" t="s">
        <v>6194</v>
      </c>
      <c r="AC794">
        <v>1</v>
      </c>
      <c r="AD794" t="s">
        <v>6194</v>
      </c>
      <c r="AE794" t="s">
        <v>6194</v>
      </c>
      <c r="AF794" t="s">
        <v>6194</v>
      </c>
      <c r="AG794" t="s">
        <v>6194</v>
      </c>
      <c r="AH794" t="s">
        <v>6194</v>
      </c>
      <c r="AI794" t="s">
        <v>6194</v>
      </c>
      <c r="AJ794" t="s">
        <v>6194</v>
      </c>
      <c r="AK794" t="s">
        <v>6194</v>
      </c>
      <c r="AL794" t="s">
        <v>6194</v>
      </c>
      <c r="AM794" t="s">
        <v>6194</v>
      </c>
      <c r="AN794">
        <v>1</v>
      </c>
      <c r="AO794" t="s">
        <v>6194</v>
      </c>
      <c r="AP794" t="s">
        <v>6194</v>
      </c>
      <c r="AQ794" t="s">
        <v>6194</v>
      </c>
      <c r="AR794" t="s">
        <v>6194</v>
      </c>
      <c r="AS794" t="s">
        <v>6194</v>
      </c>
      <c r="AT794">
        <v>5</v>
      </c>
      <c r="AU794" t="s">
        <v>6194</v>
      </c>
      <c r="AV794">
        <v>4</v>
      </c>
      <c r="AW794" t="s">
        <v>6194</v>
      </c>
      <c r="AX794">
        <v>1</v>
      </c>
      <c r="AY794" t="s">
        <v>6194</v>
      </c>
      <c r="AZ794" t="s">
        <v>6194</v>
      </c>
      <c r="BA794" t="s">
        <v>6194</v>
      </c>
      <c r="BB794" t="s">
        <v>6194</v>
      </c>
    </row>
    <row r="795" spans="1:54">
      <c r="A795" t="s">
        <v>6196</v>
      </c>
      <c r="B795">
        <v>2250</v>
      </c>
      <c r="C795">
        <v>1990</v>
      </c>
      <c r="D795" t="s">
        <v>6194</v>
      </c>
      <c r="E795" t="s">
        <v>6194</v>
      </c>
      <c r="F795" t="s">
        <v>6194</v>
      </c>
      <c r="G795" t="s">
        <v>6194</v>
      </c>
      <c r="H795" t="str">
        <f t="shared" si="12"/>
        <v/>
      </c>
      <c r="I795" t="s">
        <v>6194</v>
      </c>
      <c r="J795" t="s">
        <v>6194</v>
      </c>
      <c r="K795" t="s">
        <v>6194</v>
      </c>
      <c r="L795" t="s">
        <v>6194</v>
      </c>
      <c r="M795" t="s">
        <v>6194</v>
      </c>
      <c r="N795" t="s">
        <v>6194</v>
      </c>
      <c r="O795" t="s">
        <v>6194</v>
      </c>
      <c r="P795" t="s">
        <v>6194</v>
      </c>
      <c r="Q795" t="s">
        <v>6194</v>
      </c>
      <c r="R795" t="s">
        <v>6194</v>
      </c>
      <c r="S795" t="s">
        <v>6194</v>
      </c>
      <c r="T795" t="s">
        <v>6194</v>
      </c>
      <c r="U795" t="s">
        <v>6194</v>
      </c>
      <c r="V795" t="s">
        <v>6194</v>
      </c>
      <c r="W795" t="s">
        <v>6194</v>
      </c>
      <c r="X795" t="s">
        <v>6194</v>
      </c>
      <c r="Y795" t="s">
        <v>6194</v>
      </c>
      <c r="Z795" t="s">
        <v>6194</v>
      </c>
      <c r="AA795" t="s">
        <v>6194</v>
      </c>
      <c r="AB795" t="s">
        <v>6194</v>
      </c>
      <c r="AC795" t="s">
        <v>6194</v>
      </c>
      <c r="AD795" t="s">
        <v>6194</v>
      </c>
      <c r="AE795" t="s">
        <v>6194</v>
      </c>
      <c r="AF795" t="s">
        <v>6194</v>
      </c>
      <c r="AG795" t="s">
        <v>6194</v>
      </c>
      <c r="AH795" t="s">
        <v>6194</v>
      </c>
      <c r="AI795" t="s">
        <v>6194</v>
      </c>
      <c r="AJ795" t="s">
        <v>6194</v>
      </c>
      <c r="AK795" t="s">
        <v>6194</v>
      </c>
      <c r="AL795" t="s">
        <v>6194</v>
      </c>
      <c r="AM795" t="s">
        <v>6194</v>
      </c>
      <c r="AN795" t="s">
        <v>6194</v>
      </c>
      <c r="AO795" t="s">
        <v>6194</v>
      </c>
      <c r="AP795" t="s">
        <v>6194</v>
      </c>
      <c r="AQ795" t="s">
        <v>6194</v>
      </c>
      <c r="AR795" t="s">
        <v>6194</v>
      </c>
      <c r="AS795" t="s">
        <v>6194</v>
      </c>
      <c r="AT795" t="s">
        <v>6194</v>
      </c>
      <c r="AU795" t="s">
        <v>6194</v>
      </c>
      <c r="AV795" t="s">
        <v>6194</v>
      </c>
      <c r="AW795" t="s">
        <v>6194</v>
      </c>
      <c r="AX795" t="s">
        <v>6194</v>
      </c>
      <c r="AY795" t="s">
        <v>6194</v>
      </c>
      <c r="AZ795" t="s">
        <v>6194</v>
      </c>
      <c r="BA795" t="s">
        <v>6194</v>
      </c>
      <c r="BB795" t="s">
        <v>6194</v>
      </c>
    </row>
    <row r="796" spans="1:54">
      <c r="A796" t="s">
        <v>6196</v>
      </c>
      <c r="B796">
        <v>2250</v>
      </c>
      <c r="C796">
        <v>1991</v>
      </c>
      <c r="D796" t="s">
        <v>6194</v>
      </c>
      <c r="E796" t="s">
        <v>6194</v>
      </c>
      <c r="F796" t="s">
        <v>6194</v>
      </c>
      <c r="G796" t="s">
        <v>6194</v>
      </c>
      <c r="H796" t="str">
        <f t="shared" si="12"/>
        <v/>
      </c>
      <c r="I796" t="s">
        <v>6194</v>
      </c>
      <c r="J796" t="s">
        <v>6194</v>
      </c>
      <c r="K796" t="s">
        <v>6194</v>
      </c>
      <c r="L796" t="s">
        <v>6194</v>
      </c>
      <c r="M796" t="s">
        <v>6194</v>
      </c>
      <c r="N796" t="s">
        <v>6194</v>
      </c>
      <c r="O796" t="s">
        <v>6194</v>
      </c>
      <c r="P796" t="s">
        <v>6194</v>
      </c>
      <c r="Q796" t="s">
        <v>6194</v>
      </c>
      <c r="R796" t="s">
        <v>6194</v>
      </c>
      <c r="S796" t="s">
        <v>6194</v>
      </c>
      <c r="T796" t="s">
        <v>6194</v>
      </c>
      <c r="U796" t="s">
        <v>6194</v>
      </c>
      <c r="V796" t="s">
        <v>6194</v>
      </c>
      <c r="W796" t="s">
        <v>6194</v>
      </c>
      <c r="X796" t="s">
        <v>6194</v>
      </c>
      <c r="Y796" t="s">
        <v>6194</v>
      </c>
      <c r="Z796" t="s">
        <v>6194</v>
      </c>
      <c r="AA796" t="s">
        <v>6194</v>
      </c>
      <c r="AB796" t="s">
        <v>6194</v>
      </c>
      <c r="AC796" t="s">
        <v>6194</v>
      </c>
      <c r="AD796" t="s">
        <v>6194</v>
      </c>
      <c r="AE796" t="s">
        <v>6194</v>
      </c>
      <c r="AF796" t="s">
        <v>6194</v>
      </c>
      <c r="AG796" t="s">
        <v>6194</v>
      </c>
      <c r="AH796" t="s">
        <v>6194</v>
      </c>
      <c r="AI796" t="s">
        <v>6194</v>
      </c>
      <c r="AJ796" t="s">
        <v>6194</v>
      </c>
      <c r="AK796" t="s">
        <v>6194</v>
      </c>
      <c r="AL796" t="s">
        <v>6194</v>
      </c>
      <c r="AM796" t="s">
        <v>6194</v>
      </c>
      <c r="AN796" t="s">
        <v>6194</v>
      </c>
      <c r="AO796" t="s">
        <v>6194</v>
      </c>
      <c r="AP796" t="s">
        <v>6194</v>
      </c>
      <c r="AQ796" t="s">
        <v>6194</v>
      </c>
      <c r="AR796" t="s">
        <v>6194</v>
      </c>
      <c r="AS796" t="s">
        <v>6194</v>
      </c>
      <c r="AT796" t="s">
        <v>6194</v>
      </c>
      <c r="AU796" t="s">
        <v>6194</v>
      </c>
      <c r="AV796" t="s">
        <v>6194</v>
      </c>
      <c r="AW796" t="s">
        <v>6194</v>
      </c>
      <c r="AX796" t="s">
        <v>6194</v>
      </c>
      <c r="AY796" t="s">
        <v>6194</v>
      </c>
      <c r="AZ796" t="s">
        <v>6194</v>
      </c>
      <c r="BA796" t="s">
        <v>6194</v>
      </c>
      <c r="BB796" t="s">
        <v>6194</v>
      </c>
    </row>
    <row r="797" spans="1:54">
      <c r="A797" t="s">
        <v>6196</v>
      </c>
      <c r="B797">
        <v>2250</v>
      </c>
      <c r="C797">
        <v>1992</v>
      </c>
      <c r="D797" t="s">
        <v>6194</v>
      </c>
      <c r="E797" t="s">
        <v>6194</v>
      </c>
      <c r="F797" t="s">
        <v>6194</v>
      </c>
      <c r="G797" t="s">
        <v>6194</v>
      </c>
      <c r="H797" t="str">
        <f t="shared" si="12"/>
        <v/>
      </c>
      <c r="I797" t="s">
        <v>6194</v>
      </c>
      <c r="J797" t="s">
        <v>6194</v>
      </c>
      <c r="K797" t="s">
        <v>6194</v>
      </c>
      <c r="L797" t="s">
        <v>6194</v>
      </c>
      <c r="M797" t="s">
        <v>6194</v>
      </c>
      <c r="N797" t="s">
        <v>6194</v>
      </c>
      <c r="O797" t="s">
        <v>6194</v>
      </c>
      <c r="P797" t="s">
        <v>6194</v>
      </c>
      <c r="Q797" t="s">
        <v>6194</v>
      </c>
      <c r="R797" t="s">
        <v>6194</v>
      </c>
      <c r="S797" t="s">
        <v>6194</v>
      </c>
      <c r="T797" t="s">
        <v>6194</v>
      </c>
      <c r="U797" t="s">
        <v>6194</v>
      </c>
      <c r="V797" t="s">
        <v>6194</v>
      </c>
      <c r="W797" t="s">
        <v>6194</v>
      </c>
      <c r="X797" t="s">
        <v>6194</v>
      </c>
      <c r="Y797" t="s">
        <v>6194</v>
      </c>
      <c r="Z797" t="s">
        <v>6194</v>
      </c>
      <c r="AA797" t="s">
        <v>6194</v>
      </c>
      <c r="AB797" t="s">
        <v>6194</v>
      </c>
      <c r="AC797" t="s">
        <v>6194</v>
      </c>
      <c r="AD797" t="s">
        <v>6194</v>
      </c>
      <c r="AE797" t="s">
        <v>6194</v>
      </c>
      <c r="AF797" t="s">
        <v>6194</v>
      </c>
      <c r="AG797" t="s">
        <v>6194</v>
      </c>
      <c r="AH797" t="s">
        <v>6194</v>
      </c>
      <c r="AI797" t="s">
        <v>6194</v>
      </c>
      <c r="AJ797" t="s">
        <v>6194</v>
      </c>
      <c r="AK797" t="s">
        <v>6194</v>
      </c>
      <c r="AL797" t="s">
        <v>6194</v>
      </c>
      <c r="AM797" t="s">
        <v>6194</v>
      </c>
      <c r="AN797" t="s">
        <v>6194</v>
      </c>
      <c r="AO797" t="s">
        <v>6194</v>
      </c>
      <c r="AP797" t="s">
        <v>6194</v>
      </c>
      <c r="AQ797" t="s">
        <v>6194</v>
      </c>
      <c r="AR797" t="s">
        <v>6194</v>
      </c>
      <c r="AS797" t="s">
        <v>6194</v>
      </c>
      <c r="AT797" t="s">
        <v>6194</v>
      </c>
      <c r="AU797" t="s">
        <v>6194</v>
      </c>
      <c r="AV797" t="s">
        <v>6194</v>
      </c>
      <c r="AW797" t="s">
        <v>6194</v>
      </c>
      <c r="AX797" t="s">
        <v>6194</v>
      </c>
      <c r="AY797" t="s">
        <v>6194</v>
      </c>
      <c r="AZ797" t="s">
        <v>6194</v>
      </c>
      <c r="BA797" t="s">
        <v>6194</v>
      </c>
      <c r="BB797" t="s">
        <v>6194</v>
      </c>
    </row>
    <row r="798" spans="1:54">
      <c r="A798" t="s">
        <v>6196</v>
      </c>
      <c r="B798">
        <v>2250</v>
      </c>
      <c r="C798">
        <v>1993</v>
      </c>
      <c r="D798" t="s">
        <v>6194</v>
      </c>
      <c r="E798" t="s">
        <v>6194</v>
      </c>
      <c r="F798" t="s">
        <v>6194</v>
      </c>
      <c r="G798" t="s">
        <v>6194</v>
      </c>
      <c r="H798" t="str">
        <f t="shared" si="12"/>
        <v/>
      </c>
      <c r="I798" t="s">
        <v>6194</v>
      </c>
      <c r="J798" t="s">
        <v>6194</v>
      </c>
      <c r="K798" t="s">
        <v>6194</v>
      </c>
      <c r="L798" t="s">
        <v>6194</v>
      </c>
      <c r="M798" t="s">
        <v>6194</v>
      </c>
      <c r="N798" t="s">
        <v>6194</v>
      </c>
      <c r="O798" t="s">
        <v>6194</v>
      </c>
      <c r="P798" t="s">
        <v>6194</v>
      </c>
      <c r="Q798" t="s">
        <v>6194</v>
      </c>
      <c r="R798" t="s">
        <v>6194</v>
      </c>
      <c r="S798" t="s">
        <v>6194</v>
      </c>
      <c r="T798" t="s">
        <v>6194</v>
      </c>
      <c r="U798" t="s">
        <v>6194</v>
      </c>
      <c r="V798" t="s">
        <v>6194</v>
      </c>
      <c r="W798" t="s">
        <v>6194</v>
      </c>
      <c r="X798" t="s">
        <v>6194</v>
      </c>
      <c r="Y798" t="s">
        <v>6194</v>
      </c>
      <c r="Z798" t="s">
        <v>6194</v>
      </c>
      <c r="AA798" t="s">
        <v>6194</v>
      </c>
      <c r="AB798" t="s">
        <v>6194</v>
      </c>
      <c r="AC798" t="s">
        <v>6194</v>
      </c>
      <c r="AD798" t="s">
        <v>6194</v>
      </c>
      <c r="AE798" t="s">
        <v>6194</v>
      </c>
      <c r="AF798" t="s">
        <v>6194</v>
      </c>
      <c r="AG798" t="s">
        <v>6194</v>
      </c>
      <c r="AH798" t="s">
        <v>6194</v>
      </c>
      <c r="AI798" t="s">
        <v>6194</v>
      </c>
      <c r="AJ798" t="s">
        <v>6194</v>
      </c>
      <c r="AK798" t="s">
        <v>6194</v>
      </c>
      <c r="AL798" t="s">
        <v>6194</v>
      </c>
      <c r="AM798" t="s">
        <v>6194</v>
      </c>
      <c r="AN798" t="s">
        <v>6194</v>
      </c>
      <c r="AO798" t="s">
        <v>6194</v>
      </c>
      <c r="AP798" t="s">
        <v>6194</v>
      </c>
      <c r="AQ798" t="s">
        <v>6194</v>
      </c>
      <c r="AR798" t="s">
        <v>6194</v>
      </c>
      <c r="AS798" t="s">
        <v>6194</v>
      </c>
      <c r="AT798" t="s">
        <v>6194</v>
      </c>
      <c r="AU798" t="s">
        <v>6194</v>
      </c>
      <c r="AV798" t="s">
        <v>6194</v>
      </c>
      <c r="AW798" t="s">
        <v>6194</v>
      </c>
      <c r="AX798" t="s">
        <v>6194</v>
      </c>
      <c r="AY798" t="s">
        <v>6194</v>
      </c>
      <c r="AZ798" t="s">
        <v>6194</v>
      </c>
      <c r="BA798" t="s">
        <v>6194</v>
      </c>
      <c r="BB798" t="s">
        <v>6194</v>
      </c>
    </row>
    <row r="799" spans="1:54">
      <c r="A799" t="s">
        <v>6196</v>
      </c>
      <c r="B799">
        <v>2250</v>
      </c>
      <c r="C799">
        <v>1994</v>
      </c>
      <c r="D799" t="s">
        <v>6194</v>
      </c>
      <c r="E799" t="s">
        <v>6194</v>
      </c>
      <c r="F799" t="s">
        <v>6194</v>
      </c>
      <c r="G799" t="s">
        <v>6194</v>
      </c>
      <c r="H799" t="str">
        <f t="shared" si="12"/>
        <v/>
      </c>
      <c r="I799" t="s">
        <v>6194</v>
      </c>
      <c r="J799" t="s">
        <v>6194</v>
      </c>
      <c r="K799" t="s">
        <v>6194</v>
      </c>
      <c r="L799" t="s">
        <v>6194</v>
      </c>
      <c r="M799" t="s">
        <v>6194</v>
      </c>
      <c r="N799" t="s">
        <v>6194</v>
      </c>
      <c r="O799" t="s">
        <v>6194</v>
      </c>
      <c r="P799" t="s">
        <v>6194</v>
      </c>
      <c r="Q799" t="s">
        <v>6194</v>
      </c>
      <c r="R799" t="s">
        <v>6194</v>
      </c>
      <c r="S799" t="s">
        <v>6194</v>
      </c>
      <c r="T799" t="s">
        <v>6194</v>
      </c>
      <c r="U799" t="s">
        <v>6194</v>
      </c>
      <c r="V799" t="s">
        <v>6194</v>
      </c>
      <c r="W799" t="s">
        <v>6194</v>
      </c>
      <c r="X799" t="s">
        <v>6194</v>
      </c>
      <c r="Y799" t="s">
        <v>6194</v>
      </c>
      <c r="Z799" t="s">
        <v>6194</v>
      </c>
      <c r="AA799" t="s">
        <v>6194</v>
      </c>
      <c r="AB799" t="s">
        <v>6194</v>
      </c>
      <c r="AC799" t="s">
        <v>6194</v>
      </c>
      <c r="AD799" t="s">
        <v>6194</v>
      </c>
      <c r="AE799" t="s">
        <v>6194</v>
      </c>
      <c r="AF799" t="s">
        <v>6194</v>
      </c>
      <c r="AG799" t="s">
        <v>6194</v>
      </c>
      <c r="AH799" t="s">
        <v>6194</v>
      </c>
      <c r="AI799" t="s">
        <v>6194</v>
      </c>
      <c r="AJ799" t="s">
        <v>6194</v>
      </c>
      <c r="AK799" t="s">
        <v>6194</v>
      </c>
      <c r="AL799" t="s">
        <v>6194</v>
      </c>
      <c r="AM799" t="s">
        <v>6194</v>
      </c>
      <c r="AN799" t="s">
        <v>6194</v>
      </c>
      <c r="AO799" t="s">
        <v>6194</v>
      </c>
      <c r="AP799" t="s">
        <v>6194</v>
      </c>
      <c r="AQ799" t="s">
        <v>6194</v>
      </c>
      <c r="AR799" t="s">
        <v>6194</v>
      </c>
      <c r="AS799" t="s">
        <v>6194</v>
      </c>
      <c r="AT799" t="s">
        <v>6194</v>
      </c>
      <c r="AU799" t="s">
        <v>6194</v>
      </c>
      <c r="AV799" t="s">
        <v>6194</v>
      </c>
      <c r="AW799" t="s">
        <v>6194</v>
      </c>
      <c r="AX799" t="s">
        <v>6194</v>
      </c>
      <c r="AY799" t="s">
        <v>6194</v>
      </c>
      <c r="AZ799" t="s">
        <v>6194</v>
      </c>
      <c r="BA799" t="s">
        <v>6194</v>
      </c>
      <c r="BB799" t="s">
        <v>6194</v>
      </c>
    </row>
    <row r="800" spans="1:54">
      <c r="A800" t="s">
        <v>6196</v>
      </c>
      <c r="B800">
        <v>2250</v>
      </c>
      <c r="C800">
        <v>1995</v>
      </c>
      <c r="D800" t="s">
        <v>6194</v>
      </c>
      <c r="E800" t="s">
        <v>6194</v>
      </c>
      <c r="F800" t="s">
        <v>6194</v>
      </c>
      <c r="G800" t="s">
        <v>6194</v>
      </c>
      <c r="H800" t="str">
        <f t="shared" si="12"/>
        <v/>
      </c>
      <c r="I800" t="s">
        <v>6194</v>
      </c>
      <c r="J800" t="s">
        <v>6194</v>
      </c>
      <c r="K800" t="s">
        <v>6194</v>
      </c>
      <c r="L800" t="s">
        <v>6194</v>
      </c>
      <c r="M800" t="s">
        <v>6194</v>
      </c>
      <c r="N800" t="s">
        <v>6194</v>
      </c>
      <c r="O800" t="s">
        <v>6194</v>
      </c>
      <c r="P800" t="s">
        <v>6194</v>
      </c>
      <c r="Q800" t="s">
        <v>6194</v>
      </c>
      <c r="R800" t="s">
        <v>6194</v>
      </c>
      <c r="S800" t="s">
        <v>6194</v>
      </c>
      <c r="T800" t="s">
        <v>6194</v>
      </c>
      <c r="U800" t="s">
        <v>6194</v>
      </c>
      <c r="V800" t="s">
        <v>6194</v>
      </c>
      <c r="W800" t="s">
        <v>6194</v>
      </c>
      <c r="X800" t="s">
        <v>6194</v>
      </c>
      <c r="Y800" t="s">
        <v>6194</v>
      </c>
      <c r="Z800" t="s">
        <v>6194</v>
      </c>
      <c r="AA800" t="s">
        <v>6194</v>
      </c>
      <c r="AB800" t="s">
        <v>6194</v>
      </c>
      <c r="AC800" t="s">
        <v>6194</v>
      </c>
      <c r="AD800" t="s">
        <v>6194</v>
      </c>
      <c r="AE800" t="s">
        <v>6194</v>
      </c>
      <c r="AF800" t="s">
        <v>6194</v>
      </c>
      <c r="AG800" t="s">
        <v>6194</v>
      </c>
      <c r="AH800" t="s">
        <v>6194</v>
      </c>
      <c r="AI800" t="s">
        <v>6194</v>
      </c>
      <c r="AJ800" t="s">
        <v>6194</v>
      </c>
      <c r="AK800" t="s">
        <v>6194</v>
      </c>
      <c r="AL800" t="s">
        <v>6194</v>
      </c>
      <c r="AM800" t="s">
        <v>6194</v>
      </c>
      <c r="AN800" t="s">
        <v>6194</v>
      </c>
      <c r="AO800" t="s">
        <v>6194</v>
      </c>
      <c r="AP800" t="s">
        <v>6194</v>
      </c>
      <c r="AQ800" t="s">
        <v>6194</v>
      </c>
      <c r="AR800" t="s">
        <v>6194</v>
      </c>
      <c r="AS800" t="s">
        <v>6194</v>
      </c>
      <c r="AT800" t="s">
        <v>6194</v>
      </c>
      <c r="AU800" t="s">
        <v>6194</v>
      </c>
      <c r="AV800" t="s">
        <v>6194</v>
      </c>
      <c r="AW800" t="s">
        <v>6194</v>
      </c>
      <c r="AX800" t="s">
        <v>6194</v>
      </c>
      <c r="AY800" t="s">
        <v>6194</v>
      </c>
      <c r="AZ800" t="s">
        <v>6194</v>
      </c>
      <c r="BA800" t="s">
        <v>6194</v>
      </c>
      <c r="BB800" t="s">
        <v>6194</v>
      </c>
    </row>
    <row r="801" spans="1:54">
      <c r="A801" t="s">
        <v>6196</v>
      </c>
      <c r="B801">
        <v>2250</v>
      </c>
      <c r="C801">
        <v>1996</v>
      </c>
      <c r="D801" t="s">
        <v>6194</v>
      </c>
      <c r="E801" t="s">
        <v>6194</v>
      </c>
      <c r="F801" t="s">
        <v>6194</v>
      </c>
      <c r="G801" t="s">
        <v>6194</v>
      </c>
      <c r="H801" t="str">
        <f t="shared" si="12"/>
        <v/>
      </c>
      <c r="I801" t="s">
        <v>6194</v>
      </c>
      <c r="J801" t="s">
        <v>6194</v>
      </c>
      <c r="K801" t="s">
        <v>6194</v>
      </c>
      <c r="L801" t="s">
        <v>6194</v>
      </c>
      <c r="M801" t="s">
        <v>6194</v>
      </c>
      <c r="N801" t="s">
        <v>6194</v>
      </c>
      <c r="O801" t="s">
        <v>6194</v>
      </c>
      <c r="P801" t="s">
        <v>6194</v>
      </c>
      <c r="Q801" t="s">
        <v>6194</v>
      </c>
      <c r="R801" t="s">
        <v>6194</v>
      </c>
      <c r="S801" t="s">
        <v>6194</v>
      </c>
      <c r="T801" t="s">
        <v>6194</v>
      </c>
      <c r="U801" t="s">
        <v>6194</v>
      </c>
      <c r="V801" t="s">
        <v>6194</v>
      </c>
      <c r="W801" t="s">
        <v>6194</v>
      </c>
      <c r="X801" t="s">
        <v>6194</v>
      </c>
      <c r="Y801" t="s">
        <v>6194</v>
      </c>
      <c r="Z801" t="s">
        <v>6194</v>
      </c>
      <c r="AA801" t="s">
        <v>6194</v>
      </c>
      <c r="AB801" t="s">
        <v>6194</v>
      </c>
      <c r="AC801" t="s">
        <v>6194</v>
      </c>
      <c r="AD801" t="s">
        <v>6194</v>
      </c>
      <c r="AE801" t="s">
        <v>6194</v>
      </c>
      <c r="AF801" t="s">
        <v>6194</v>
      </c>
      <c r="AG801" t="s">
        <v>6194</v>
      </c>
      <c r="AH801" t="s">
        <v>6194</v>
      </c>
      <c r="AI801" t="s">
        <v>6194</v>
      </c>
      <c r="AJ801" t="s">
        <v>6194</v>
      </c>
      <c r="AK801" t="s">
        <v>6194</v>
      </c>
      <c r="AL801" t="s">
        <v>6194</v>
      </c>
      <c r="AM801" t="s">
        <v>6194</v>
      </c>
      <c r="AN801" t="s">
        <v>6194</v>
      </c>
      <c r="AO801" t="s">
        <v>6194</v>
      </c>
      <c r="AP801" t="s">
        <v>6194</v>
      </c>
      <c r="AQ801" t="s">
        <v>6194</v>
      </c>
      <c r="AR801" t="s">
        <v>6194</v>
      </c>
      <c r="AS801" t="s">
        <v>6194</v>
      </c>
      <c r="AT801" t="s">
        <v>6194</v>
      </c>
      <c r="AU801" t="s">
        <v>6194</v>
      </c>
      <c r="AV801" t="s">
        <v>6194</v>
      </c>
      <c r="AW801" t="s">
        <v>6194</v>
      </c>
      <c r="AX801" t="s">
        <v>6194</v>
      </c>
      <c r="AY801" t="s">
        <v>6194</v>
      </c>
      <c r="AZ801" t="s">
        <v>6194</v>
      </c>
      <c r="BA801" t="s">
        <v>6194</v>
      </c>
      <c r="BB801" t="s">
        <v>6194</v>
      </c>
    </row>
    <row r="802" spans="1:54">
      <c r="A802" t="s">
        <v>6196</v>
      </c>
      <c r="B802">
        <v>2250</v>
      </c>
      <c r="C802">
        <v>1997</v>
      </c>
      <c r="D802" t="s">
        <v>6194</v>
      </c>
      <c r="E802" t="s">
        <v>6194</v>
      </c>
      <c r="F802" t="s">
        <v>6194</v>
      </c>
      <c r="G802" t="s">
        <v>6194</v>
      </c>
      <c r="H802" t="str">
        <f t="shared" si="12"/>
        <v/>
      </c>
      <c r="I802" t="s">
        <v>6194</v>
      </c>
      <c r="J802" t="s">
        <v>6194</v>
      </c>
      <c r="K802" t="s">
        <v>6194</v>
      </c>
      <c r="L802" t="s">
        <v>6194</v>
      </c>
      <c r="M802" t="s">
        <v>6194</v>
      </c>
      <c r="N802" t="s">
        <v>6194</v>
      </c>
      <c r="O802" t="s">
        <v>6194</v>
      </c>
      <c r="P802" t="s">
        <v>6194</v>
      </c>
      <c r="Q802" t="s">
        <v>6194</v>
      </c>
      <c r="R802" t="s">
        <v>6194</v>
      </c>
      <c r="S802" t="s">
        <v>6194</v>
      </c>
      <c r="T802" t="s">
        <v>6194</v>
      </c>
      <c r="U802" t="s">
        <v>6194</v>
      </c>
      <c r="V802" t="s">
        <v>6194</v>
      </c>
      <c r="W802" t="s">
        <v>6194</v>
      </c>
      <c r="X802" t="s">
        <v>6194</v>
      </c>
      <c r="Y802" t="s">
        <v>6194</v>
      </c>
      <c r="Z802" t="s">
        <v>6194</v>
      </c>
      <c r="AA802" t="s">
        <v>6194</v>
      </c>
      <c r="AB802" t="s">
        <v>6194</v>
      </c>
      <c r="AC802" t="s">
        <v>6194</v>
      </c>
      <c r="AD802" t="s">
        <v>6194</v>
      </c>
      <c r="AE802" t="s">
        <v>6194</v>
      </c>
      <c r="AF802" t="s">
        <v>6194</v>
      </c>
      <c r="AG802" t="s">
        <v>6194</v>
      </c>
      <c r="AH802" t="s">
        <v>6194</v>
      </c>
      <c r="AI802" t="s">
        <v>6194</v>
      </c>
      <c r="AJ802" t="s">
        <v>6194</v>
      </c>
      <c r="AK802" t="s">
        <v>6194</v>
      </c>
      <c r="AL802" t="s">
        <v>6194</v>
      </c>
      <c r="AM802" t="s">
        <v>6194</v>
      </c>
      <c r="AN802" t="s">
        <v>6194</v>
      </c>
      <c r="AO802" t="s">
        <v>6194</v>
      </c>
      <c r="AP802" t="s">
        <v>6194</v>
      </c>
      <c r="AQ802" t="s">
        <v>6194</v>
      </c>
      <c r="AR802" t="s">
        <v>6194</v>
      </c>
      <c r="AS802" t="s">
        <v>6194</v>
      </c>
      <c r="AT802" t="s">
        <v>6194</v>
      </c>
      <c r="AU802" t="s">
        <v>6194</v>
      </c>
      <c r="AV802" t="s">
        <v>6194</v>
      </c>
      <c r="AW802" t="s">
        <v>6194</v>
      </c>
      <c r="AX802" t="s">
        <v>6194</v>
      </c>
      <c r="AY802" t="s">
        <v>6194</v>
      </c>
      <c r="AZ802" t="s">
        <v>6194</v>
      </c>
      <c r="BA802" t="s">
        <v>6194</v>
      </c>
      <c r="BB802" t="s">
        <v>6194</v>
      </c>
    </row>
    <row r="803" spans="1:54">
      <c r="A803" t="s">
        <v>6196</v>
      </c>
      <c r="B803">
        <v>2250</v>
      </c>
      <c r="C803">
        <v>1998</v>
      </c>
      <c r="D803" t="s">
        <v>6194</v>
      </c>
      <c r="E803" t="s">
        <v>6194</v>
      </c>
      <c r="F803" t="s">
        <v>6194</v>
      </c>
      <c r="G803" t="s">
        <v>6194</v>
      </c>
      <c r="H803" t="str">
        <f t="shared" si="12"/>
        <v/>
      </c>
      <c r="I803" t="s">
        <v>6194</v>
      </c>
      <c r="J803" t="s">
        <v>6194</v>
      </c>
      <c r="K803" t="s">
        <v>6194</v>
      </c>
      <c r="L803" t="s">
        <v>6194</v>
      </c>
      <c r="M803" t="s">
        <v>6194</v>
      </c>
      <c r="N803" t="s">
        <v>6194</v>
      </c>
      <c r="O803" t="s">
        <v>6194</v>
      </c>
      <c r="P803" t="s">
        <v>6194</v>
      </c>
      <c r="Q803" t="s">
        <v>6194</v>
      </c>
      <c r="R803" t="s">
        <v>6194</v>
      </c>
      <c r="S803" t="s">
        <v>6194</v>
      </c>
      <c r="T803" t="s">
        <v>6194</v>
      </c>
      <c r="U803" t="s">
        <v>6194</v>
      </c>
      <c r="V803" t="s">
        <v>6194</v>
      </c>
      <c r="W803" t="s">
        <v>6194</v>
      </c>
      <c r="X803" t="s">
        <v>6194</v>
      </c>
      <c r="Y803" t="s">
        <v>6194</v>
      </c>
      <c r="Z803" t="s">
        <v>6194</v>
      </c>
      <c r="AA803" t="s">
        <v>6194</v>
      </c>
      <c r="AB803" t="s">
        <v>6194</v>
      </c>
      <c r="AC803" t="s">
        <v>6194</v>
      </c>
      <c r="AD803" t="s">
        <v>6194</v>
      </c>
      <c r="AE803" t="s">
        <v>6194</v>
      </c>
      <c r="AF803" t="s">
        <v>6194</v>
      </c>
      <c r="AG803" t="s">
        <v>6194</v>
      </c>
      <c r="AH803" t="s">
        <v>6194</v>
      </c>
      <c r="AI803" t="s">
        <v>6194</v>
      </c>
      <c r="AJ803" t="s">
        <v>6194</v>
      </c>
      <c r="AK803" t="s">
        <v>6194</v>
      </c>
      <c r="AL803" t="s">
        <v>6194</v>
      </c>
      <c r="AM803" t="s">
        <v>6194</v>
      </c>
      <c r="AN803" t="s">
        <v>6194</v>
      </c>
      <c r="AO803" t="s">
        <v>6194</v>
      </c>
      <c r="AP803" t="s">
        <v>6194</v>
      </c>
      <c r="AQ803" t="s">
        <v>6194</v>
      </c>
      <c r="AR803" t="s">
        <v>6194</v>
      </c>
      <c r="AS803" t="s">
        <v>6194</v>
      </c>
      <c r="AT803" t="s">
        <v>6194</v>
      </c>
      <c r="AU803" t="s">
        <v>6194</v>
      </c>
      <c r="AV803" t="s">
        <v>6194</v>
      </c>
      <c r="AW803" t="s">
        <v>6194</v>
      </c>
      <c r="AX803" t="s">
        <v>6194</v>
      </c>
      <c r="AY803" t="s">
        <v>6194</v>
      </c>
      <c r="AZ803" t="s">
        <v>6194</v>
      </c>
      <c r="BA803" t="s">
        <v>6194</v>
      </c>
      <c r="BB803" t="s">
        <v>6194</v>
      </c>
    </row>
    <row r="804" spans="1:54">
      <c r="A804" t="s">
        <v>6196</v>
      </c>
      <c r="B804">
        <v>2250</v>
      </c>
      <c r="C804">
        <v>1999</v>
      </c>
      <c r="D804" t="s">
        <v>6194</v>
      </c>
      <c r="E804" t="s">
        <v>6194</v>
      </c>
      <c r="F804" t="s">
        <v>6194</v>
      </c>
      <c r="G804" t="s">
        <v>6194</v>
      </c>
      <c r="H804" t="str">
        <f t="shared" si="12"/>
        <v/>
      </c>
      <c r="I804" t="s">
        <v>6194</v>
      </c>
      <c r="J804" t="s">
        <v>6194</v>
      </c>
      <c r="K804" t="s">
        <v>6194</v>
      </c>
      <c r="L804" t="s">
        <v>6194</v>
      </c>
      <c r="M804" t="s">
        <v>6194</v>
      </c>
      <c r="N804" t="s">
        <v>6194</v>
      </c>
      <c r="O804" t="s">
        <v>6194</v>
      </c>
      <c r="P804" t="s">
        <v>6194</v>
      </c>
      <c r="Q804" t="s">
        <v>6194</v>
      </c>
      <c r="R804" t="s">
        <v>6194</v>
      </c>
      <c r="S804" t="s">
        <v>6194</v>
      </c>
      <c r="T804" t="s">
        <v>6194</v>
      </c>
      <c r="U804" t="s">
        <v>6194</v>
      </c>
      <c r="V804" t="s">
        <v>6194</v>
      </c>
      <c r="W804" t="s">
        <v>6194</v>
      </c>
      <c r="X804" t="s">
        <v>6194</v>
      </c>
      <c r="Y804" t="s">
        <v>6194</v>
      </c>
      <c r="Z804" t="s">
        <v>6194</v>
      </c>
      <c r="AA804" t="s">
        <v>6194</v>
      </c>
      <c r="AB804" t="s">
        <v>6194</v>
      </c>
      <c r="AC804" t="s">
        <v>6194</v>
      </c>
      <c r="AD804" t="s">
        <v>6194</v>
      </c>
      <c r="AE804" t="s">
        <v>6194</v>
      </c>
      <c r="AF804" t="s">
        <v>6194</v>
      </c>
      <c r="AG804" t="s">
        <v>6194</v>
      </c>
      <c r="AH804" t="s">
        <v>6194</v>
      </c>
      <c r="AI804" t="s">
        <v>6194</v>
      </c>
      <c r="AJ804" t="s">
        <v>6194</v>
      </c>
      <c r="AK804" t="s">
        <v>6194</v>
      </c>
      <c r="AL804" t="s">
        <v>6194</v>
      </c>
      <c r="AM804" t="s">
        <v>6194</v>
      </c>
      <c r="AN804" t="s">
        <v>6194</v>
      </c>
      <c r="AO804" t="s">
        <v>6194</v>
      </c>
      <c r="AP804" t="s">
        <v>6194</v>
      </c>
      <c r="AQ804" t="s">
        <v>6194</v>
      </c>
      <c r="AR804" t="s">
        <v>6194</v>
      </c>
      <c r="AS804" t="s">
        <v>6194</v>
      </c>
      <c r="AT804" t="s">
        <v>6194</v>
      </c>
      <c r="AU804" t="s">
        <v>6194</v>
      </c>
      <c r="AV804" t="s">
        <v>6194</v>
      </c>
      <c r="AW804" t="s">
        <v>6194</v>
      </c>
      <c r="AX804" t="s">
        <v>6194</v>
      </c>
      <c r="AY804" t="s">
        <v>6194</v>
      </c>
      <c r="AZ804" t="s">
        <v>6194</v>
      </c>
      <c r="BA804" t="s">
        <v>6194</v>
      </c>
      <c r="BB804" t="s">
        <v>6194</v>
      </c>
    </row>
    <row r="805" spans="1:54">
      <c r="A805" t="s">
        <v>6196</v>
      </c>
      <c r="B805">
        <v>2250</v>
      </c>
      <c r="C805">
        <v>2000</v>
      </c>
      <c r="D805" t="s">
        <v>6194</v>
      </c>
      <c r="E805" t="s">
        <v>6194</v>
      </c>
      <c r="F805" t="s">
        <v>6194</v>
      </c>
      <c r="G805" t="s">
        <v>6194</v>
      </c>
      <c r="H805" t="str">
        <f t="shared" si="12"/>
        <v/>
      </c>
      <c r="I805" t="s">
        <v>6194</v>
      </c>
      <c r="J805" t="s">
        <v>6194</v>
      </c>
      <c r="K805" t="s">
        <v>6194</v>
      </c>
      <c r="L805" t="s">
        <v>6194</v>
      </c>
      <c r="M805" t="s">
        <v>6194</v>
      </c>
      <c r="N805" t="s">
        <v>6194</v>
      </c>
      <c r="O805" t="s">
        <v>6194</v>
      </c>
      <c r="P805" t="s">
        <v>6194</v>
      </c>
      <c r="Q805" t="s">
        <v>6194</v>
      </c>
      <c r="R805" t="s">
        <v>6194</v>
      </c>
      <c r="S805" t="s">
        <v>6194</v>
      </c>
      <c r="T805" t="s">
        <v>6194</v>
      </c>
      <c r="U805" t="s">
        <v>6194</v>
      </c>
      <c r="V805" t="s">
        <v>6194</v>
      </c>
      <c r="W805" t="s">
        <v>6194</v>
      </c>
      <c r="X805" t="s">
        <v>6194</v>
      </c>
      <c r="Y805" t="s">
        <v>6194</v>
      </c>
      <c r="Z805" t="s">
        <v>6194</v>
      </c>
      <c r="AA805" t="s">
        <v>6194</v>
      </c>
      <c r="AB805" t="s">
        <v>6194</v>
      </c>
      <c r="AC805" t="s">
        <v>6194</v>
      </c>
      <c r="AD805" t="s">
        <v>6194</v>
      </c>
      <c r="AE805" t="s">
        <v>6194</v>
      </c>
      <c r="AF805" t="s">
        <v>6194</v>
      </c>
      <c r="AG805" t="s">
        <v>6194</v>
      </c>
      <c r="AH805" t="s">
        <v>6194</v>
      </c>
      <c r="AI805" t="s">
        <v>6194</v>
      </c>
      <c r="AJ805" t="s">
        <v>6194</v>
      </c>
      <c r="AK805" t="s">
        <v>6194</v>
      </c>
      <c r="AL805" t="s">
        <v>6194</v>
      </c>
      <c r="AM805" t="s">
        <v>6194</v>
      </c>
      <c r="AN805" t="s">
        <v>6194</v>
      </c>
      <c r="AO805" t="s">
        <v>6194</v>
      </c>
      <c r="AP805" t="s">
        <v>6194</v>
      </c>
      <c r="AQ805" t="s">
        <v>6194</v>
      </c>
      <c r="AR805" t="s">
        <v>6194</v>
      </c>
      <c r="AS805" t="s">
        <v>6194</v>
      </c>
      <c r="AT805" t="s">
        <v>6194</v>
      </c>
      <c r="AU805" t="s">
        <v>6194</v>
      </c>
      <c r="AV805" t="s">
        <v>6194</v>
      </c>
      <c r="AW805" t="s">
        <v>6194</v>
      </c>
      <c r="AX805" t="s">
        <v>6194</v>
      </c>
      <c r="AY805" t="s">
        <v>6194</v>
      </c>
      <c r="AZ805" t="s">
        <v>6194</v>
      </c>
      <c r="BA805" t="s">
        <v>6194</v>
      </c>
      <c r="BB805" t="s">
        <v>6194</v>
      </c>
    </row>
    <row r="806" spans="1:54">
      <c r="A806" t="s">
        <v>6196</v>
      </c>
      <c r="B806">
        <v>2250</v>
      </c>
      <c r="C806">
        <v>2001</v>
      </c>
      <c r="D806" t="s">
        <v>6194</v>
      </c>
      <c r="E806" t="s">
        <v>6194</v>
      </c>
      <c r="F806" t="s">
        <v>6194</v>
      </c>
      <c r="G806" t="s">
        <v>6194</v>
      </c>
      <c r="H806" t="str">
        <f t="shared" si="12"/>
        <v/>
      </c>
      <c r="I806" t="s">
        <v>6194</v>
      </c>
      <c r="J806" t="s">
        <v>6194</v>
      </c>
      <c r="K806" t="s">
        <v>6194</v>
      </c>
      <c r="L806" t="s">
        <v>6194</v>
      </c>
      <c r="M806" t="s">
        <v>6194</v>
      </c>
      <c r="N806" t="s">
        <v>6194</v>
      </c>
      <c r="O806" t="s">
        <v>6194</v>
      </c>
      <c r="P806" t="s">
        <v>6194</v>
      </c>
      <c r="Q806" t="s">
        <v>6194</v>
      </c>
      <c r="R806" t="s">
        <v>6194</v>
      </c>
      <c r="S806" t="s">
        <v>6194</v>
      </c>
      <c r="T806" t="s">
        <v>6194</v>
      </c>
      <c r="U806" t="s">
        <v>6194</v>
      </c>
      <c r="V806" t="s">
        <v>6194</v>
      </c>
      <c r="W806" t="s">
        <v>6194</v>
      </c>
      <c r="X806" t="s">
        <v>6194</v>
      </c>
      <c r="Y806" t="s">
        <v>6194</v>
      </c>
      <c r="Z806" t="s">
        <v>6194</v>
      </c>
      <c r="AA806" t="s">
        <v>6194</v>
      </c>
      <c r="AB806" t="s">
        <v>6194</v>
      </c>
      <c r="AC806" t="s">
        <v>6194</v>
      </c>
      <c r="AD806" t="s">
        <v>6194</v>
      </c>
      <c r="AE806" t="s">
        <v>6194</v>
      </c>
      <c r="AF806" t="s">
        <v>6194</v>
      </c>
      <c r="AG806" t="s">
        <v>6194</v>
      </c>
      <c r="AH806" t="s">
        <v>6194</v>
      </c>
      <c r="AI806" t="s">
        <v>6194</v>
      </c>
      <c r="AJ806" t="s">
        <v>6194</v>
      </c>
      <c r="AK806" t="s">
        <v>6194</v>
      </c>
      <c r="AL806" t="s">
        <v>6194</v>
      </c>
      <c r="AM806" t="s">
        <v>6194</v>
      </c>
      <c r="AN806" t="s">
        <v>6194</v>
      </c>
      <c r="AO806" t="s">
        <v>6194</v>
      </c>
      <c r="AP806" t="s">
        <v>6194</v>
      </c>
      <c r="AQ806" t="s">
        <v>6194</v>
      </c>
      <c r="AR806" t="s">
        <v>6194</v>
      </c>
      <c r="AS806" t="s">
        <v>6194</v>
      </c>
      <c r="AT806" t="s">
        <v>6194</v>
      </c>
      <c r="AU806" t="s">
        <v>6194</v>
      </c>
      <c r="AV806" t="s">
        <v>6194</v>
      </c>
      <c r="AW806" t="s">
        <v>6194</v>
      </c>
      <c r="AX806" t="s">
        <v>6194</v>
      </c>
      <c r="AY806" t="s">
        <v>6194</v>
      </c>
      <c r="AZ806" t="s">
        <v>6194</v>
      </c>
      <c r="BA806" t="s">
        <v>6194</v>
      </c>
      <c r="BB806" t="s">
        <v>6194</v>
      </c>
    </row>
    <row r="807" spans="1:54">
      <c r="A807" t="s">
        <v>6196</v>
      </c>
      <c r="B807">
        <v>2250</v>
      </c>
      <c r="C807">
        <v>2002</v>
      </c>
      <c r="D807" t="s">
        <v>6194</v>
      </c>
      <c r="E807" t="s">
        <v>6194</v>
      </c>
      <c r="F807" t="s">
        <v>6194</v>
      </c>
      <c r="G807" t="s">
        <v>6194</v>
      </c>
      <c r="H807" t="str">
        <f t="shared" si="12"/>
        <v/>
      </c>
      <c r="I807" t="s">
        <v>6194</v>
      </c>
      <c r="J807" t="s">
        <v>6194</v>
      </c>
      <c r="K807" t="s">
        <v>6194</v>
      </c>
      <c r="L807" t="s">
        <v>6194</v>
      </c>
      <c r="M807" t="s">
        <v>6194</v>
      </c>
      <c r="N807" t="s">
        <v>6194</v>
      </c>
      <c r="O807" t="s">
        <v>6194</v>
      </c>
      <c r="P807" t="s">
        <v>6194</v>
      </c>
      <c r="Q807" t="s">
        <v>6194</v>
      </c>
      <c r="R807" t="s">
        <v>6194</v>
      </c>
      <c r="S807" t="s">
        <v>6194</v>
      </c>
      <c r="T807" t="s">
        <v>6194</v>
      </c>
      <c r="U807" t="s">
        <v>6194</v>
      </c>
      <c r="V807" t="s">
        <v>6194</v>
      </c>
      <c r="W807" t="s">
        <v>6194</v>
      </c>
      <c r="X807" t="s">
        <v>6194</v>
      </c>
      <c r="Y807" t="s">
        <v>6194</v>
      </c>
      <c r="Z807" t="s">
        <v>6194</v>
      </c>
      <c r="AA807" t="s">
        <v>6194</v>
      </c>
      <c r="AB807" t="s">
        <v>6194</v>
      </c>
      <c r="AC807" t="s">
        <v>6194</v>
      </c>
      <c r="AD807" t="s">
        <v>6194</v>
      </c>
      <c r="AE807" t="s">
        <v>6194</v>
      </c>
      <c r="AF807" t="s">
        <v>6194</v>
      </c>
      <c r="AG807" t="s">
        <v>6194</v>
      </c>
      <c r="AH807" t="s">
        <v>6194</v>
      </c>
      <c r="AI807" t="s">
        <v>6194</v>
      </c>
      <c r="AJ807" t="s">
        <v>6194</v>
      </c>
      <c r="AK807" t="s">
        <v>6194</v>
      </c>
      <c r="AL807" t="s">
        <v>6194</v>
      </c>
      <c r="AM807" t="s">
        <v>6194</v>
      </c>
      <c r="AN807" t="s">
        <v>6194</v>
      </c>
      <c r="AO807" t="s">
        <v>6194</v>
      </c>
      <c r="AP807" t="s">
        <v>6194</v>
      </c>
      <c r="AQ807" t="s">
        <v>6194</v>
      </c>
      <c r="AR807" t="s">
        <v>6194</v>
      </c>
      <c r="AS807" t="s">
        <v>6194</v>
      </c>
      <c r="AT807" t="s">
        <v>6194</v>
      </c>
      <c r="AU807" t="s">
        <v>6194</v>
      </c>
      <c r="AV807" t="s">
        <v>6194</v>
      </c>
      <c r="AW807" t="s">
        <v>6194</v>
      </c>
      <c r="AX807" t="s">
        <v>6194</v>
      </c>
      <c r="AY807" t="s">
        <v>6194</v>
      </c>
      <c r="AZ807" t="s">
        <v>6194</v>
      </c>
      <c r="BA807" t="s">
        <v>6194</v>
      </c>
      <c r="BB807" t="s">
        <v>6194</v>
      </c>
    </row>
    <row r="808" spans="1:54">
      <c r="A808" t="s">
        <v>6196</v>
      </c>
      <c r="B808">
        <v>2250</v>
      </c>
      <c r="C808">
        <v>2003</v>
      </c>
      <c r="D808" t="s">
        <v>6194</v>
      </c>
      <c r="E808" t="s">
        <v>6194</v>
      </c>
      <c r="F808" t="s">
        <v>6194</v>
      </c>
      <c r="G808" t="s">
        <v>6194</v>
      </c>
      <c r="H808" t="str">
        <f t="shared" si="12"/>
        <v/>
      </c>
      <c r="I808" t="s">
        <v>6194</v>
      </c>
      <c r="J808" t="s">
        <v>6194</v>
      </c>
      <c r="K808" t="s">
        <v>6194</v>
      </c>
      <c r="L808" t="s">
        <v>6194</v>
      </c>
      <c r="M808" t="s">
        <v>6194</v>
      </c>
      <c r="N808" t="s">
        <v>6194</v>
      </c>
      <c r="O808" t="s">
        <v>6194</v>
      </c>
      <c r="P808" t="s">
        <v>6194</v>
      </c>
      <c r="Q808" t="s">
        <v>6194</v>
      </c>
      <c r="R808" t="s">
        <v>6194</v>
      </c>
      <c r="S808" t="s">
        <v>6194</v>
      </c>
      <c r="T808" t="s">
        <v>6194</v>
      </c>
      <c r="U808" t="s">
        <v>6194</v>
      </c>
      <c r="V808" t="s">
        <v>6194</v>
      </c>
      <c r="W808" t="s">
        <v>6194</v>
      </c>
      <c r="X808" t="s">
        <v>6194</v>
      </c>
      <c r="Y808" t="s">
        <v>6194</v>
      </c>
      <c r="Z808" t="s">
        <v>6194</v>
      </c>
      <c r="AA808" t="s">
        <v>6194</v>
      </c>
      <c r="AB808" t="s">
        <v>6194</v>
      </c>
      <c r="AC808" t="s">
        <v>6194</v>
      </c>
      <c r="AD808" t="s">
        <v>6194</v>
      </c>
      <c r="AE808" t="s">
        <v>6194</v>
      </c>
      <c r="AF808" t="s">
        <v>6194</v>
      </c>
      <c r="AG808" t="s">
        <v>6194</v>
      </c>
      <c r="AH808" t="s">
        <v>6194</v>
      </c>
      <c r="AI808" t="s">
        <v>6194</v>
      </c>
      <c r="AJ808" t="s">
        <v>6194</v>
      </c>
      <c r="AK808" t="s">
        <v>6194</v>
      </c>
      <c r="AL808" t="s">
        <v>6194</v>
      </c>
      <c r="AM808" t="s">
        <v>6194</v>
      </c>
      <c r="AN808" t="s">
        <v>6194</v>
      </c>
      <c r="AO808" t="s">
        <v>6194</v>
      </c>
      <c r="AP808" t="s">
        <v>6194</v>
      </c>
      <c r="AQ808" t="s">
        <v>6194</v>
      </c>
      <c r="AR808" t="s">
        <v>6194</v>
      </c>
      <c r="AS808" t="s">
        <v>6194</v>
      </c>
      <c r="AT808" t="s">
        <v>6194</v>
      </c>
      <c r="AU808" t="s">
        <v>6194</v>
      </c>
      <c r="AV808" t="s">
        <v>6194</v>
      </c>
      <c r="AW808" t="s">
        <v>6194</v>
      </c>
      <c r="AX808" t="s">
        <v>6194</v>
      </c>
      <c r="AY808" t="s">
        <v>6194</v>
      </c>
      <c r="AZ808" t="s">
        <v>6194</v>
      </c>
      <c r="BA808" t="s">
        <v>6194</v>
      </c>
      <c r="BB808" t="s">
        <v>6194</v>
      </c>
    </row>
    <row r="809" spans="1:54">
      <c r="A809" t="s">
        <v>6196</v>
      </c>
      <c r="B809">
        <v>2250</v>
      </c>
      <c r="C809">
        <v>2004</v>
      </c>
      <c r="D809" t="s">
        <v>6194</v>
      </c>
      <c r="E809" t="s">
        <v>6194</v>
      </c>
      <c r="F809" t="s">
        <v>6194</v>
      </c>
      <c r="G809" t="s">
        <v>6194</v>
      </c>
      <c r="H809" t="str">
        <f t="shared" si="12"/>
        <v/>
      </c>
      <c r="I809" t="s">
        <v>6194</v>
      </c>
      <c r="J809" t="s">
        <v>6194</v>
      </c>
      <c r="K809" t="s">
        <v>6194</v>
      </c>
      <c r="L809" t="s">
        <v>6194</v>
      </c>
      <c r="M809" t="s">
        <v>6194</v>
      </c>
      <c r="N809" t="s">
        <v>6194</v>
      </c>
      <c r="O809" t="s">
        <v>6194</v>
      </c>
      <c r="P809" t="s">
        <v>6194</v>
      </c>
      <c r="Q809" t="s">
        <v>6194</v>
      </c>
      <c r="R809" t="s">
        <v>6194</v>
      </c>
      <c r="S809" t="s">
        <v>6194</v>
      </c>
      <c r="T809" t="s">
        <v>6194</v>
      </c>
      <c r="U809" t="s">
        <v>6194</v>
      </c>
      <c r="V809" t="s">
        <v>6194</v>
      </c>
      <c r="W809" t="s">
        <v>6194</v>
      </c>
      <c r="X809" t="s">
        <v>6194</v>
      </c>
      <c r="Y809" t="s">
        <v>6194</v>
      </c>
      <c r="Z809" t="s">
        <v>6194</v>
      </c>
      <c r="AA809" t="s">
        <v>6194</v>
      </c>
      <c r="AB809" t="s">
        <v>6194</v>
      </c>
      <c r="AC809" t="s">
        <v>6194</v>
      </c>
      <c r="AD809" t="s">
        <v>6194</v>
      </c>
      <c r="AE809" t="s">
        <v>6194</v>
      </c>
      <c r="AF809" t="s">
        <v>6194</v>
      </c>
      <c r="AG809" t="s">
        <v>6194</v>
      </c>
      <c r="AH809" t="s">
        <v>6194</v>
      </c>
      <c r="AI809" t="s">
        <v>6194</v>
      </c>
      <c r="AJ809" t="s">
        <v>6194</v>
      </c>
      <c r="AK809" t="s">
        <v>6194</v>
      </c>
      <c r="AL809" t="s">
        <v>6194</v>
      </c>
      <c r="AM809" t="s">
        <v>6194</v>
      </c>
      <c r="AN809" t="s">
        <v>6194</v>
      </c>
      <c r="AO809" t="s">
        <v>6194</v>
      </c>
      <c r="AP809" t="s">
        <v>6194</v>
      </c>
      <c r="AQ809" t="s">
        <v>6194</v>
      </c>
      <c r="AR809" t="s">
        <v>6194</v>
      </c>
      <c r="AS809" t="s">
        <v>6194</v>
      </c>
      <c r="AT809" t="s">
        <v>6194</v>
      </c>
      <c r="AU809" t="s">
        <v>6194</v>
      </c>
      <c r="AV809" t="s">
        <v>6194</v>
      </c>
      <c r="AW809" t="s">
        <v>6194</v>
      </c>
      <c r="AX809" t="s">
        <v>6194</v>
      </c>
      <c r="AY809" t="s">
        <v>6194</v>
      </c>
      <c r="AZ809" t="s">
        <v>6194</v>
      </c>
      <c r="BA809" t="s">
        <v>6194</v>
      </c>
      <c r="BB809" t="s">
        <v>6194</v>
      </c>
    </row>
    <row r="810" spans="1:54">
      <c r="A810" t="s">
        <v>6196</v>
      </c>
      <c r="B810">
        <v>2250</v>
      </c>
      <c r="C810">
        <v>2005</v>
      </c>
      <c r="D810" t="s">
        <v>6194</v>
      </c>
      <c r="E810" t="s">
        <v>6194</v>
      </c>
      <c r="F810" t="s">
        <v>6194</v>
      </c>
      <c r="G810" t="s">
        <v>6194</v>
      </c>
      <c r="H810" t="str">
        <f t="shared" si="12"/>
        <v/>
      </c>
      <c r="I810" t="s">
        <v>6194</v>
      </c>
      <c r="J810" t="s">
        <v>6194</v>
      </c>
      <c r="K810" t="s">
        <v>6194</v>
      </c>
      <c r="L810" t="s">
        <v>6194</v>
      </c>
      <c r="M810" t="s">
        <v>6194</v>
      </c>
      <c r="N810" t="s">
        <v>6194</v>
      </c>
      <c r="O810" t="s">
        <v>6194</v>
      </c>
      <c r="P810" t="s">
        <v>6194</v>
      </c>
      <c r="Q810" t="s">
        <v>6194</v>
      </c>
      <c r="R810" t="s">
        <v>6194</v>
      </c>
      <c r="S810" t="s">
        <v>6194</v>
      </c>
      <c r="T810" t="s">
        <v>6194</v>
      </c>
      <c r="U810" t="s">
        <v>6194</v>
      </c>
      <c r="V810" t="s">
        <v>6194</v>
      </c>
      <c r="W810" t="s">
        <v>6194</v>
      </c>
      <c r="X810" t="s">
        <v>6194</v>
      </c>
      <c r="Y810" t="s">
        <v>6194</v>
      </c>
      <c r="Z810" t="s">
        <v>6194</v>
      </c>
      <c r="AA810" t="s">
        <v>6194</v>
      </c>
      <c r="AB810" t="s">
        <v>6194</v>
      </c>
      <c r="AC810" t="s">
        <v>6194</v>
      </c>
      <c r="AD810" t="s">
        <v>6194</v>
      </c>
      <c r="AE810" t="s">
        <v>6194</v>
      </c>
      <c r="AF810" t="s">
        <v>6194</v>
      </c>
      <c r="AG810" t="s">
        <v>6194</v>
      </c>
      <c r="AH810" t="s">
        <v>6194</v>
      </c>
      <c r="AI810" t="s">
        <v>6194</v>
      </c>
      <c r="AJ810" t="s">
        <v>6194</v>
      </c>
      <c r="AK810" t="s">
        <v>6194</v>
      </c>
      <c r="AL810" t="s">
        <v>6194</v>
      </c>
      <c r="AM810" t="s">
        <v>6194</v>
      </c>
      <c r="AN810" t="s">
        <v>6194</v>
      </c>
      <c r="AO810" t="s">
        <v>6194</v>
      </c>
      <c r="AP810" t="s">
        <v>6194</v>
      </c>
      <c r="AQ810" t="s">
        <v>6194</v>
      </c>
      <c r="AR810" t="s">
        <v>6194</v>
      </c>
      <c r="AS810" t="s">
        <v>6194</v>
      </c>
      <c r="AT810" t="s">
        <v>6194</v>
      </c>
      <c r="AU810" t="s">
        <v>6194</v>
      </c>
      <c r="AV810" t="s">
        <v>6194</v>
      </c>
      <c r="AW810" t="s">
        <v>6194</v>
      </c>
      <c r="AX810" t="s">
        <v>6194</v>
      </c>
      <c r="AY810" t="s">
        <v>6194</v>
      </c>
      <c r="AZ810" t="s">
        <v>6194</v>
      </c>
      <c r="BA810" t="s">
        <v>6194</v>
      </c>
      <c r="BB810" t="s">
        <v>6194</v>
      </c>
    </row>
    <row r="811" spans="1:54">
      <c r="A811" t="s">
        <v>6196</v>
      </c>
      <c r="B811">
        <v>2250</v>
      </c>
      <c r="C811">
        <v>2006</v>
      </c>
      <c r="D811" t="s">
        <v>6194</v>
      </c>
      <c r="E811" t="s">
        <v>6194</v>
      </c>
      <c r="F811" t="s">
        <v>6194</v>
      </c>
      <c r="G811" t="s">
        <v>6194</v>
      </c>
      <c r="H811" t="str">
        <f t="shared" si="12"/>
        <v/>
      </c>
      <c r="I811" t="s">
        <v>6194</v>
      </c>
      <c r="J811" t="s">
        <v>6194</v>
      </c>
      <c r="K811" t="s">
        <v>6194</v>
      </c>
      <c r="L811" t="s">
        <v>6194</v>
      </c>
      <c r="M811" t="s">
        <v>6194</v>
      </c>
      <c r="N811" t="s">
        <v>6194</v>
      </c>
      <c r="O811" t="s">
        <v>6194</v>
      </c>
      <c r="P811" t="s">
        <v>6194</v>
      </c>
      <c r="Q811" t="s">
        <v>6194</v>
      </c>
      <c r="R811" t="s">
        <v>6194</v>
      </c>
      <c r="S811" t="s">
        <v>6194</v>
      </c>
      <c r="T811" t="s">
        <v>6194</v>
      </c>
      <c r="U811" t="s">
        <v>6194</v>
      </c>
      <c r="V811" t="s">
        <v>6194</v>
      </c>
      <c r="W811" t="s">
        <v>6194</v>
      </c>
      <c r="X811" t="s">
        <v>6194</v>
      </c>
      <c r="Y811" t="s">
        <v>6194</v>
      </c>
      <c r="Z811" t="s">
        <v>6194</v>
      </c>
      <c r="AA811" t="s">
        <v>6194</v>
      </c>
      <c r="AB811" t="s">
        <v>6194</v>
      </c>
      <c r="AC811" t="s">
        <v>6194</v>
      </c>
      <c r="AD811" t="s">
        <v>6194</v>
      </c>
      <c r="AE811" t="s">
        <v>6194</v>
      </c>
      <c r="AF811" t="s">
        <v>6194</v>
      </c>
      <c r="AG811" t="s">
        <v>6194</v>
      </c>
      <c r="AH811" t="s">
        <v>6194</v>
      </c>
      <c r="AI811" t="s">
        <v>6194</v>
      </c>
      <c r="AJ811" t="s">
        <v>6194</v>
      </c>
      <c r="AK811" t="s">
        <v>6194</v>
      </c>
      <c r="AL811" t="s">
        <v>6194</v>
      </c>
      <c r="AM811" t="s">
        <v>6194</v>
      </c>
      <c r="AN811" t="s">
        <v>6194</v>
      </c>
      <c r="AO811" t="s">
        <v>6194</v>
      </c>
      <c r="AP811" t="s">
        <v>6194</v>
      </c>
      <c r="AQ811" t="s">
        <v>6194</v>
      </c>
      <c r="AR811" t="s">
        <v>6194</v>
      </c>
      <c r="AS811" t="s">
        <v>6194</v>
      </c>
      <c r="AT811" t="s">
        <v>6194</v>
      </c>
      <c r="AU811" t="s">
        <v>6194</v>
      </c>
      <c r="AV811" t="s">
        <v>6194</v>
      </c>
      <c r="AW811" t="s">
        <v>6194</v>
      </c>
      <c r="AX811" t="s">
        <v>6194</v>
      </c>
      <c r="AY811" t="s">
        <v>6194</v>
      </c>
      <c r="AZ811" t="s">
        <v>6194</v>
      </c>
      <c r="BA811" t="s">
        <v>6194</v>
      </c>
      <c r="BB811" t="s">
        <v>6194</v>
      </c>
    </row>
    <row r="812" spans="1:54">
      <c r="A812" t="s">
        <v>6196</v>
      </c>
      <c r="B812">
        <v>2250</v>
      </c>
      <c r="C812">
        <v>2007</v>
      </c>
      <c r="D812" t="s">
        <v>6194</v>
      </c>
      <c r="E812" t="s">
        <v>6194</v>
      </c>
      <c r="F812" t="s">
        <v>6194</v>
      </c>
      <c r="G812" t="s">
        <v>6194</v>
      </c>
      <c r="H812" t="str">
        <f t="shared" si="12"/>
        <v/>
      </c>
      <c r="I812" t="s">
        <v>6194</v>
      </c>
      <c r="J812" t="s">
        <v>6194</v>
      </c>
      <c r="K812" t="s">
        <v>6194</v>
      </c>
      <c r="L812" t="s">
        <v>6194</v>
      </c>
      <c r="M812" t="s">
        <v>6194</v>
      </c>
      <c r="N812" t="s">
        <v>6194</v>
      </c>
      <c r="O812" t="s">
        <v>6194</v>
      </c>
      <c r="P812" t="s">
        <v>6194</v>
      </c>
      <c r="Q812" t="s">
        <v>6194</v>
      </c>
      <c r="R812" t="s">
        <v>6194</v>
      </c>
      <c r="S812" t="s">
        <v>6194</v>
      </c>
      <c r="T812" t="s">
        <v>6194</v>
      </c>
      <c r="U812" t="s">
        <v>6194</v>
      </c>
      <c r="V812" t="s">
        <v>6194</v>
      </c>
      <c r="W812" t="s">
        <v>6194</v>
      </c>
      <c r="X812" t="s">
        <v>6194</v>
      </c>
      <c r="Y812" t="s">
        <v>6194</v>
      </c>
      <c r="Z812" t="s">
        <v>6194</v>
      </c>
      <c r="AA812" t="s">
        <v>6194</v>
      </c>
      <c r="AB812" t="s">
        <v>6194</v>
      </c>
      <c r="AC812" t="s">
        <v>6194</v>
      </c>
      <c r="AD812" t="s">
        <v>6194</v>
      </c>
      <c r="AE812" t="s">
        <v>6194</v>
      </c>
      <c r="AF812" t="s">
        <v>6194</v>
      </c>
      <c r="AG812" t="s">
        <v>6194</v>
      </c>
      <c r="AH812" t="s">
        <v>6194</v>
      </c>
      <c r="AI812" t="s">
        <v>6194</v>
      </c>
      <c r="AJ812" t="s">
        <v>6194</v>
      </c>
      <c r="AK812" t="s">
        <v>6194</v>
      </c>
      <c r="AL812" t="s">
        <v>6194</v>
      </c>
      <c r="AM812" t="s">
        <v>6194</v>
      </c>
      <c r="AN812" t="s">
        <v>6194</v>
      </c>
      <c r="AO812" t="s">
        <v>6194</v>
      </c>
      <c r="AP812" t="s">
        <v>6194</v>
      </c>
      <c r="AQ812" t="s">
        <v>6194</v>
      </c>
      <c r="AR812" t="s">
        <v>6194</v>
      </c>
      <c r="AS812" t="s">
        <v>6194</v>
      </c>
      <c r="AT812" t="s">
        <v>6194</v>
      </c>
      <c r="AU812" t="s">
        <v>6194</v>
      </c>
      <c r="AV812" t="s">
        <v>6194</v>
      </c>
      <c r="AW812" t="s">
        <v>6194</v>
      </c>
      <c r="AX812" t="s">
        <v>6194</v>
      </c>
      <c r="AY812" t="s">
        <v>6194</v>
      </c>
      <c r="AZ812" t="s">
        <v>6194</v>
      </c>
      <c r="BA812" t="s">
        <v>6194</v>
      </c>
      <c r="BB812" t="s">
        <v>6194</v>
      </c>
    </row>
    <row r="813" spans="1:54">
      <c r="A813" t="s">
        <v>6196</v>
      </c>
      <c r="B813">
        <v>2250</v>
      </c>
      <c r="C813">
        <v>2008</v>
      </c>
      <c r="D813" t="s">
        <v>6194</v>
      </c>
      <c r="E813" t="s">
        <v>6194</v>
      </c>
      <c r="F813" t="s">
        <v>6194</v>
      </c>
      <c r="G813" t="s">
        <v>6194</v>
      </c>
      <c r="H813" t="str">
        <f t="shared" si="12"/>
        <v/>
      </c>
      <c r="I813" t="s">
        <v>6194</v>
      </c>
      <c r="J813" t="s">
        <v>6194</v>
      </c>
      <c r="K813" t="s">
        <v>6194</v>
      </c>
      <c r="L813" t="s">
        <v>6194</v>
      </c>
      <c r="M813" t="s">
        <v>6194</v>
      </c>
      <c r="N813" t="s">
        <v>6194</v>
      </c>
      <c r="O813" t="s">
        <v>6194</v>
      </c>
      <c r="P813" t="s">
        <v>6194</v>
      </c>
      <c r="Q813" t="s">
        <v>6194</v>
      </c>
      <c r="R813" t="s">
        <v>6194</v>
      </c>
      <c r="S813" t="s">
        <v>6194</v>
      </c>
      <c r="T813" t="s">
        <v>6194</v>
      </c>
      <c r="U813" t="s">
        <v>6194</v>
      </c>
      <c r="V813" t="s">
        <v>6194</v>
      </c>
      <c r="W813" t="s">
        <v>6194</v>
      </c>
      <c r="X813" t="s">
        <v>6194</v>
      </c>
      <c r="Y813" t="s">
        <v>6194</v>
      </c>
      <c r="Z813" t="s">
        <v>6194</v>
      </c>
      <c r="AA813" t="s">
        <v>6194</v>
      </c>
      <c r="AB813" t="s">
        <v>6194</v>
      </c>
      <c r="AC813" t="s">
        <v>6194</v>
      </c>
      <c r="AD813" t="s">
        <v>6194</v>
      </c>
      <c r="AE813" t="s">
        <v>6194</v>
      </c>
      <c r="AF813" t="s">
        <v>6194</v>
      </c>
      <c r="AG813" t="s">
        <v>6194</v>
      </c>
      <c r="AH813" t="s">
        <v>6194</v>
      </c>
      <c r="AI813" t="s">
        <v>6194</v>
      </c>
      <c r="AJ813" t="s">
        <v>6194</v>
      </c>
      <c r="AK813" t="s">
        <v>6194</v>
      </c>
      <c r="AL813" t="s">
        <v>6194</v>
      </c>
      <c r="AM813" t="s">
        <v>6194</v>
      </c>
      <c r="AN813" t="s">
        <v>6194</v>
      </c>
      <c r="AO813" t="s">
        <v>6194</v>
      </c>
      <c r="AP813" t="s">
        <v>6194</v>
      </c>
      <c r="AQ813" t="s">
        <v>6194</v>
      </c>
      <c r="AR813" t="s">
        <v>6194</v>
      </c>
      <c r="AS813" t="s">
        <v>6194</v>
      </c>
      <c r="AT813" t="s">
        <v>6194</v>
      </c>
      <c r="AU813" t="s">
        <v>6194</v>
      </c>
      <c r="AV813" t="s">
        <v>6194</v>
      </c>
      <c r="AW813" t="s">
        <v>6194</v>
      </c>
      <c r="AX813" t="s">
        <v>6194</v>
      </c>
      <c r="AY813" t="s">
        <v>6194</v>
      </c>
      <c r="AZ813" t="s">
        <v>6194</v>
      </c>
      <c r="BA813" t="s">
        <v>6194</v>
      </c>
      <c r="BB813" t="s">
        <v>6194</v>
      </c>
    </row>
    <row r="814" spans="1:54">
      <c r="A814" t="s">
        <v>6196</v>
      </c>
      <c r="B814">
        <v>2250</v>
      </c>
      <c r="C814">
        <v>2009</v>
      </c>
      <c r="D814" t="s">
        <v>6194</v>
      </c>
      <c r="E814" t="s">
        <v>6194</v>
      </c>
      <c r="F814" t="s">
        <v>6194</v>
      </c>
      <c r="G814" t="s">
        <v>6194</v>
      </c>
      <c r="H814" t="str">
        <f t="shared" si="12"/>
        <v/>
      </c>
      <c r="I814" t="s">
        <v>6194</v>
      </c>
      <c r="J814" t="s">
        <v>6194</v>
      </c>
      <c r="K814" t="s">
        <v>6194</v>
      </c>
      <c r="L814" t="s">
        <v>6194</v>
      </c>
      <c r="M814" t="s">
        <v>6194</v>
      </c>
      <c r="N814" t="s">
        <v>6194</v>
      </c>
      <c r="O814" t="s">
        <v>6194</v>
      </c>
      <c r="P814" t="s">
        <v>6194</v>
      </c>
      <c r="Q814" t="s">
        <v>6194</v>
      </c>
      <c r="R814" t="s">
        <v>6194</v>
      </c>
      <c r="S814" t="s">
        <v>6194</v>
      </c>
      <c r="T814" t="s">
        <v>6194</v>
      </c>
      <c r="U814" t="s">
        <v>6194</v>
      </c>
      <c r="V814" t="s">
        <v>6194</v>
      </c>
      <c r="W814" t="s">
        <v>6194</v>
      </c>
      <c r="X814" t="s">
        <v>6194</v>
      </c>
      <c r="Y814" t="s">
        <v>6194</v>
      </c>
      <c r="Z814" t="s">
        <v>6194</v>
      </c>
      <c r="AA814" t="s">
        <v>6194</v>
      </c>
      <c r="AB814" t="s">
        <v>6194</v>
      </c>
      <c r="AC814" t="s">
        <v>6194</v>
      </c>
      <c r="AD814" t="s">
        <v>6194</v>
      </c>
      <c r="AE814" t="s">
        <v>6194</v>
      </c>
      <c r="AF814" t="s">
        <v>6194</v>
      </c>
      <c r="AG814" t="s">
        <v>6194</v>
      </c>
      <c r="AH814" t="s">
        <v>6194</v>
      </c>
      <c r="AI814" t="s">
        <v>6194</v>
      </c>
      <c r="AJ814" t="s">
        <v>6194</v>
      </c>
      <c r="AK814" t="s">
        <v>6194</v>
      </c>
      <c r="AL814" t="s">
        <v>6194</v>
      </c>
      <c r="AM814" t="s">
        <v>6194</v>
      </c>
      <c r="AN814" t="s">
        <v>6194</v>
      </c>
      <c r="AO814" t="s">
        <v>6194</v>
      </c>
      <c r="AP814" t="s">
        <v>6194</v>
      </c>
      <c r="AQ814" t="s">
        <v>6194</v>
      </c>
      <c r="AR814" t="s">
        <v>6194</v>
      </c>
      <c r="AS814" t="s">
        <v>6194</v>
      </c>
      <c r="AT814" t="s">
        <v>6194</v>
      </c>
      <c r="AU814" t="s">
        <v>6194</v>
      </c>
      <c r="AV814" t="s">
        <v>6194</v>
      </c>
      <c r="AW814" t="s">
        <v>6194</v>
      </c>
      <c r="AX814" t="s">
        <v>6194</v>
      </c>
      <c r="AY814" t="s">
        <v>6194</v>
      </c>
      <c r="AZ814" t="s">
        <v>6194</v>
      </c>
      <c r="BA814" t="s">
        <v>6194</v>
      </c>
      <c r="BB814" t="s">
        <v>6194</v>
      </c>
    </row>
    <row r="815" spans="1:54">
      <c r="A815" t="s">
        <v>6196</v>
      </c>
      <c r="B815">
        <v>2250</v>
      </c>
      <c r="C815">
        <v>2010</v>
      </c>
      <c r="D815" t="s">
        <v>6194</v>
      </c>
      <c r="E815" t="s">
        <v>6194</v>
      </c>
      <c r="F815" t="s">
        <v>6194</v>
      </c>
      <c r="G815" t="s">
        <v>6194</v>
      </c>
      <c r="H815" t="str">
        <f t="shared" si="12"/>
        <v/>
      </c>
      <c r="I815" t="s">
        <v>6194</v>
      </c>
      <c r="J815" t="s">
        <v>6194</v>
      </c>
      <c r="K815" t="s">
        <v>6194</v>
      </c>
      <c r="L815" t="s">
        <v>6194</v>
      </c>
      <c r="M815" t="s">
        <v>6194</v>
      </c>
      <c r="N815" t="s">
        <v>6194</v>
      </c>
      <c r="O815" t="s">
        <v>6194</v>
      </c>
      <c r="P815" t="s">
        <v>6194</v>
      </c>
      <c r="Q815" t="s">
        <v>6194</v>
      </c>
      <c r="R815" t="s">
        <v>6194</v>
      </c>
      <c r="S815" t="s">
        <v>6194</v>
      </c>
      <c r="T815" t="s">
        <v>6194</v>
      </c>
      <c r="U815" t="s">
        <v>6194</v>
      </c>
      <c r="V815" t="s">
        <v>6194</v>
      </c>
      <c r="W815" t="s">
        <v>6194</v>
      </c>
      <c r="X815" t="s">
        <v>6194</v>
      </c>
      <c r="Y815" t="s">
        <v>6194</v>
      </c>
      <c r="Z815" t="s">
        <v>6194</v>
      </c>
      <c r="AA815" t="s">
        <v>6194</v>
      </c>
      <c r="AB815" t="s">
        <v>6194</v>
      </c>
      <c r="AC815" t="s">
        <v>6194</v>
      </c>
      <c r="AD815" t="s">
        <v>6194</v>
      </c>
      <c r="AE815" t="s">
        <v>6194</v>
      </c>
      <c r="AF815" t="s">
        <v>6194</v>
      </c>
      <c r="AG815" t="s">
        <v>6194</v>
      </c>
      <c r="AH815" t="s">
        <v>6194</v>
      </c>
      <c r="AI815" t="s">
        <v>6194</v>
      </c>
      <c r="AJ815" t="s">
        <v>6194</v>
      </c>
      <c r="AK815" t="s">
        <v>6194</v>
      </c>
      <c r="AL815" t="s">
        <v>6194</v>
      </c>
      <c r="AM815" t="s">
        <v>6194</v>
      </c>
      <c r="AN815" t="s">
        <v>6194</v>
      </c>
      <c r="AO815" t="s">
        <v>6194</v>
      </c>
      <c r="AP815" t="s">
        <v>6194</v>
      </c>
      <c r="AQ815" t="s">
        <v>6194</v>
      </c>
      <c r="AR815" t="s">
        <v>6194</v>
      </c>
      <c r="AS815" t="s">
        <v>6194</v>
      </c>
      <c r="AT815" t="s">
        <v>6194</v>
      </c>
      <c r="AU815" t="s">
        <v>6194</v>
      </c>
      <c r="AV815" t="s">
        <v>6194</v>
      </c>
      <c r="AW815" t="s">
        <v>6194</v>
      </c>
      <c r="AX815" t="s">
        <v>6194</v>
      </c>
      <c r="AY815" t="s">
        <v>6194</v>
      </c>
      <c r="AZ815" t="s">
        <v>6194</v>
      </c>
      <c r="BA815" t="s">
        <v>6194</v>
      </c>
      <c r="BB815" t="s">
        <v>6194</v>
      </c>
    </row>
    <row r="816" spans="1:54">
      <c r="A816" t="s">
        <v>6196</v>
      </c>
      <c r="B816">
        <v>2250</v>
      </c>
      <c r="C816">
        <v>2011</v>
      </c>
      <c r="D816" t="s">
        <v>6194</v>
      </c>
      <c r="E816" t="s">
        <v>6194</v>
      </c>
      <c r="F816" t="s">
        <v>6194</v>
      </c>
      <c r="G816" t="s">
        <v>6194</v>
      </c>
      <c r="H816" t="str">
        <f t="shared" si="12"/>
        <v/>
      </c>
      <c r="I816" t="s">
        <v>6194</v>
      </c>
      <c r="J816" t="s">
        <v>6194</v>
      </c>
      <c r="K816" t="s">
        <v>6194</v>
      </c>
      <c r="L816" t="s">
        <v>6194</v>
      </c>
      <c r="M816" t="s">
        <v>6194</v>
      </c>
      <c r="N816" t="s">
        <v>6194</v>
      </c>
      <c r="O816" t="s">
        <v>6194</v>
      </c>
      <c r="P816" t="s">
        <v>6194</v>
      </c>
      <c r="Q816" t="s">
        <v>6194</v>
      </c>
      <c r="R816" t="s">
        <v>6194</v>
      </c>
      <c r="S816" t="s">
        <v>6194</v>
      </c>
      <c r="T816" t="s">
        <v>6194</v>
      </c>
      <c r="U816" t="s">
        <v>6194</v>
      </c>
      <c r="V816" t="s">
        <v>6194</v>
      </c>
      <c r="W816" t="s">
        <v>6194</v>
      </c>
      <c r="X816" t="s">
        <v>6194</v>
      </c>
      <c r="Y816" t="s">
        <v>6194</v>
      </c>
      <c r="Z816" t="s">
        <v>6194</v>
      </c>
      <c r="AA816" t="s">
        <v>6194</v>
      </c>
      <c r="AB816" t="s">
        <v>6194</v>
      </c>
      <c r="AC816" t="s">
        <v>6194</v>
      </c>
      <c r="AD816" t="s">
        <v>6194</v>
      </c>
      <c r="AE816" t="s">
        <v>6194</v>
      </c>
      <c r="AF816" t="s">
        <v>6194</v>
      </c>
      <c r="AG816" t="s">
        <v>6194</v>
      </c>
      <c r="AH816" t="s">
        <v>6194</v>
      </c>
      <c r="AI816" t="s">
        <v>6194</v>
      </c>
      <c r="AJ816" t="s">
        <v>6194</v>
      </c>
      <c r="AK816" t="s">
        <v>6194</v>
      </c>
      <c r="AL816" t="s">
        <v>6194</v>
      </c>
      <c r="AM816" t="s">
        <v>6194</v>
      </c>
      <c r="AN816" t="s">
        <v>6194</v>
      </c>
      <c r="AO816" t="s">
        <v>6194</v>
      </c>
      <c r="AP816" t="s">
        <v>6194</v>
      </c>
      <c r="AQ816" t="s">
        <v>6194</v>
      </c>
      <c r="AR816" t="s">
        <v>6194</v>
      </c>
      <c r="AS816" t="s">
        <v>6194</v>
      </c>
      <c r="AT816" t="s">
        <v>6194</v>
      </c>
      <c r="AU816" t="s">
        <v>6194</v>
      </c>
      <c r="AV816" t="s">
        <v>6194</v>
      </c>
      <c r="AW816" t="s">
        <v>6194</v>
      </c>
      <c r="AX816" t="s">
        <v>6194</v>
      </c>
      <c r="AY816" t="s">
        <v>6194</v>
      </c>
      <c r="AZ816" t="s">
        <v>6194</v>
      </c>
      <c r="BA816" t="s">
        <v>6194</v>
      </c>
      <c r="BB816" t="s">
        <v>6194</v>
      </c>
    </row>
    <row r="817" spans="1:54">
      <c r="A817" t="s">
        <v>6196</v>
      </c>
      <c r="B817">
        <v>2250</v>
      </c>
      <c r="C817">
        <v>2012</v>
      </c>
      <c r="D817" t="s">
        <v>6194</v>
      </c>
      <c r="E817" t="s">
        <v>6194</v>
      </c>
      <c r="F817" t="s">
        <v>6194</v>
      </c>
      <c r="G817" t="s">
        <v>6194</v>
      </c>
      <c r="H817" t="str">
        <f t="shared" si="12"/>
        <v/>
      </c>
      <c r="I817" t="s">
        <v>6194</v>
      </c>
      <c r="J817" t="s">
        <v>6194</v>
      </c>
      <c r="K817" t="s">
        <v>6194</v>
      </c>
      <c r="L817" t="s">
        <v>6194</v>
      </c>
      <c r="M817" t="s">
        <v>6194</v>
      </c>
      <c r="N817" t="s">
        <v>6194</v>
      </c>
      <c r="O817" t="s">
        <v>6194</v>
      </c>
      <c r="P817" t="s">
        <v>6194</v>
      </c>
      <c r="Q817" t="s">
        <v>6194</v>
      </c>
      <c r="R817" t="s">
        <v>6194</v>
      </c>
      <c r="S817" t="s">
        <v>6194</v>
      </c>
      <c r="T817" t="s">
        <v>6194</v>
      </c>
      <c r="U817" t="s">
        <v>6194</v>
      </c>
      <c r="V817" t="s">
        <v>6194</v>
      </c>
      <c r="W817" t="s">
        <v>6194</v>
      </c>
      <c r="X817" t="s">
        <v>6194</v>
      </c>
      <c r="Y817" t="s">
        <v>6194</v>
      </c>
      <c r="Z817" t="s">
        <v>6194</v>
      </c>
      <c r="AA817" t="s">
        <v>6194</v>
      </c>
      <c r="AB817" t="s">
        <v>6194</v>
      </c>
      <c r="AC817" t="s">
        <v>6194</v>
      </c>
      <c r="AD817" t="s">
        <v>6194</v>
      </c>
      <c r="AE817" t="s">
        <v>6194</v>
      </c>
      <c r="AF817" t="s">
        <v>6194</v>
      </c>
      <c r="AG817" t="s">
        <v>6194</v>
      </c>
      <c r="AH817" t="s">
        <v>6194</v>
      </c>
      <c r="AI817" t="s">
        <v>6194</v>
      </c>
      <c r="AJ817" t="s">
        <v>6194</v>
      </c>
      <c r="AK817" t="s">
        <v>6194</v>
      </c>
      <c r="AL817" t="s">
        <v>6194</v>
      </c>
      <c r="AM817" t="s">
        <v>6194</v>
      </c>
      <c r="AN817" t="s">
        <v>6194</v>
      </c>
      <c r="AO817" t="s">
        <v>6194</v>
      </c>
      <c r="AP817" t="s">
        <v>6194</v>
      </c>
      <c r="AQ817" t="s">
        <v>6194</v>
      </c>
      <c r="AR817" t="s">
        <v>6194</v>
      </c>
      <c r="AS817" t="s">
        <v>6194</v>
      </c>
      <c r="AT817" t="s">
        <v>6194</v>
      </c>
      <c r="AU817" t="s">
        <v>6194</v>
      </c>
      <c r="AV817" t="s">
        <v>6194</v>
      </c>
      <c r="AW817" t="s">
        <v>6194</v>
      </c>
      <c r="AX817" t="s">
        <v>6194</v>
      </c>
      <c r="AY817" t="s">
        <v>6194</v>
      </c>
      <c r="AZ817" t="s">
        <v>6194</v>
      </c>
      <c r="BA817" t="s">
        <v>6194</v>
      </c>
      <c r="BB817" t="s">
        <v>6194</v>
      </c>
    </row>
    <row r="818" spans="1:54">
      <c r="A818" t="s">
        <v>6196</v>
      </c>
      <c r="B818">
        <v>2250</v>
      </c>
      <c r="C818">
        <v>2013</v>
      </c>
      <c r="D818" t="s">
        <v>6194</v>
      </c>
      <c r="E818" t="s">
        <v>6194</v>
      </c>
      <c r="F818" t="s">
        <v>6194</v>
      </c>
      <c r="G818" t="s">
        <v>6194</v>
      </c>
      <c r="H818" t="str">
        <f t="shared" si="12"/>
        <v/>
      </c>
      <c r="I818" t="s">
        <v>6194</v>
      </c>
      <c r="J818" t="s">
        <v>6194</v>
      </c>
      <c r="K818" t="s">
        <v>6194</v>
      </c>
      <c r="L818" t="s">
        <v>6194</v>
      </c>
      <c r="M818" t="s">
        <v>6194</v>
      </c>
      <c r="N818" t="s">
        <v>6194</v>
      </c>
      <c r="O818" t="s">
        <v>6194</v>
      </c>
      <c r="P818" t="s">
        <v>6194</v>
      </c>
      <c r="Q818" t="s">
        <v>6194</v>
      </c>
      <c r="R818" t="s">
        <v>6194</v>
      </c>
      <c r="S818" t="s">
        <v>6194</v>
      </c>
      <c r="T818" t="s">
        <v>6194</v>
      </c>
      <c r="U818" t="s">
        <v>6194</v>
      </c>
      <c r="V818" t="s">
        <v>6194</v>
      </c>
      <c r="W818" t="s">
        <v>6194</v>
      </c>
      <c r="X818" t="s">
        <v>6194</v>
      </c>
      <c r="Y818" t="s">
        <v>6194</v>
      </c>
      <c r="Z818" t="s">
        <v>6194</v>
      </c>
      <c r="AA818" t="s">
        <v>6194</v>
      </c>
      <c r="AB818" t="s">
        <v>6194</v>
      </c>
      <c r="AC818" t="s">
        <v>6194</v>
      </c>
      <c r="AD818" t="s">
        <v>6194</v>
      </c>
      <c r="AE818" t="s">
        <v>6194</v>
      </c>
      <c r="AF818" t="s">
        <v>6194</v>
      </c>
      <c r="AG818" t="s">
        <v>6194</v>
      </c>
      <c r="AH818" t="s">
        <v>6194</v>
      </c>
      <c r="AI818" t="s">
        <v>6194</v>
      </c>
      <c r="AJ818" t="s">
        <v>6194</v>
      </c>
      <c r="AK818" t="s">
        <v>6194</v>
      </c>
      <c r="AL818" t="s">
        <v>6194</v>
      </c>
      <c r="AM818" t="s">
        <v>6194</v>
      </c>
      <c r="AN818" t="s">
        <v>6194</v>
      </c>
      <c r="AO818" t="s">
        <v>6194</v>
      </c>
      <c r="AP818" t="s">
        <v>6194</v>
      </c>
      <c r="AQ818" t="s">
        <v>6194</v>
      </c>
      <c r="AR818" t="s">
        <v>6194</v>
      </c>
      <c r="AS818" t="s">
        <v>6194</v>
      </c>
      <c r="AT818" t="s">
        <v>6194</v>
      </c>
      <c r="AU818" t="s">
        <v>6194</v>
      </c>
      <c r="AV818" t="s">
        <v>6194</v>
      </c>
      <c r="AW818" t="s">
        <v>6194</v>
      </c>
      <c r="AX818" t="s">
        <v>6194</v>
      </c>
      <c r="AY818" t="s">
        <v>6194</v>
      </c>
      <c r="AZ818" t="s">
        <v>6194</v>
      </c>
      <c r="BA818" t="s">
        <v>6194</v>
      </c>
      <c r="BB818" t="s">
        <v>6194</v>
      </c>
    </row>
    <row r="819" spans="1:54">
      <c r="A819" t="s">
        <v>6196</v>
      </c>
      <c r="B819">
        <v>2250</v>
      </c>
      <c r="C819">
        <v>2014</v>
      </c>
      <c r="D819" t="s">
        <v>6194</v>
      </c>
      <c r="E819" t="s">
        <v>6194</v>
      </c>
      <c r="F819" t="s">
        <v>6194</v>
      </c>
      <c r="G819" t="s">
        <v>6194</v>
      </c>
      <c r="H819" t="str">
        <f t="shared" si="12"/>
        <v/>
      </c>
      <c r="I819" t="s">
        <v>6194</v>
      </c>
      <c r="J819" t="s">
        <v>6194</v>
      </c>
      <c r="K819" t="s">
        <v>6194</v>
      </c>
      <c r="L819" t="s">
        <v>6194</v>
      </c>
      <c r="M819" t="s">
        <v>6194</v>
      </c>
      <c r="N819" t="s">
        <v>6194</v>
      </c>
      <c r="O819" t="s">
        <v>6194</v>
      </c>
      <c r="P819" t="s">
        <v>6194</v>
      </c>
      <c r="Q819" t="s">
        <v>6194</v>
      </c>
      <c r="R819" t="s">
        <v>6194</v>
      </c>
      <c r="S819" t="s">
        <v>6194</v>
      </c>
      <c r="T819" t="s">
        <v>6194</v>
      </c>
      <c r="U819" t="s">
        <v>6194</v>
      </c>
      <c r="V819" t="s">
        <v>6194</v>
      </c>
      <c r="W819" t="s">
        <v>6194</v>
      </c>
      <c r="X819" t="s">
        <v>6194</v>
      </c>
      <c r="Y819" t="s">
        <v>6194</v>
      </c>
      <c r="Z819" t="s">
        <v>6194</v>
      </c>
      <c r="AA819" t="s">
        <v>6194</v>
      </c>
      <c r="AB819" t="s">
        <v>6194</v>
      </c>
      <c r="AC819" t="s">
        <v>6194</v>
      </c>
      <c r="AD819" t="s">
        <v>6194</v>
      </c>
      <c r="AE819" t="s">
        <v>6194</v>
      </c>
      <c r="AF819" t="s">
        <v>6194</v>
      </c>
      <c r="AG819" t="s">
        <v>6194</v>
      </c>
      <c r="AH819" t="s">
        <v>6194</v>
      </c>
      <c r="AI819" t="s">
        <v>6194</v>
      </c>
      <c r="AJ819" t="s">
        <v>6194</v>
      </c>
      <c r="AK819" t="s">
        <v>6194</v>
      </c>
      <c r="AL819" t="s">
        <v>6194</v>
      </c>
      <c r="AM819" t="s">
        <v>6194</v>
      </c>
      <c r="AN819" t="s">
        <v>6194</v>
      </c>
      <c r="AO819" t="s">
        <v>6194</v>
      </c>
      <c r="AP819" t="s">
        <v>6194</v>
      </c>
      <c r="AQ819" t="s">
        <v>6194</v>
      </c>
      <c r="AR819" t="s">
        <v>6194</v>
      </c>
      <c r="AS819" t="s">
        <v>6194</v>
      </c>
      <c r="AT819" t="s">
        <v>6194</v>
      </c>
      <c r="AU819" t="s">
        <v>6194</v>
      </c>
      <c r="AV819" t="s">
        <v>6194</v>
      </c>
      <c r="AW819" t="s">
        <v>6194</v>
      </c>
      <c r="AX819" t="s">
        <v>6194</v>
      </c>
      <c r="AY819" t="s">
        <v>6194</v>
      </c>
      <c r="AZ819" t="s">
        <v>6194</v>
      </c>
      <c r="BA819" t="s">
        <v>6194</v>
      </c>
      <c r="BB819" t="s">
        <v>6194</v>
      </c>
    </row>
    <row r="820" spans="1:54">
      <c r="A820" t="s">
        <v>6196</v>
      </c>
      <c r="B820">
        <v>2250</v>
      </c>
      <c r="C820">
        <v>2015</v>
      </c>
      <c r="D820" t="s">
        <v>6194</v>
      </c>
      <c r="E820" t="s">
        <v>6194</v>
      </c>
      <c r="F820" t="s">
        <v>6194</v>
      </c>
      <c r="G820" t="s">
        <v>6194</v>
      </c>
      <c r="H820" t="str">
        <f t="shared" si="12"/>
        <v/>
      </c>
      <c r="I820" t="s">
        <v>6194</v>
      </c>
      <c r="J820" t="s">
        <v>6194</v>
      </c>
      <c r="K820" t="s">
        <v>6194</v>
      </c>
      <c r="L820" t="s">
        <v>6194</v>
      </c>
      <c r="M820" t="s">
        <v>6194</v>
      </c>
      <c r="N820" t="s">
        <v>6194</v>
      </c>
      <c r="O820" t="s">
        <v>6194</v>
      </c>
      <c r="P820" t="s">
        <v>6194</v>
      </c>
      <c r="Q820" t="s">
        <v>6194</v>
      </c>
      <c r="R820" t="s">
        <v>6194</v>
      </c>
      <c r="S820" t="s">
        <v>6194</v>
      </c>
      <c r="T820" t="s">
        <v>6194</v>
      </c>
      <c r="U820" t="s">
        <v>6194</v>
      </c>
      <c r="V820" t="s">
        <v>6194</v>
      </c>
      <c r="W820" t="s">
        <v>6194</v>
      </c>
      <c r="X820" t="s">
        <v>6194</v>
      </c>
      <c r="Y820" t="s">
        <v>6194</v>
      </c>
      <c r="Z820" t="s">
        <v>6194</v>
      </c>
      <c r="AA820" t="s">
        <v>6194</v>
      </c>
      <c r="AB820" t="s">
        <v>6194</v>
      </c>
      <c r="AC820" t="s">
        <v>6194</v>
      </c>
      <c r="AD820" t="s">
        <v>6194</v>
      </c>
      <c r="AE820" t="s">
        <v>6194</v>
      </c>
      <c r="AF820" t="s">
        <v>6194</v>
      </c>
      <c r="AG820" t="s">
        <v>6194</v>
      </c>
      <c r="AH820" t="s">
        <v>6194</v>
      </c>
      <c r="AI820" t="s">
        <v>6194</v>
      </c>
      <c r="AJ820" t="s">
        <v>6194</v>
      </c>
      <c r="AK820" t="s">
        <v>6194</v>
      </c>
      <c r="AL820" t="s">
        <v>6194</v>
      </c>
      <c r="AM820" t="s">
        <v>6194</v>
      </c>
      <c r="AN820" t="s">
        <v>6194</v>
      </c>
      <c r="AO820" t="s">
        <v>6194</v>
      </c>
      <c r="AP820" t="s">
        <v>6194</v>
      </c>
      <c r="AQ820" t="s">
        <v>6194</v>
      </c>
      <c r="AR820" t="s">
        <v>6194</v>
      </c>
      <c r="AS820" t="s">
        <v>6194</v>
      </c>
      <c r="AT820" t="s">
        <v>6194</v>
      </c>
      <c r="AU820" t="s">
        <v>6194</v>
      </c>
      <c r="AV820" t="s">
        <v>6194</v>
      </c>
      <c r="AW820" t="s">
        <v>6194</v>
      </c>
      <c r="AX820" t="s">
        <v>6194</v>
      </c>
      <c r="AY820" t="s">
        <v>6194</v>
      </c>
      <c r="AZ820" t="s">
        <v>6194</v>
      </c>
      <c r="BA820" t="s">
        <v>6194</v>
      </c>
      <c r="BB820" t="s">
        <v>6194</v>
      </c>
    </row>
    <row r="821" spans="1:54">
      <c r="A821" t="s">
        <v>6196</v>
      </c>
      <c r="B821">
        <v>2250</v>
      </c>
      <c r="C821">
        <v>2016</v>
      </c>
      <c r="D821" t="s">
        <v>6194</v>
      </c>
      <c r="E821" t="s">
        <v>6194</v>
      </c>
      <c r="F821" t="s">
        <v>6194</v>
      </c>
      <c r="G821" t="s">
        <v>6194</v>
      </c>
      <c r="H821" t="str">
        <f t="shared" si="12"/>
        <v/>
      </c>
      <c r="I821" t="s">
        <v>6194</v>
      </c>
      <c r="J821" t="s">
        <v>6194</v>
      </c>
      <c r="K821" t="s">
        <v>6194</v>
      </c>
      <c r="L821" t="s">
        <v>6194</v>
      </c>
      <c r="M821" t="s">
        <v>6194</v>
      </c>
      <c r="N821" t="s">
        <v>6194</v>
      </c>
      <c r="O821" t="s">
        <v>6194</v>
      </c>
      <c r="P821" t="s">
        <v>6194</v>
      </c>
      <c r="Q821" t="s">
        <v>6194</v>
      </c>
      <c r="R821" t="s">
        <v>6194</v>
      </c>
      <c r="S821" t="s">
        <v>6194</v>
      </c>
      <c r="T821" t="s">
        <v>6194</v>
      </c>
      <c r="U821" t="s">
        <v>6194</v>
      </c>
      <c r="V821" t="s">
        <v>6194</v>
      </c>
      <c r="W821" t="s">
        <v>6194</v>
      </c>
      <c r="X821" t="s">
        <v>6194</v>
      </c>
      <c r="Y821" t="s">
        <v>6194</v>
      </c>
      <c r="Z821" t="s">
        <v>6194</v>
      </c>
      <c r="AA821" t="s">
        <v>6194</v>
      </c>
      <c r="AB821" t="s">
        <v>6194</v>
      </c>
      <c r="AC821" t="s">
        <v>6194</v>
      </c>
      <c r="AD821" t="s">
        <v>6194</v>
      </c>
      <c r="AE821" t="s">
        <v>6194</v>
      </c>
      <c r="AF821" t="s">
        <v>6194</v>
      </c>
      <c r="AG821" t="s">
        <v>6194</v>
      </c>
      <c r="AH821" t="s">
        <v>6194</v>
      </c>
      <c r="AI821" t="s">
        <v>6194</v>
      </c>
      <c r="AJ821" t="s">
        <v>6194</v>
      </c>
      <c r="AK821" t="s">
        <v>6194</v>
      </c>
      <c r="AL821" t="s">
        <v>6194</v>
      </c>
      <c r="AM821" t="s">
        <v>6194</v>
      </c>
      <c r="AN821" t="s">
        <v>6194</v>
      </c>
      <c r="AO821" t="s">
        <v>6194</v>
      </c>
      <c r="AP821" t="s">
        <v>6194</v>
      </c>
      <c r="AQ821" t="s">
        <v>6194</v>
      </c>
      <c r="AR821" t="s">
        <v>6194</v>
      </c>
      <c r="AS821" t="s">
        <v>6194</v>
      </c>
      <c r="AT821" t="s">
        <v>6194</v>
      </c>
      <c r="AU821" t="s">
        <v>6194</v>
      </c>
      <c r="AV821" t="s">
        <v>6194</v>
      </c>
      <c r="AW821" t="s">
        <v>6194</v>
      </c>
      <c r="AX821" t="s">
        <v>6194</v>
      </c>
      <c r="AY821" t="s">
        <v>6194</v>
      </c>
      <c r="AZ821" t="s">
        <v>6194</v>
      </c>
      <c r="BA821" t="s">
        <v>6194</v>
      </c>
      <c r="BB821" t="s">
        <v>6194</v>
      </c>
    </row>
    <row r="822" spans="1:54">
      <c r="A822" t="s">
        <v>6196</v>
      </c>
      <c r="B822">
        <v>2250</v>
      </c>
      <c r="C822">
        <v>2017</v>
      </c>
      <c r="D822" t="s">
        <v>6194</v>
      </c>
      <c r="E822" t="s">
        <v>6194</v>
      </c>
      <c r="F822" t="s">
        <v>6194</v>
      </c>
      <c r="G822" t="s">
        <v>6194</v>
      </c>
      <c r="H822" t="str">
        <f t="shared" si="12"/>
        <v/>
      </c>
      <c r="I822" t="s">
        <v>6194</v>
      </c>
      <c r="J822" t="s">
        <v>6194</v>
      </c>
      <c r="K822" t="s">
        <v>6194</v>
      </c>
      <c r="L822" t="s">
        <v>6194</v>
      </c>
      <c r="M822" t="s">
        <v>6194</v>
      </c>
      <c r="N822" t="s">
        <v>6194</v>
      </c>
      <c r="O822" t="s">
        <v>6194</v>
      </c>
      <c r="P822" t="s">
        <v>6194</v>
      </c>
      <c r="Q822" t="s">
        <v>6194</v>
      </c>
      <c r="R822" t="s">
        <v>6194</v>
      </c>
      <c r="S822" t="s">
        <v>6194</v>
      </c>
      <c r="T822" t="s">
        <v>6194</v>
      </c>
      <c r="U822" t="s">
        <v>6194</v>
      </c>
      <c r="V822" t="s">
        <v>6194</v>
      </c>
      <c r="W822" t="s">
        <v>6194</v>
      </c>
      <c r="X822" t="s">
        <v>6194</v>
      </c>
      <c r="Y822" t="s">
        <v>6194</v>
      </c>
      <c r="Z822" t="s">
        <v>6194</v>
      </c>
      <c r="AA822" t="s">
        <v>6194</v>
      </c>
      <c r="AB822" t="s">
        <v>6194</v>
      </c>
      <c r="AC822" t="s">
        <v>6194</v>
      </c>
      <c r="AD822" t="s">
        <v>6194</v>
      </c>
      <c r="AE822" t="s">
        <v>6194</v>
      </c>
      <c r="AF822" t="s">
        <v>6194</v>
      </c>
      <c r="AG822" t="s">
        <v>6194</v>
      </c>
      <c r="AH822" t="s">
        <v>6194</v>
      </c>
      <c r="AI822" t="s">
        <v>6194</v>
      </c>
      <c r="AJ822" t="s">
        <v>6194</v>
      </c>
      <c r="AK822" t="s">
        <v>6194</v>
      </c>
      <c r="AL822" t="s">
        <v>6194</v>
      </c>
      <c r="AM822" t="s">
        <v>6194</v>
      </c>
      <c r="AN822" t="s">
        <v>6194</v>
      </c>
      <c r="AO822" t="s">
        <v>6194</v>
      </c>
      <c r="AP822" t="s">
        <v>6194</v>
      </c>
      <c r="AQ822" t="s">
        <v>6194</v>
      </c>
      <c r="AR822" t="s">
        <v>6194</v>
      </c>
      <c r="AS822" t="s">
        <v>6194</v>
      </c>
      <c r="AT822" t="s">
        <v>6194</v>
      </c>
      <c r="AU822" t="s">
        <v>6194</v>
      </c>
      <c r="AV822" t="s">
        <v>6194</v>
      </c>
      <c r="AW822" t="s">
        <v>6194</v>
      </c>
      <c r="AX822" t="s">
        <v>6194</v>
      </c>
      <c r="AY822" t="s">
        <v>6194</v>
      </c>
      <c r="AZ822" t="s">
        <v>6194</v>
      </c>
      <c r="BA822" t="s">
        <v>6194</v>
      </c>
      <c r="BB822" t="s">
        <v>6194</v>
      </c>
    </row>
    <row r="823" spans="1:54">
      <c r="A823" t="s">
        <v>6196</v>
      </c>
      <c r="B823">
        <v>2250</v>
      </c>
      <c r="C823">
        <v>2018</v>
      </c>
      <c r="D823" t="s">
        <v>6194</v>
      </c>
      <c r="E823" t="s">
        <v>6194</v>
      </c>
      <c r="F823" t="s">
        <v>6194</v>
      </c>
      <c r="G823" t="s">
        <v>6194</v>
      </c>
      <c r="H823" t="str">
        <f t="shared" si="12"/>
        <v/>
      </c>
      <c r="I823" t="s">
        <v>6194</v>
      </c>
      <c r="J823" t="s">
        <v>6194</v>
      </c>
      <c r="K823" t="s">
        <v>6194</v>
      </c>
      <c r="L823" t="s">
        <v>6194</v>
      </c>
      <c r="M823" t="s">
        <v>6194</v>
      </c>
      <c r="N823" t="s">
        <v>6194</v>
      </c>
      <c r="O823" t="s">
        <v>6194</v>
      </c>
      <c r="P823" t="s">
        <v>6194</v>
      </c>
      <c r="Q823" t="s">
        <v>6194</v>
      </c>
      <c r="R823" t="s">
        <v>6194</v>
      </c>
      <c r="S823" t="s">
        <v>6194</v>
      </c>
      <c r="T823" t="s">
        <v>6194</v>
      </c>
      <c r="U823" t="s">
        <v>6194</v>
      </c>
      <c r="V823" t="s">
        <v>6194</v>
      </c>
      <c r="W823" t="s">
        <v>6194</v>
      </c>
      <c r="X823" t="s">
        <v>6194</v>
      </c>
      <c r="Y823" t="s">
        <v>6194</v>
      </c>
      <c r="Z823" t="s">
        <v>6194</v>
      </c>
      <c r="AA823" t="s">
        <v>6194</v>
      </c>
      <c r="AB823" t="s">
        <v>6194</v>
      </c>
      <c r="AC823" t="s">
        <v>6194</v>
      </c>
      <c r="AD823" t="s">
        <v>6194</v>
      </c>
      <c r="AE823" t="s">
        <v>6194</v>
      </c>
      <c r="AF823" t="s">
        <v>6194</v>
      </c>
      <c r="AG823" t="s">
        <v>6194</v>
      </c>
      <c r="AH823" t="s">
        <v>6194</v>
      </c>
      <c r="AI823" t="s">
        <v>6194</v>
      </c>
      <c r="AJ823" t="s">
        <v>6194</v>
      </c>
      <c r="AK823" t="s">
        <v>6194</v>
      </c>
      <c r="AL823" t="s">
        <v>6194</v>
      </c>
      <c r="AM823" t="s">
        <v>6194</v>
      </c>
      <c r="AN823" t="s">
        <v>6194</v>
      </c>
      <c r="AO823" t="s">
        <v>6194</v>
      </c>
      <c r="AP823" t="s">
        <v>6194</v>
      </c>
      <c r="AQ823" t="s">
        <v>6194</v>
      </c>
      <c r="AR823" t="s">
        <v>6194</v>
      </c>
      <c r="AS823" t="s">
        <v>6194</v>
      </c>
      <c r="AT823" t="s">
        <v>6194</v>
      </c>
      <c r="AU823" t="s">
        <v>6194</v>
      </c>
      <c r="AV823" t="s">
        <v>6194</v>
      </c>
      <c r="AW823" t="s">
        <v>6194</v>
      </c>
      <c r="AX823" t="s">
        <v>6194</v>
      </c>
      <c r="AY823" t="s">
        <v>6194</v>
      </c>
      <c r="AZ823" t="s">
        <v>6194</v>
      </c>
      <c r="BA823" t="s">
        <v>6194</v>
      </c>
      <c r="BB823" t="s">
        <v>6194</v>
      </c>
    </row>
    <row r="824" spans="1:54">
      <c r="A824" t="s">
        <v>6196</v>
      </c>
      <c r="B824">
        <v>2250</v>
      </c>
      <c r="C824">
        <v>2019</v>
      </c>
      <c r="D824" t="s">
        <v>6194</v>
      </c>
      <c r="E824" t="s">
        <v>6194</v>
      </c>
      <c r="F824" t="s">
        <v>6194</v>
      </c>
      <c r="G824" t="s">
        <v>6194</v>
      </c>
      <c r="H824" t="str">
        <f t="shared" si="12"/>
        <v/>
      </c>
      <c r="I824" t="s">
        <v>6194</v>
      </c>
      <c r="J824" t="s">
        <v>6194</v>
      </c>
      <c r="K824" t="s">
        <v>6194</v>
      </c>
      <c r="L824" t="s">
        <v>6194</v>
      </c>
      <c r="M824" t="s">
        <v>6194</v>
      </c>
      <c r="N824" t="s">
        <v>6194</v>
      </c>
      <c r="O824" t="s">
        <v>6194</v>
      </c>
      <c r="P824" t="s">
        <v>6194</v>
      </c>
      <c r="Q824" t="s">
        <v>6194</v>
      </c>
      <c r="R824" t="s">
        <v>6194</v>
      </c>
      <c r="S824" t="s">
        <v>6194</v>
      </c>
      <c r="T824" t="s">
        <v>6194</v>
      </c>
      <c r="U824" t="s">
        <v>6194</v>
      </c>
      <c r="V824" t="s">
        <v>6194</v>
      </c>
      <c r="W824" t="s">
        <v>6194</v>
      </c>
      <c r="X824" t="s">
        <v>6194</v>
      </c>
      <c r="Y824" t="s">
        <v>6194</v>
      </c>
      <c r="Z824" t="s">
        <v>6194</v>
      </c>
      <c r="AA824" t="s">
        <v>6194</v>
      </c>
      <c r="AB824" t="s">
        <v>6194</v>
      </c>
      <c r="AC824" t="s">
        <v>6194</v>
      </c>
      <c r="AD824" t="s">
        <v>6194</v>
      </c>
      <c r="AE824" t="s">
        <v>6194</v>
      </c>
      <c r="AF824" t="s">
        <v>6194</v>
      </c>
      <c r="AG824" t="s">
        <v>6194</v>
      </c>
      <c r="AH824" t="s">
        <v>6194</v>
      </c>
      <c r="AI824" t="s">
        <v>6194</v>
      </c>
      <c r="AJ824" t="s">
        <v>6194</v>
      </c>
      <c r="AK824" t="s">
        <v>6194</v>
      </c>
      <c r="AL824" t="s">
        <v>6194</v>
      </c>
      <c r="AM824" t="s">
        <v>6194</v>
      </c>
      <c r="AN824" t="s">
        <v>6194</v>
      </c>
      <c r="AO824" t="s">
        <v>6194</v>
      </c>
      <c r="AP824" t="s">
        <v>6194</v>
      </c>
      <c r="AQ824" t="s">
        <v>6194</v>
      </c>
      <c r="AR824" t="s">
        <v>6194</v>
      </c>
      <c r="AS824" t="s">
        <v>6194</v>
      </c>
      <c r="AT824" t="s">
        <v>6194</v>
      </c>
      <c r="AU824" t="s">
        <v>6194</v>
      </c>
      <c r="AV824" t="s">
        <v>6194</v>
      </c>
      <c r="AW824" t="s">
        <v>6194</v>
      </c>
      <c r="AX824" t="s">
        <v>6194</v>
      </c>
      <c r="AY824" t="s">
        <v>6194</v>
      </c>
      <c r="AZ824" t="s">
        <v>6194</v>
      </c>
      <c r="BA824" t="s">
        <v>6194</v>
      </c>
      <c r="BB824" t="s">
        <v>6194</v>
      </c>
    </row>
    <row r="825" spans="1:54">
      <c r="A825" t="s">
        <v>6196</v>
      </c>
      <c r="B825">
        <v>2250</v>
      </c>
      <c r="C825">
        <v>2020</v>
      </c>
      <c r="D825" t="s">
        <v>6194</v>
      </c>
      <c r="E825" t="s">
        <v>6194</v>
      </c>
      <c r="F825" t="s">
        <v>6194</v>
      </c>
      <c r="G825" t="s">
        <v>6194</v>
      </c>
      <c r="H825" t="str">
        <f t="shared" si="12"/>
        <v/>
      </c>
      <c r="I825" t="s">
        <v>6194</v>
      </c>
      <c r="J825" t="s">
        <v>6194</v>
      </c>
      <c r="K825" t="s">
        <v>6194</v>
      </c>
      <c r="L825" t="s">
        <v>6194</v>
      </c>
      <c r="M825" t="s">
        <v>6194</v>
      </c>
      <c r="N825" t="s">
        <v>6194</v>
      </c>
      <c r="O825" t="s">
        <v>6194</v>
      </c>
      <c r="P825" t="s">
        <v>6194</v>
      </c>
      <c r="Q825" t="s">
        <v>6194</v>
      </c>
      <c r="R825" t="s">
        <v>6194</v>
      </c>
      <c r="S825" t="s">
        <v>6194</v>
      </c>
      <c r="T825" t="s">
        <v>6194</v>
      </c>
      <c r="U825" t="s">
        <v>6194</v>
      </c>
      <c r="V825" t="s">
        <v>6194</v>
      </c>
      <c r="W825" t="s">
        <v>6194</v>
      </c>
      <c r="X825" t="s">
        <v>6194</v>
      </c>
      <c r="Y825" t="s">
        <v>6194</v>
      </c>
      <c r="Z825" t="s">
        <v>6194</v>
      </c>
      <c r="AA825" t="s">
        <v>6194</v>
      </c>
      <c r="AB825" t="s">
        <v>6194</v>
      </c>
      <c r="AC825" t="s">
        <v>6194</v>
      </c>
      <c r="AD825" t="s">
        <v>6194</v>
      </c>
      <c r="AE825" t="s">
        <v>6194</v>
      </c>
      <c r="AF825" t="s">
        <v>6194</v>
      </c>
      <c r="AG825" t="s">
        <v>6194</v>
      </c>
      <c r="AH825" t="s">
        <v>6194</v>
      </c>
      <c r="AI825" t="s">
        <v>6194</v>
      </c>
      <c r="AJ825" t="s">
        <v>6194</v>
      </c>
      <c r="AK825" t="s">
        <v>6194</v>
      </c>
      <c r="AL825" t="s">
        <v>6194</v>
      </c>
      <c r="AM825" t="s">
        <v>6194</v>
      </c>
      <c r="AN825" t="s">
        <v>6194</v>
      </c>
      <c r="AO825" t="s">
        <v>6194</v>
      </c>
      <c r="AP825" t="s">
        <v>6194</v>
      </c>
      <c r="AQ825" t="s">
        <v>6194</v>
      </c>
      <c r="AR825" t="s">
        <v>6194</v>
      </c>
      <c r="AS825" t="s">
        <v>6194</v>
      </c>
      <c r="AT825" t="s">
        <v>6194</v>
      </c>
      <c r="AU825" t="s">
        <v>6194</v>
      </c>
      <c r="AV825" t="s">
        <v>6194</v>
      </c>
      <c r="AW825" t="s">
        <v>6194</v>
      </c>
      <c r="AX825" t="s">
        <v>6194</v>
      </c>
      <c r="AY825" t="s">
        <v>6194</v>
      </c>
      <c r="AZ825" t="s">
        <v>6194</v>
      </c>
      <c r="BA825" t="s">
        <v>6194</v>
      </c>
      <c r="BB825" t="s">
        <v>6194</v>
      </c>
    </row>
    <row r="826" spans="1:54">
      <c r="A826" t="s">
        <v>6196</v>
      </c>
      <c r="B826">
        <v>2250</v>
      </c>
      <c r="C826">
        <v>2021</v>
      </c>
      <c r="D826" t="s">
        <v>6194</v>
      </c>
      <c r="E826" t="s">
        <v>6194</v>
      </c>
      <c r="F826" t="s">
        <v>6194</v>
      </c>
      <c r="G826" t="s">
        <v>6194</v>
      </c>
      <c r="H826" t="str">
        <f t="shared" si="12"/>
        <v/>
      </c>
      <c r="I826" t="s">
        <v>6194</v>
      </c>
      <c r="J826" t="s">
        <v>6194</v>
      </c>
      <c r="K826" t="s">
        <v>6194</v>
      </c>
      <c r="L826" t="s">
        <v>6194</v>
      </c>
      <c r="M826" t="s">
        <v>6194</v>
      </c>
      <c r="N826" t="s">
        <v>6194</v>
      </c>
      <c r="O826" t="s">
        <v>6194</v>
      </c>
      <c r="P826" t="s">
        <v>6194</v>
      </c>
      <c r="Q826" t="s">
        <v>6194</v>
      </c>
      <c r="R826" t="s">
        <v>6194</v>
      </c>
      <c r="S826" t="s">
        <v>6194</v>
      </c>
      <c r="T826" t="s">
        <v>6194</v>
      </c>
      <c r="U826" t="s">
        <v>6194</v>
      </c>
      <c r="V826" t="s">
        <v>6194</v>
      </c>
      <c r="W826" t="s">
        <v>6194</v>
      </c>
      <c r="X826" t="s">
        <v>6194</v>
      </c>
      <c r="Y826" t="s">
        <v>6194</v>
      </c>
      <c r="Z826" t="s">
        <v>6194</v>
      </c>
      <c r="AA826" t="s">
        <v>6194</v>
      </c>
      <c r="AB826" t="s">
        <v>6194</v>
      </c>
      <c r="AC826" t="s">
        <v>6194</v>
      </c>
      <c r="AD826" t="s">
        <v>6194</v>
      </c>
      <c r="AE826" t="s">
        <v>6194</v>
      </c>
      <c r="AF826" t="s">
        <v>6194</v>
      </c>
      <c r="AG826" t="s">
        <v>6194</v>
      </c>
      <c r="AH826" t="s">
        <v>6194</v>
      </c>
      <c r="AI826" t="s">
        <v>6194</v>
      </c>
      <c r="AJ826" t="s">
        <v>6194</v>
      </c>
      <c r="AK826" t="s">
        <v>6194</v>
      </c>
      <c r="AL826" t="s">
        <v>6194</v>
      </c>
      <c r="AM826" t="s">
        <v>6194</v>
      </c>
      <c r="AN826" t="s">
        <v>6194</v>
      </c>
      <c r="AO826" t="s">
        <v>6194</v>
      </c>
      <c r="AP826" t="s">
        <v>6194</v>
      </c>
      <c r="AQ826" t="s">
        <v>6194</v>
      </c>
      <c r="AR826" t="s">
        <v>6194</v>
      </c>
      <c r="AS826" t="s">
        <v>6194</v>
      </c>
      <c r="AT826" t="s">
        <v>6194</v>
      </c>
      <c r="AU826" t="s">
        <v>6194</v>
      </c>
      <c r="AV826" t="s">
        <v>6194</v>
      </c>
      <c r="AW826" t="s">
        <v>6194</v>
      </c>
      <c r="AX826" t="s">
        <v>6194</v>
      </c>
      <c r="AY826" t="s">
        <v>6194</v>
      </c>
      <c r="AZ826" t="s">
        <v>6194</v>
      </c>
      <c r="BA826" t="s">
        <v>6194</v>
      </c>
      <c r="BB826" t="s">
        <v>6194</v>
      </c>
    </row>
    <row r="827" spans="1:54">
      <c r="A827" t="s">
        <v>6196</v>
      </c>
      <c r="B827">
        <v>2250</v>
      </c>
      <c r="C827" t="s">
        <v>6195</v>
      </c>
      <c r="D827" t="s">
        <v>6194</v>
      </c>
      <c r="E827" t="s">
        <v>6194</v>
      </c>
      <c r="F827" t="s">
        <v>6194</v>
      </c>
      <c r="G827" t="s">
        <v>6194</v>
      </c>
      <c r="H827" t="str">
        <f t="shared" si="12"/>
        <v/>
      </c>
      <c r="I827" t="s">
        <v>6194</v>
      </c>
      <c r="J827" t="s">
        <v>6194</v>
      </c>
      <c r="K827" t="s">
        <v>6194</v>
      </c>
      <c r="L827" t="s">
        <v>6194</v>
      </c>
      <c r="M827" t="s">
        <v>6194</v>
      </c>
      <c r="N827" t="s">
        <v>6194</v>
      </c>
      <c r="O827" t="s">
        <v>6194</v>
      </c>
      <c r="P827" t="s">
        <v>6194</v>
      </c>
      <c r="Q827" t="s">
        <v>6194</v>
      </c>
      <c r="R827" t="s">
        <v>6194</v>
      </c>
      <c r="S827" t="s">
        <v>6194</v>
      </c>
      <c r="T827" t="s">
        <v>6194</v>
      </c>
      <c r="U827" t="s">
        <v>6194</v>
      </c>
      <c r="V827" t="s">
        <v>6194</v>
      </c>
      <c r="W827" t="s">
        <v>6194</v>
      </c>
      <c r="X827" t="s">
        <v>6194</v>
      </c>
      <c r="Y827" t="s">
        <v>6194</v>
      </c>
      <c r="Z827" t="s">
        <v>6194</v>
      </c>
      <c r="AA827" t="s">
        <v>6194</v>
      </c>
      <c r="AB827" t="s">
        <v>6194</v>
      </c>
      <c r="AC827" t="s">
        <v>6194</v>
      </c>
      <c r="AD827" t="s">
        <v>6194</v>
      </c>
      <c r="AE827" t="s">
        <v>6194</v>
      </c>
      <c r="AF827" t="s">
        <v>6194</v>
      </c>
      <c r="AG827" t="s">
        <v>6194</v>
      </c>
      <c r="AH827" t="s">
        <v>6194</v>
      </c>
      <c r="AI827" t="s">
        <v>6194</v>
      </c>
      <c r="AJ827" t="s">
        <v>6194</v>
      </c>
      <c r="AK827" t="s">
        <v>6194</v>
      </c>
      <c r="AL827" t="s">
        <v>6194</v>
      </c>
      <c r="AM827" t="s">
        <v>6194</v>
      </c>
      <c r="AN827" t="s">
        <v>6194</v>
      </c>
      <c r="AO827" t="s">
        <v>6194</v>
      </c>
      <c r="AP827" t="s">
        <v>6194</v>
      </c>
      <c r="AQ827" t="s">
        <v>6194</v>
      </c>
      <c r="AR827" t="s">
        <v>6194</v>
      </c>
      <c r="AS827" t="s">
        <v>6194</v>
      </c>
      <c r="AT827" t="s">
        <v>6194</v>
      </c>
      <c r="AU827" t="s">
        <v>6194</v>
      </c>
      <c r="AV827" t="s">
        <v>6194</v>
      </c>
      <c r="AW827" t="s">
        <v>6194</v>
      </c>
      <c r="AX827" t="s">
        <v>6194</v>
      </c>
      <c r="AY827" t="s">
        <v>6194</v>
      </c>
      <c r="AZ827" t="s">
        <v>6194</v>
      </c>
      <c r="BA827" t="s">
        <v>6194</v>
      </c>
      <c r="BB827" t="s">
        <v>6194</v>
      </c>
    </row>
    <row r="828" spans="1:54">
      <c r="A828" t="s">
        <v>6197</v>
      </c>
      <c r="B828">
        <v>2250</v>
      </c>
      <c r="C828">
        <v>1975</v>
      </c>
      <c r="D828" t="s">
        <v>6194</v>
      </c>
      <c r="E828" t="s">
        <v>6194</v>
      </c>
      <c r="F828" t="s">
        <v>6194</v>
      </c>
      <c r="G828" t="s">
        <v>6194</v>
      </c>
      <c r="H828" t="str">
        <f t="shared" si="12"/>
        <v/>
      </c>
      <c r="I828" t="s">
        <v>6194</v>
      </c>
      <c r="J828" t="s">
        <v>6194</v>
      </c>
      <c r="K828" t="s">
        <v>6194</v>
      </c>
      <c r="L828" t="s">
        <v>6194</v>
      </c>
      <c r="M828" t="s">
        <v>6194</v>
      </c>
      <c r="N828" t="s">
        <v>6194</v>
      </c>
      <c r="O828" t="s">
        <v>6194</v>
      </c>
      <c r="P828" t="s">
        <v>6194</v>
      </c>
      <c r="Q828" t="s">
        <v>6194</v>
      </c>
      <c r="R828" t="s">
        <v>6194</v>
      </c>
      <c r="S828" t="s">
        <v>6194</v>
      </c>
      <c r="T828" t="s">
        <v>6194</v>
      </c>
      <c r="U828" t="s">
        <v>6194</v>
      </c>
      <c r="V828" t="s">
        <v>6194</v>
      </c>
      <c r="W828" t="s">
        <v>6194</v>
      </c>
      <c r="X828" t="s">
        <v>6194</v>
      </c>
      <c r="Y828" t="s">
        <v>6194</v>
      </c>
      <c r="Z828" t="s">
        <v>6194</v>
      </c>
      <c r="AA828" t="s">
        <v>6194</v>
      </c>
      <c r="AB828" t="s">
        <v>6194</v>
      </c>
      <c r="AC828" t="s">
        <v>6194</v>
      </c>
      <c r="AD828" t="s">
        <v>6194</v>
      </c>
      <c r="AE828" t="s">
        <v>6194</v>
      </c>
      <c r="AF828" t="s">
        <v>6194</v>
      </c>
      <c r="AG828" t="s">
        <v>6194</v>
      </c>
      <c r="AH828" t="s">
        <v>6194</v>
      </c>
      <c r="AI828" t="s">
        <v>6194</v>
      </c>
      <c r="AJ828" t="s">
        <v>6194</v>
      </c>
      <c r="AK828" t="s">
        <v>6194</v>
      </c>
      <c r="AL828" t="s">
        <v>6194</v>
      </c>
      <c r="AM828" t="s">
        <v>6194</v>
      </c>
      <c r="AN828" t="s">
        <v>6194</v>
      </c>
      <c r="AO828" t="s">
        <v>6194</v>
      </c>
      <c r="AP828" t="s">
        <v>6194</v>
      </c>
      <c r="AQ828" t="s">
        <v>6194</v>
      </c>
      <c r="AR828" t="s">
        <v>6194</v>
      </c>
      <c r="AS828" t="s">
        <v>6194</v>
      </c>
      <c r="AT828" t="s">
        <v>6194</v>
      </c>
      <c r="AU828" t="s">
        <v>6194</v>
      </c>
      <c r="AV828" t="s">
        <v>6194</v>
      </c>
      <c r="AW828" t="s">
        <v>6194</v>
      </c>
      <c r="AX828" t="s">
        <v>6194</v>
      </c>
      <c r="AY828" t="s">
        <v>6194</v>
      </c>
      <c r="AZ828" t="s">
        <v>6194</v>
      </c>
      <c r="BA828" t="s">
        <v>6194</v>
      </c>
      <c r="BB828" t="s">
        <v>6194</v>
      </c>
    </row>
    <row r="829" spans="1:54">
      <c r="A829" t="s">
        <v>6197</v>
      </c>
      <c r="B829">
        <v>2250</v>
      </c>
      <c r="C829">
        <v>1976</v>
      </c>
      <c r="D829" t="s">
        <v>6194</v>
      </c>
      <c r="E829" t="s">
        <v>6194</v>
      </c>
      <c r="F829" t="s">
        <v>6194</v>
      </c>
      <c r="G829" t="s">
        <v>6194</v>
      </c>
      <c r="H829" t="str">
        <f t="shared" si="12"/>
        <v/>
      </c>
      <c r="I829" t="s">
        <v>6194</v>
      </c>
      <c r="J829" t="s">
        <v>6194</v>
      </c>
      <c r="K829" t="s">
        <v>6194</v>
      </c>
      <c r="L829" t="s">
        <v>6194</v>
      </c>
      <c r="M829" t="s">
        <v>6194</v>
      </c>
      <c r="N829" t="s">
        <v>6194</v>
      </c>
      <c r="O829" t="s">
        <v>6194</v>
      </c>
      <c r="P829" t="s">
        <v>6194</v>
      </c>
      <c r="Q829" t="s">
        <v>6194</v>
      </c>
      <c r="R829" t="s">
        <v>6194</v>
      </c>
      <c r="S829" t="s">
        <v>6194</v>
      </c>
      <c r="T829" t="s">
        <v>6194</v>
      </c>
      <c r="U829" t="s">
        <v>6194</v>
      </c>
      <c r="V829" t="s">
        <v>6194</v>
      </c>
      <c r="W829" t="s">
        <v>6194</v>
      </c>
      <c r="X829" t="s">
        <v>6194</v>
      </c>
      <c r="Y829" t="s">
        <v>6194</v>
      </c>
      <c r="Z829" t="s">
        <v>6194</v>
      </c>
      <c r="AA829" t="s">
        <v>6194</v>
      </c>
      <c r="AB829" t="s">
        <v>6194</v>
      </c>
      <c r="AC829" t="s">
        <v>6194</v>
      </c>
      <c r="AD829" t="s">
        <v>6194</v>
      </c>
      <c r="AE829" t="s">
        <v>6194</v>
      </c>
      <c r="AF829" t="s">
        <v>6194</v>
      </c>
      <c r="AG829" t="s">
        <v>6194</v>
      </c>
      <c r="AH829" t="s">
        <v>6194</v>
      </c>
      <c r="AI829" t="s">
        <v>6194</v>
      </c>
      <c r="AJ829" t="s">
        <v>6194</v>
      </c>
      <c r="AK829" t="s">
        <v>6194</v>
      </c>
      <c r="AL829" t="s">
        <v>6194</v>
      </c>
      <c r="AM829" t="s">
        <v>6194</v>
      </c>
      <c r="AN829" t="s">
        <v>6194</v>
      </c>
      <c r="AO829" t="s">
        <v>6194</v>
      </c>
      <c r="AP829" t="s">
        <v>6194</v>
      </c>
      <c r="AQ829" t="s">
        <v>6194</v>
      </c>
      <c r="AR829" t="s">
        <v>6194</v>
      </c>
      <c r="AS829" t="s">
        <v>6194</v>
      </c>
      <c r="AT829" t="s">
        <v>6194</v>
      </c>
      <c r="AU829" t="s">
        <v>6194</v>
      </c>
      <c r="AV829" t="s">
        <v>6194</v>
      </c>
      <c r="AW829" t="s">
        <v>6194</v>
      </c>
      <c r="AX829" t="s">
        <v>6194</v>
      </c>
      <c r="AY829" t="s">
        <v>6194</v>
      </c>
      <c r="AZ829" t="s">
        <v>6194</v>
      </c>
      <c r="BA829" t="s">
        <v>6194</v>
      </c>
      <c r="BB829" t="s">
        <v>6194</v>
      </c>
    </row>
    <row r="830" spans="1:54">
      <c r="A830" t="s">
        <v>6197</v>
      </c>
      <c r="B830">
        <v>2250</v>
      </c>
      <c r="C830">
        <v>1977</v>
      </c>
      <c r="D830" t="s">
        <v>6194</v>
      </c>
      <c r="E830" t="s">
        <v>6194</v>
      </c>
      <c r="F830" t="s">
        <v>6194</v>
      </c>
      <c r="G830" t="s">
        <v>6194</v>
      </c>
      <c r="H830" t="str">
        <f t="shared" si="12"/>
        <v/>
      </c>
      <c r="I830" t="s">
        <v>6194</v>
      </c>
      <c r="J830" t="s">
        <v>6194</v>
      </c>
      <c r="K830" t="s">
        <v>6194</v>
      </c>
      <c r="L830" t="s">
        <v>6194</v>
      </c>
      <c r="M830" t="s">
        <v>6194</v>
      </c>
      <c r="N830" t="s">
        <v>6194</v>
      </c>
      <c r="O830" t="s">
        <v>6194</v>
      </c>
      <c r="P830" t="s">
        <v>6194</v>
      </c>
      <c r="Q830" t="s">
        <v>6194</v>
      </c>
      <c r="R830" t="s">
        <v>6194</v>
      </c>
      <c r="S830" t="s">
        <v>6194</v>
      </c>
      <c r="T830" t="s">
        <v>6194</v>
      </c>
      <c r="U830" t="s">
        <v>6194</v>
      </c>
      <c r="V830" t="s">
        <v>6194</v>
      </c>
      <c r="W830" t="s">
        <v>6194</v>
      </c>
      <c r="X830" t="s">
        <v>6194</v>
      </c>
      <c r="Y830" t="s">
        <v>6194</v>
      </c>
      <c r="Z830" t="s">
        <v>6194</v>
      </c>
      <c r="AA830" t="s">
        <v>6194</v>
      </c>
      <c r="AB830" t="s">
        <v>6194</v>
      </c>
      <c r="AC830" t="s">
        <v>6194</v>
      </c>
      <c r="AD830" t="s">
        <v>6194</v>
      </c>
      <c r="AE830" t="s">
        <v>6194</v>
      </c>
      <c r="AF830" t="s">
        <v>6194</v>
      </c>
      <c r="AG830" t="s">
        <v>6194</v>
      </c>
      <c r="AH830" t="s">
        <v>6194</v>
      </c>
      <c r="AI830" t="s">
        <v>6194</v>
      </c>
      <c r="AJ830" t="s">
        <v>6194</v>
      </c>
      <c r="AK830" t="s">
        <v>6194</v>
      </c>
      <c r="AL830" t="s">
        <v>6194</v>
      </c>
      <c r="AM830" t="s">
        <v>6194</v>
      </c>
      <c r="AN830" t="s">
        <v>6194</v>
      </c>
      <c r="AO830" t="s">
        <v>6194</v>
      </c>
      <c r="AP830" t="s">
        <v>6194</v>
      </c>
      <c r="AQ830" t="s">
        <v>6194</v>
      </c>
      <c r="AR830" t="s">
        <v>6194</v>
      </c>
      <c r="AS830" t="s">
        <v>6194</v>
      </c>
      <c r="AT830" t="s">
        <v>6194</v>
      </c>
      <c r="AU830" t="s">
        <v>6194</v>
      </c>
      <c r="AV830" t="s">
        <v>6194</v>
      </c>
      <c r="AW830" t="s">
        <v>6194</v>
      </c>
      <c r="AX830" t="s">
        <v>6194</v>
      </c>
      <c r="AY830" t="s">
        <v>6194</v>
      </c>
      <c r="AZ830" t="s">
        <v>6194</v>
      </c>
      <c r="BA830" t="s">
        <v>6194</v>
      </c>
      <c r="BB830" t="s">
        <v>6194</v>
      </c>
    </row>
    <row r="831" spans="1:54">
      <c r="A831" t="s">
        <v>6197</v>
      </c>
      <c r="B831">
        <v>2250</v>
      </c>
      <c r="C831">
        <v>1978</v>
      </c>
      <c r="D831" t="s">
        <v>6194</v>
      </c>
      <c r="E831" t="s">
        <v>6194</v>
      </c>
      <c r="F831" t="s">
        <v>6194</v>
      </c>
      <c r="G831" t="s">
        <v>6194</v>
      </c>
      <c r="H831" t="str">
        <f t="shared" si="12"/>
        <v/>
      </c>
      <c r="I831" t="s">
        <v>6194</v>
      </c>
      <c r="J831" t="s">
        <v>6194</v>
      </c>
      <c r="K831" t="s">
        <v>6194</v>
      </c>
      <c r="L831" t="s">
        <v>6194</v>
      </c>
      <c r="M831" t="s">
        <v>6194</v>
      </c>
      <c r="N831" t="s">
        <v>6194</v>
      </c>
      <c r="O831" t="s">
        <v>6194</v>
      </c>
      <c r="P831" t="s">
        <v>6194</v>
      </c>
      <c r="Q831" t="s">
        <v>6194</v>
      </c>
      <c r="R831" t="s">
        <v>6194</v>
      </c>
      <c r="S831" t="s">
        <v>6194</v>
      </c>
      <c r="T831" t="s">
        <v>6194</v>
      </c>
      <c r="U831" t="s">
        <v>6194</v>
      </c>
      <c r="V831" t="s">
        <v>6194</v>
      </c>
      <c r="W831" t="s">
        <v>6194</v>
      </c>
      <c r="X831" t="s">
        <v>6194</v>
      </c>
      <c r="Y831" t="s">
        <v>6194</v>
      </c>
      <c r="Z831" t="s">
        <v>6194</v>
      </c>
      <c r="AA831" t="s">
        <v>6194</v>
      </c>
      <c r="AB831" t="s">
        <v>6194</v>
      </c>
      <c r="AC831" t="s">
        <v>6194</v>
      </c>
      <c r="AD831" t="s">
        <v>6194</v>
      </c>
      <c r="AE831" t="s">
        <v>6194</v>
      </c>
      <c r="AF831" t="s">
        <v>6194</v>
      </c>
      <c r="AG831" t="s">
        <v>6194</v>
      </c>
      <c r="AH831" t="s">
        <v>6194</v>
      </c>
      <c r="AI831" t="s">
        <v>6194</v>
      </c>
      <c r="AJ831" t="s">
        <v>6194</v>
      </c>
      <c r="AK831" t="s">
        <v>6194</v>
      </c>
      <c r="AL831" t="s">
        <v>6194</v>
      </c>
      <c r="AM831" t="s">
        <v>6194</v>
      </c>
      <c r="AN831" t="s">
        <v>6194</v>
      </c>
      <c r="AO831" t="s">
        <v>6194</v>
      </c>
      <c r="AP831" t="s">
        <v>6194</v>
      </c>
      <c r="AQ831" t="s">
        <v>6194</v>
      </c>
      <c r="AR831" t="s">
        <v>6194</v>
      </c>
      <c r="AS831" t="s">
        <v>6194</v>
      </c>
      <c r="AT831" t="s">
        <v>6194</v>
      </c>
      <c r="AU831" t="s">
        <v>6194</v>
      </c>
      <c r="AV831" t="s">
        <v>6194</v>
      </c>
      <c r="AW831" t="s">
        <v>6194</v>
      </c>
      <c r="AX831" t="s">
        <v>6194</v>
      </c>
      <c r="AY831" t="s">
        <v>6194</v>
      </c>
      <c r="AZ831" t="s">
        <v>6194</v>
      </c>
      <c r="BA831" t="s">
        <v>6194</v>
      </c>
      <c r="BB831" t="s">
        <v>6194</v>
      </c>
    </row>
    <row r="832" spans="1:54">
      <c r="A832" t="s">
        <v>6197</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6194</v>
      </c>
      <c r="O832">
        <v>49</v>
      </c>
      <c r="P832">
        <v>41</v>
      </c>
      <c r="Q832">
        <v>25.766300000000001</v>
      </c>
      <c r="R832">
        <v>0.83673500000000001</v>
      </c>
      <c r="S832">
        <v>1.8221999999999999E-2</v>
      </c>
      <c r="T832">
        <v>23.88824</v>
      </c>
      <c r="U832" t="s">
        <v>6194</v>
      </c>
      <c r="V832">
        <v>1</v>
      </c>
      <c r="W832" t="s">
        <v>6194</v>
      </c>
      <c r="X832">
        <v>1</v>
      </c>
      <c r="Y832" t="s">
        <v>6194</v>
      </c>
      <c r="Z832" t="s">
        <v>6194</v>
      </c>
      <c r="AA832" t="s">
        <v>6194</v>
      </c>
      <c r="AB832" t="s">
        <v>6194</v>
      </c>
      <c r="AC832">
        <v>1</v>
      </c>
      <c r="AD832" t="s">
        <v>6194</v>
      </c>
      <c r="AE832" t="s">
        <v>6194</v>
      </c>
      <c r="AF832" t="s">
        <v>6194</v>
      </c>
      <c r="AG832" t="s">
        <v>6194</v>
      </c>
      <c r="AH832" t="s">
        <v>6194</v>
      </c>
      <c r="AI832" t="s">
        <v>6194</v>
      </c>
      <c r="AJ832" t="s">
        <v>6194</v>
      </c>
      <c r="AK832" t="s">
        <v>6194</v>
      </c>
      <c r="AL832" t="s">
        <v>6194</v>
      </c>
      <c r="AM832" t="s">
        <v>6194</v>
      </c>
      <c r="AN832">
        <v>1</v>
      </c>
      <c r="AO832" t="s">
        <v>6194</v>
      </c>
      <c r="AP832" t="s">
        <v>6194</v>
      </c>
      <c r="AQ832" t="s">
        <v>6194</v>
      </c>
      <c r="AR832" t="s">
        <v>6194</v>
      </c>
      <c r="AS832" t="s">
        <v>6194</v>
      </c>
      <c r="AT832">
        <v>4</v>
      </c>
      <c r="AU832" t="s">
        <v>6194</v>
      </c>
      <c r="AV832">
        <v>4</v>
      </c>
      <c r="AW832">
        <v>1</v>
      </c>
      <c r="AX832" t="s">
        <v>6194</v>
      </c>
      <c r="AY832" t="s">
        <v>6194</v>
      </c>
      <c r="AZ832" t="s">
        <v>6194</v>
      </c>
      <c r="BA832" t="s">
        <v>6194</v>
      </c>
      <c r="BB832" t="s">
        <v>6194</v>
      </c>
    </row>
    <row r="833" spans="1:54">
      <c r="A833" t="s">
        <v>6197</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6194</v>
      </c>
      <c r="O833">
        <v>93.822999999999993</v>
      </c>
      <c r="P833">
        <v>63.998100000000001</v>
      </c>
      <c r="Q833">
        <v>18.322500000000002</v>
      </c>
      <c r="R833">
        <v>0.67724200000000001</v>
      </c>
      <c r="S833">
        <v>2.8444000000000001E-2</v>
      </c>
      <c r="T833">
        <v>32.422690000000003</v>
      </c>
      <c r="U833">
        <v>1</v>
      </c>
      <c r="V833" t="s">
        <v>6194</v>
      </c>
      <c r="W833" t="s">
        <v>6194</v>
      </c>
      <c r="X833">
        <v>1</v>
      </c>
      <c r="Y833" t="s">
        <v>6194</v>
      </c>
      <c r="Z833" t="s">
        <v>6194</v>
      </c>
      <c r="AA833" t="s">
        <v>6194</v>
      </c>
      <c r="AB833" t="s">
        <v>6194</v>
      </c>
      <c r="AC833" t="s">
        <v>6194</v>
      </c>
      <c r="AD833" t="s">
        <v>6194</v>
      </c>
      <c r="AE833" t="s">
        <v>6194</v>
      </c>
      <c r="AF833">
        <v>0.54600000000000004</v>
      </c>
      <c r="AG833">
        <v>0.45400000000000001</v>
      </c>
      <c r="AH833">
        <v>0.45400000000000001</v>
      </c>
      <c r="AI833" t="s">
        <v>6194</v>
      </c>
      <c r="AJ833" t="s">
        <v>6194</v>
      </c>
      <c r="AK833" t="s">
        <v>6194</v>
      </c>
      <c r="AL833" t="s">
        <v>6194</v>
      </c>
      <c r="AM833" t="s">
        <v>6194</v>
      </c>
      <c r="AN833">
        <v>0.54600000000000004</v>
      </c>
      <c r="AO833" t="s">
        <v>6194</v>
      </c>
      <c r="AP833" t="s">
        <v>6194</v>
      </c>
      <c r="AQ833" t="s">
        <v>6194</v>
      </c>
      <c r="AR833" t="s">
        <v>6194</v>
      </c>
      <c r="AS833" t="s">
        <v>6194</v>
      </c>
      <c r="AT833">
        <v>4.2</v>
      </c>
      <c r="AU833" t="s">
        <v>6194</v>
      </c>
      <c r="AV833">
        <v>4</v>
      </c>
      <c r="AW833">
        <v>0.83199999999999996</v>
      </c>
      <c r="AX833">
        <v>0.16800000000000001</v>
      </c>
      <c r="AY833" t="s">
        <v>6194</v>
      </c>
      <c r="AZ833" t="s">
        <v>6194</v>
      </c>
      <c r="BA833" t="s">
        <v>6194</v>
      </c>
      <c r="BB833" t="s">
        <v>6194</v>
      </c>
    </row>
    <row r="834" spans="1:54">
      <c r="A834" t="s">
        <v>6197</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6194</v>
      </c>
      <c r="O834">
        <v>97</v>
      </c>
      <c r="P834">
        <v>52</v>
      </c>
      <c r="Q834">
        <v>20.197399999999998</v>
      </c>
      <c r="R834">
        <v>0.53608199999999995</v>
      </c>
      <c r="S834">
        <v>2.3111E-2</v>
      </c>
      <c r="T834">
        <v>39.661560000000001</v>
      </c>
      <c r="U834">
        <v>1</v>
      </c>
      <c r="V834" t="s">
        <v>6194</v>
      </c>
      <c r="W834" t="s">
        <v>6194</v>
      </c>
      <c r="X834">
        <v>1</v>
      </c>
      <c r="Y834" t="s">
        <v>6194</v>
      </c>
      <c r="Z834" t="s">
        <v>6194</v>
      </c>
      <c r="AA834" t="s">
        <v>6194</v>
      </c>
      <c r="AB834" t="s">
        <v>6194</v>
      </c>
      <c r="AC834" t="s">
        <v>6194</v>
      </c>
      <c r="AD834" t="s">
        <v>6194</v>
      </c>
      <c r="AE834" t="s">
        <v>6194</v>
      </c>
      <c r="AF834" t="s">
        <v>6194</v>
      </c>
      <c r="AG834">
        <v>1</v>
      </c>
      <c r="AH834">
        <v>1</v>
      </c>
      <c r="AI834" t="s">
        <v>6194</v>
      </c>
      <c r="AJ834" t="s">
        <v>6194</v>
      </c>
      <c r="AK834" t="s">
        <v>6194</v>
      </c>
      <c r="AL834" t="s">
        <v>6194</v>
      </c>
      <c r="AM834" t="s">
        <v>6194</v>
      </c>
      <c r="AN834" t="s">
        <v>6194</v>
      </c>
      <c r="AO834" t="s">
        <v>6194</v>
      </c>
      <c r="AP834" t="s">
        <v>6194</v>
      </c>
      <c r="AQ834" t="s">
        <v>6194</v>
      </c>
      <c r="AR834" t="s">
        <v>6194</v>
      </c>
      <c r="AS834" t="s">
        <v>6194</v>
      </c>
      <c r="AT834">
        <v>4.5</v>
      </c>
      <c r="AU834" t="s">
        <v>6194</v>
      </c>
      <c r="AV834">
        <v>4</v>
      </c>
      <c r="AW834">
        <v>0.495</v>
      </c>
      <c r="AX834">
        <v>0.505</v>
      </c>
      <c r="AY834" t="s">
        <v>6194</v>
      </c>
      <c r="AZ834" t="s">
        <v>6194</v>
      </c>
      <c r="BA834" t="s">
        <v>6194</v>
      </c>
      <c r="BB834" t="s">
        <v>6194</v>
      </c>
    </row>
    <row r="835" spans="1:54">
      <c r="A835" t="s">
        <v>6197</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6194</v>
      </c>
      <c r="O835">
        <v>96.525599999999997</v>
      </c>
      <c r="P835">
        <v>51.912599999999998</v>
      </c>
      <c r="Q835">
        <v>21.4984</v>
      </c>
      <c r="R835">
        <v>0.53891100000000003</v>
      </c>
      <c r="S835">
        <v>2.3071999999999999E-2</v>
      </c>
      <c r="T835">
        <v>41.247799999999998</v>
      </c>
      <c r="U835">
        <v>0.98799999999999999</v>
      </c>
      <c r="V835">
        <v>1.2E-2</v>
      </c>
      <c r="W835" t="s">
        <v>6194</v>
      </c>
      <c r="X835">
        <v>1</v>
      </c>
      <c r="Y835" t="s">
        <v>6194</v>
      </c>
      <c r="Z835" t="s">
        <v>6194</v>
      </c>
      <c r="AA835" t="s">
        <v>6194</v>
      </c>
      <c r="AB835" t="s">
        <v>6194</v>
      </c>
      <c r="AC835">
        <v>1.2E-2</v>
      </c>
      <c r="AD835" t="s">
        <v>6194</v>
      </c>
      <c r="AE835" t="s">
        <v>6194</v>
      </c>
      <c r="AF835" t="s">
        <v>6194</v>
      </c>
      <c r="AG835">
        <v>0.98799999999999999</v>
      </c>
      <c r="AH835">
        <v>0.98799999999999999</v>
      </c>
      <c r="AI835" t="s">
        <v>6194</v>
      </c>
      <c r="AJ835" t="s">
        <v>6194</v>
      </c>
      <c r="AK835" t="s">
        <v>6194</v>
      </c>
      <c r="AL835" t="s">
        <v>6194</v>
      </c>
      <c r="AM835" t="s">
        <v>6194</v>
      </c>
      <c r="AN835">
        <v>1.2E-2</v>
      </c>
      <c r="AO835" t="s">
        <v>6194</v>
      </c>
      <c r="AP835" t="s">
        <v>6194</v>
      </c>
      <c r="AQ835" t="s">
        <v>6194</v>
      </c>
      <c r="AR835" t="s">
        <v>6194</v>
      </c>
      <c r="AS835" t="s">
        <v>6194</v>
      </c>
      <c r="AT835">
        <v>4.5999999999999996</v>
      </c>
      <c r="AU835" t="s">
        <v>6194</v>
      </c>
      <c r="AV835">
        <v>4</v>
      </c>
      <c r="AW835">
        <v>0.36299999999999999</v>
      </c>
      <c r="AX835">
        <v>0.63700000000000001</v>
      </c>
      <c r="AY835" t="s">
        <v>6194</v>
      </c>
      <c r="AZ835" t="s">
        <v>6194</v>
      </c>
      <c r="BA835" t="s">
        <v>6194</v>
      </c>
      <c r="BB835" t="s">
        <v>6194</v>
      </c>
    </row>
    <row r="836" spans="1:54">
      <c r="A836" t="s">
        <v>6197</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6194</v>
      </c>
      <c r="O836">
        <v>91.093299999999999</v>
      </c>
      <c r="P836">
        <v>50.911900000000003</v>
      </c>
      <c r="Q836">
        <v>20.2531</v>
      </c>
      <c r="R836">
        <v>0.57130999999999998</v>
      </c>
      <c r="S836">
        <v>2.2627999999999999E-2</v>
      </c>
      <c r="T836">
        <v>39.061920000000001</v>
      </c>
      <c r="U836">
        <v>0.84499999999999997</v>
      </c>
      <c r="V836">
        <v>0.155</v>
      </c>
      <c r="W836" t="s">
        <v>6194</v>
      </c>
      <c r="X836">
        <v>1</v>
      </c>
      <c r="Y836" t="s">
        <v>6194</v>
      </c>
      <c r="Z836" t="s">
        <v>6194</v>
      </c>
      <c r="AA836" t="s">
        <v>6194</v>
      </c>
      <c r="AB836" t="s">
        <v>6194</v>
      </c>
      <c r="AC836">
        <v>0.155</v>
      </c>
      <c r="AD836" t="s">
        <v>6194</v>
      </c>
      <c r="AE836" t="s">
        <v>6194</v>
      </c>
      <c r="AF836" t="s">
        <v>6194</v>
      </c>
      <c r="AG836">
        <v>0.84499999999999997</v>
      </c>
      <c r="AH836">
        <v>0.84499999999999997</v>
      </c>
      <c r="AI836" t="s">
        <v>6194</v>
      </c>
      <c r="AJ836" t="s">
        <v>6194</v>
      </c>
      <c r="AK836" t="s">
        <v>6194</v>
      </c>
      <c r="AL836" t="s">
        <v>6194</v>
      </c>
      <c r="AM836" t="s">
        <v>6194</v>
      </c>
      <c r="AN836">
        <v>0.155</v>
      </c>
      <c r="AO836" t="s">
        <v>6194</v>
      </c>
      <c r="AP836" t="s">
        <v>6194</v>
      </c>
      <c r="AQ836" t="s">
        <v>6194</v>
      </c>
      <c r="AR836" t="s">
        <v>6194</v>
      </c>
      <c r="AS836" t="s">
        <v>6194</v>
      </c>
      <c r="AT836">
        <v>4.5999999999999996</v>
      </c>
      <c r="AU836" t="s">
        <v>6194</v>
      </c>
      <c r="AV836">
        <v>4</v>
      </c>
      <c r="AW836">
        <v>0.436</v>
      </c>
      <c r="AX836">
        <v>0.56399999999999995</v>
      </c>
      <c r="AY836" t="s">
        <v>6194</v>
      </c>
      <c r="AZ836" t="s">
        <v>6194</v>
      </c>
      <c r="BA836" t="s">
        <v>6194</v>
      </c>
      <c r="BB836" t="s">
        <v>6194</v>
      </c>
    </row>
    <row r="837" spans="1:54">
      <c r="A837" t="s">
        <v>6197</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6194</v>
      </c>
      <c r="O837">
        <v>59</v>
      </c>
      <c r="P837">
        <v>45</v>
      </c>
      <c r="Q837">
        <v>23.450600000000001</v>
      </c>
      <c r="R837">
        <v>0.76271199999999995</v>
      </c>
      <c r="S837">
        <v>0.02</v>
      </c>
      <c r="T837">
        <v>27.280419999999999</v>
      </c>
      <c r="U837" t="s">
        <v>6194</v>
      </c>
      <c r="V837">
        <v>1</v>
      </c>
      <c r="W837" t="s">
        <v>6194</v>
      </c>
      <c r="X837">
        <v>1</v>
      </c>
      <c r="Y837" t="s">
        <v>6194</v>
      </c>
      <c r="Z837" t="s">
        <v>6194</v>
      </c>
      <c r="AA837" t="s">
        <v>6194</v>
      </c>
      <c r="AB837" t="s">
        <v>6194</v>
      </c>
      <c r="AC837">
        <v>1</v>
      </c>
      <c r="AD837" t="s">
        <v>6194</v>
      </c>
      <c r="AE837" t="s">
        <v>6194</v>
      </c>
      <c r="AF837" t="s">
        <v>6194</v>
      </c>
      <c r="AG837" t="s">
        <v>6194</v>
      </c>
      <c r="AH837" t="s">
        <v>6194</v>
      </c>
      <c r="AI837" t="s">
        <v>6194</v>
      </c>
      <c r="AJ837" t="s">
        <v>6194</v>
      </c>
      <c r="AK837" t="s">
        <v>6194</v>
      </c>
      <c r="AL837" t="s">
        <v>6194</v>
      </c>
      <c r="AM837" t="s">
        <v>6194</v>
      </c>
      <c r="AN837">
        <v>1</v>
      </c>
      <c r="AO837" t="s">
        <v>6194</v>
      </c>
      <c r="AP837" t="s">
        <v>6194</v>
      </c>
      <c r="AQ837" t="s">
        <v>6194</v>
      </c>
      <c r="AR837" t="s">
        <v>6194</v>
      </c>
      <c r="AS837" t="s">
        <v>6194</v>
      </c>
      <c r="AT837">
        <v>4</v>
      </c>
      <c r="AU837" t="s">
        <v>6194</v>
      </c>
      <c r="AV837">
        <v>4</v>
      </c>
      <c r="AW837">
        <v>1</v>
      </c>
      <c r="AX837" t="s">
        <v>6194</v>
      </c>
      <c r="AY837" t="s">
        <v>6194</v>
      </c>
      <c r="AZ837" t="s">
        <v>6194</v>
      </c>
      <c r="BA837" t="s">
        <v>6194</v>
      </c>
      <c r="BB837" t="s">
        <v>6194</v>
      </c>
    </row>
    <row r="838" spans="1:54">
      <c r="A838" t="s">
        <v>6197</v>
      </c>
      <c r="B838">
        <v>2250</v>
      </c>
      <c r="C838">
        <v>1985</v>
      </c>
      <c r="D838" t="s">
        <v>6194</v>
      </c>
      <c r="E838" t="s">
        <v>6194</v>
      </c>
      <c r="F838" t="s">
        <v>6194</v>
      </c>
      <c r="G838" t="s">
        <v>6194</v>
      </c>
      <c r="H838" t="str">
        <f t="shared" si="12"/>
        <v/>
      </c>
      <c r="I838" t="s">
        <v>6194</v>
      </c>
      <c r="J838" t="s">
        <v>6194</v>
      </c>
      <c r="K838" t="s">
        <v>6194</v>
      </c>
      <c r="L838" t="s">
        <v>6194</v>
      </c>
      <c r="M838" t="s">
        <v>6194</v>
      </c>
      <c r="N838" t="s">
        <v>6194</v>
      </c>
      <c r="O838" t="s">
        <v>6194</v>
      </c>
      <c r="P838" t="s">
        <v>6194</v>
      </c>
      <c r="Q838" t="s">
        <v>6194</v>
      </c>
      <c r="R838" t="s">
        <v>6194</v>
      </c>
      <c r="S838" t="s">
        <v>6194</v>
      </c>
      <c r="T838" t="s">
        <v>6194</v>
      </c>
      <c r="U838" t="s">
        <v>6194</v>
      </c>
      <c r="V838" t="s">
        <v>6194</v>
      </c>
      <c r="W838" t="s">
        <v>6194</v>
      </c>
      <c r="X838" t="s">
        <v>6194</v>
      </c>
      <c r="Y838" t="s">
        <v>6194</v>
      </c>
      <c r="Z838" t="s">
        <v>6194</v>
      </c>
      <c r="AA838" t="s">
        <v>6194</v>
      </c>
      <c r="AB838" t="s">
        <v>6194</v>
      </c>
      <c r="AC838" t="s">
        <v>6194</v>
      </c>
      <c r="AD838" t="s">
        <v>6194</v>
      </c>
      <c r="AE838" t="s">
        <v>6194</v>
      </c>
      <c r="AF838" t="s">
        <v>6194</v>
      </c>
      <c r="AG838" t="s">
        <v>6194</v>
      </c>
      <c r="AH838" t="s">
        <v>6194</v>
      </c>
      <c r="AI838" t="s">
        <v>6194</v>
      </c>
      <c r="AJ838" t="s">
        <v>6194</v>
      </c>
      <c r="AK838" t="s">
        <v>6194</v>
      </c>
      <c r="AL838" t="s">
        <v>6194</v>
      </c>
      <c r="AM838" t="s">
        <v>6194</v>
      </c>
      <c r="AN838" t="s">
        <v>6194</v>
      </c>
      <c r="AO838" t="s">
        <v>6194</v>
      </c>
      <c r="AP838" t="s">
        <v>6194</v>
      </c>
      <c r="AQ838" t="s">
        <v>6194</v>
      </c>
      <c r="AR838" t="s">
        <v>6194</v>
      </c>
      <c r="AS838" t="s">
        <v>6194</v>
      </c>
      <c r="AT838" t="s">
        <v>6194</v>
      </c>
      <c r="AU838" t="s">
        <v>6194</v>
      </c>
      <c r="AV838" t="s">
        <v>6194</v>
      </c>
      <c r="AW838" t="s">
        <v>6194</v>
      </c>
      <c r="AX838" t="s">
        <v>6194</v>
      </c>
      <c r="AY838" t="s">
        <v>6194</v>
      </c>
      <c r="AZ838" t="s">
        <v>6194</v>
      </c>
      <c r="BA838" t="s">
        <v>6194</v>
      </c>
      <c r="BB838" t="s">
        <v>6194</v>
      </c>
    </row>
    <row r="839" spans="1:54">
      <c r="A839" t="s">
        <v>6197</v>
      </c>
      <c r="B839">
        <v>2250</v>
      </c>
      <c r="C839">
        <v>1986</v>
      </c>
      <c r="D839" t="s">
        <v>6194</v>
      </c>
      <c r="E839" t="s">
        <v>6194</v>
      </c>
      <c r="F839" t="s">
        <v>6194</v>
      </c>
      <c r="G839" t="s">
        <v>6194</v>
      </c>
      <c r="H839" t="str">
        <f t="shared" si="12"/>
        <v/>
      </c>
      <c r="I839" t="s">
        <v>6194</v>
      </c>
      <c r="J839" t="s">
        <v>6194</v>
      </c>
      <c r="K839" t="s">
        <v>6194</v>
      </c>
      <c r="L839" t="s">
        <v>6194</v>
      </c>
      <c r="M839" t="s">
        <v>6194</v>
      </c>
      <c r="N839" t="s">
        <v>6194</v>
      </c>
      <c r="O839" t="s">
        <v>6194</v>
      </c>
      <c r="P839" t="s">
        <v>6194</v>
      </c>
      <c r="Q839" t="s">
        <v>6194</v>
      </c>
      <c r="R839" t="s">
        <v>6194</v>
      </c>
      <c r="S839" t="s">
        <v>6194</v>
      </c>
      <c r="T839" t="s">
        <v>6194</v>
      </c>
      <c r="U839" t="s">
        <v>6194</v>
      </c>
      <c r="V839" t="s">
        <v>6194</v>
      </c>
      <c r="W839" t="s">
        <v>6194</v>
      </c>
      <c r="X839" t="s">
        <v>6194</v>
      </c>
      <c r="Y839" t="s">
        <v>6194</v>
      </c>
      <c r="Z839" t="s">
        <v>6194</v>
      </c>
      <c r="AA839" t="s">
        <v>6194</v>
      </c>
      <c r="AB839" t="s">
        <v>6194</v>
      </c>
      <c r="AC839" t="s">
        <v>6194</v>
      </c>
      <c r="AD839" t="s">
        <v>6194</v>
      </c>
      <c r="AE839" t="s">
        <v>6194</v>
      </c>
      <c r="AF839" t="s">
        <v>6194</v>
      </c>
      <c r="AG839" t="s">
        <v>6194</v>
      </c>
      <c r="AH839" t="s">
        <v>6194</v>
      </c>
      <c r="AI839" t="s">
        <v>6194</v>
      </c>
      <c r="AJ839" t="s">
        <v>6194</v>
      </c>
      <c r="AK839" t="s">
        <v>6194</v>
      </c>
      <c r="AL839" t="s">
        <v>6194</v>
      </c>
      <c r="AM839" t="s">
        <v>6194</v>
      </c>
      <c r="AN839" t="s">
        <v>6194</v>
      </c>
      <c r="AO839" t="s">
        <v>6194</v>
      </c>
      <c r="AP839" t="s">
        <v>6194</v>
      </c>
      <c r="AQ839" t="s">
        <v>6194</v>
      </c>
      <c r="AR839" t="s">
        <v>6194</v>
      </c>
      <c r="AS839" t="s">
        <v>6194</v>
      </c>
      <c r="AT839" t="s">
        <v>6194</v>
      </c>
      <c r="AU839" t="s">
        <v>6194</v>
      </c>
      <c r="AV839" t="s">
        <v>6194</v>
      </c>
      <c r="AW839" t="s">
        <v>6194</v>
      </c>
      <c r="AX839" t="s">
        <v>6194</v>
      </c>
      <c r="AY839" t="s">
        <v>6194</v>
      </c>
      <c r="AZ839" t="s">
        <v>6194</v>
      </c>
      <c r="BA839" t="s">
        <v>6194</v>
      </c>
      <c r="BB839" t="s">
        <v>6194</v>
      </c>
    </row>
    <row r="840" spans="1:54">
      <c r="A840" t="s">
        <v>6197</v>
      </c>
      <c r="B840">
        <v>2250</v>
      </c>
      <c r="C840">
        <v>1987</v>
      </c>
      <c r="D840" t="s">
        <v>6194</v>
      </c>
      <c r="E840" t="s">
        <v>6194</v>
      </c>
      <c r="F840" t="s">
        <v>6194</v>
      </c>
      <c r="G840" t="s">
        <v>6194</v>
      </c>
      <c r="H840" t="str">
        <f t="shared" si="12"/>
        <v/>
      </c>
      <c r="I840" t="s">
        <v>6194</v>
      </c>
      <c r="J840" t="s">
        <v>6194</v>
      </c>
      <c r="K840" t="s">
        <v>6194</v>
      </c>
      <c r="L840" t="s">
        <v>6194</v>
      </c>
      <c r="M840" t="s">
        <v>6194</v>
      </c>
      <c r="N840" t="s">
        <v>6194</v>
      </c>
      <c r="O840" t="s">
        <v>6194</v>
      </c>
      <c r="P840" t="s">
        <v>6194</v>
      </c>
      <c r="Q840" t="s">
        <v>6194</v>
      </c>
      <c r="R840" t="s">
        <v>6194</v>
      </c>
      <c r="S840" t="s">
        <v>6194</v>
      </c>
      <c r="T840" t="s">
        <v>6194</v>
      </c>
      <c r="U840" t="s">
        <v>6194</v>
      </c>
      <c r="V840" t="s">
        <v>6194</v>
      </c>
      <c r="W840" t="s">
        <v>6194</v>
      </c>
      <c r="X840" t="s">
        <v>6194</v>
      </c>
      <c r="Y840" t="s">
        <v>6194</v>
      </c>
      <c r="Z840" t="s">
        <v>6194</v>
      </c>
      <c r="AA840" t="s">
        <v>6194</v>
      </c>
      <c r="AB840" t="s">
        <v>6194</v>
      </c>
      <c r="AC840" t="s">
        <v>6194</v>
      </c>
      <c r="AD840" t="s">
        <v>6194</v>
      </c>
      <c r="AE840" t="s">
        <v>6194</v>
      </c>
      <c r="AF840" t="s">
        <v>6194</v>
      </c>
      <c r="AG840" t="s">
        <v>6194</v>
      </c>
      <c r="AH840" t="s">
        <v>6194</v>
      </c>
      <c r="AI840" t="s">
        <v>6194</v>
      </c>
      <c r="AJ840" t="s">
        <v>6194</v>
      </c>
      <c r="AK840" t="s">
        <v>6194</v>
      </c>
      <c r="AL840" t="s">
        <v>6194</v>
      </c>
      <c r="AM840" t="s">
        <v>6194</v>
      </c>
      <c r="AN840" t="s">
        <v>6194</v>
      </c>
      <c r="AO840" t="s">
        <v>6194</v>
      </c>
      <c r="AP840" t="s">
        <v>6194</v>
      </c>
      <c r="AQ840" t="s">
        <v>6194</v>
      </c>
      <c r="AR840" t="s">
        <v>6194</v>
      </c>
      <c r="AS840" t="s">
        <v>6194</v>
      </c>
      <c r="AT840" t="s">
        <v>6194</v>
      </c>
      <c r="AU840" t="s">
        <v>6194</v>
      </c>
      <c r="AV840" t="s">
        <v>6194</v>
      </c>
      <c r="AW840" t="s">
        <v>6194</v>
      </c>
      <c r="AX840" t="s">
        <v>6194</v>
      </c>
      <c r="AY840" t="s">
        <v>6194</v>
      </c>
      <c r="AZ840" t="s">
        <v>6194</v>
      </c>
      <c r="BA840" t="s">
        <v>6194</v>
      </c>
      <c r="BB840" t="s">
        <v>6194</v>
      </c>
    </row>
    <row r="841" spans="1:54">
      <c r="A841" t="s">
        <v>6197</v>
      </c>
      <c r="B841">
        <v>2250</v>
      </c>
      <c r="C841">
        <v>1988</v>
      </c>
      <c r="D841" t="s">
        <v>6194</v>
      </c>
      <c r="E841" t="s">
        <v>6194</v>
      </c>
      <c r="F841" t="s">
        <v>6194</v>
      </c>
      <c r="G841" t="s">
        <v>6194</v>
      </c>
      <c r="H841" t="str">
        <f t="shared" ref="H841:H904" si="13">IFERROR(G841*E841,"")</f>
        <v/>
      </c>
      <c r="I841" t="s">
        <v>6194</v>
      </c>
      <c r="J841" t="s">
        <v>6194</v>
      </c>
      <c r="K841" t="s">
        <v>6194</v>
      </c>
      <c r="L841" t="s">
        <v>6194</v>
      </c>
      <c r="M841" t="s">
        <v>6194</v>
      </c>
      <c r="N841" t="s">
        <v>6194</v>
      </c>
      <c r="O841" t="s">
        <v>6194</v>
      </c>
      <c r="P841" t="s">
        <v>6194</v>
      </c>
      <c r="Q841" t="s">
        <v>6194</v>
      </c>
      <c r="R841" t="s">
        <v>6194</v>
      </c>
      <c r="S841" t="s">
        <v>6194</v>
      </c>
      <c r="T841" t="s">
        <v>6194</v>
      </c>
      <c r="U841" t="s">
        <v>6194</v>
      </c>
      <c r="V841" t="s">
        <v>6194</v>
      </c>
      <c r="W841" t="s">
        <v>6194</v>
      </c>
      <c r="X841" t="s">
        <v>6194</v>
      </c>
      <c r="Y841" t="s">
        <v>6194</v>
      </c>
      <c r="Z841" t="s">
        <v>6194</v>
      </c>
      <c r="AA841" t="s">
        <v>6194</v>
      </c>
      <c r="AB841" t="s">
        <v>6194</v>
      </c>
      <c r="AC841" t="s">
        <v>6194</v>
      </c>
      <c r="AD841" t="s">
        <v>6194</v>
      </c>
      <c r="AE841" t="s">
        <v>6194</v>
      </c>
      <c r="AF841" t="s">
        <v>6194</v>
      </c>
      <c r="AG841" t="s">
        <v>6194</v>
      </c>
      <c r="AH841" t="s">
        <v>6194</v>
      </c>
      <c r="AI841" t="s">
        <v>6194</v>
      </c>
      <c r="AJ841" t="s">
        <v>6194</v>
      </c>
      <c r="AK841" t="s">
        <v>6194</v>
      </c>
      <c r="AL841" t="s">
        <v>6194</v>
      </c>
      <c r="AM841" t="s">
        <v>6194</v>
      </c>
      <c r="AN841" t="s">
        <v>6194</v>
      </c>
      <c r="AO841" t="s">
        <v>6194</v>
      </c>
      <c r="AP841" t="s">
        <v>6194</v>
      </c>
      <c r="AQ841" t="s">
        <v>6194</v>
      </c>
      <c r="AR841" t="s">
        <v>6194</v>
      </c>
      <c r="AS841" t="s">
        <v>6194</v>
      </c>
      <c r="AT841" t="s">
        <v>6194</v>
      </c>
      <c r="AU841" t="s">
        <v>6194</v>
      </c>
      <c r="AV841" t="s">
        <v>6194</v>
      </c>
      <c r="AW841" t="s">
        <v>6194</v>
      </c>
      <c r="AX841" t="s">
        <v>6194</v>
      </c>
      <c r="AY841" t="s">
        <v>6194</v>
      </c>
      <c r="AZ841" t="s">
        <v>6194</v>
      </c>
      <c r="BA841" t="s">
        <v>6194</v>
      </c>
      <c r="BB841" t="s">
        <v>6194</v>
      </c>
    </row>
    <row r="842" spans="1:54">
      <c r="A842" t="s">
        <v>6197</v>
      </c>
      <c r="B842">
        <v>2250</v>
      </c>
      <c r="C842">
        <v>1989</v>
      </c>
      <c r="D842" t="s">
        <v>6194</v>
      </c>
      <c r="E842" t="s">
        <v>6194</v>
      </c>
      <c r="F842" t="s">
        <v>6194</v>
      </c>
      <c r="G842" t="s">
        <v>6194</v>
      </c>
      <c r="H842" t="str">
        <f t="shared" si="13"/>
        <v/>
      </c>
      <c r="I842" t="s">
        <v>6194</v>
      </c>
      <c r="J842" t="s">
        <v>6194</v>
      </c>
      <c r="K842" t="s">
        <v>6194</v>
      </c>
      <c r="L842" t="s">
        <v>6194</v>
      </c>
      <c r="M842" t="s">
        <v>6194</v>
      </c>
      <c r="N842" t="s">
        <v>6194</v>
      </c>
      <c r="O842" t="s">
        <v>6194</v>
      </c>
      <c r="P842" t="s">
        <v>6194</v>
      </c>
      <c r="Q842" t="s">
        <v>6194</v>
      </c>
      <c r="R842" t="s">
        <v>6194</v>
      </c>
      <c r="S842" t="s">
        <v>6194</v>
      </c>
      <c r="T842" t="s">
        <v>6194</v>
      </c>
      <c r="U842" t="s">
        <v>6194</v>
      </c>
      <c r="V842" t="s">
        <v>6194</v>
      </c>
      <c r="W842" t="s">
        <v>6194</v>
      </c>
      <c r="X842" t="s">
        <v>6194</v>
      </c>
      <c r="Y842" t="s">
        <v>6194</v>
      </c>
      <c r="Z842" t="s">
        <v>6194</v>
      </c>
      <c r="AA842" t="s">
        <v>6194</v>
      </c>
      <c r="AB842" t="s">
        <v>6194</v>
      </c>
      <c r="AC842" t="s">
        <v>6194</v>
      </c>
      <c r="AD842" t="s">
        <v>6194</v>
      </c>
      <c r="AE842" t="s">
        <v>6194</v>
      </c>
      <c r="AF842" t="s">
        <v>6194</v>
      </c>
      <c r="AG842" t="s">
        <v>6194</v>
      </c>
      <c r="AH842" t="s">
        <v>6194</v>
      </c>
      <c r="AI842" t="s">
        <v>6194</v>
      </c>
      <c r="AJ842" t="s">
        <v>6194</v>
      </c>
      <c r="AK842" t="s">
        <v>6194</v>
      </c>
      <c r="AL842" t="s">
        <v>6194</v>
      </c>
      <c r="AM842" t="s">
        <v>6194</v>
      </c>
      <c r="AN842" t="s">
        <v>6194</v>
      </c>
      <c r="AO842" t="s">
        <v>6194</v>
      </c>
      <c r="AP842" t="s">
        <v>6194</v>
      </c>
      <c r="AQ842" t="s">
        <v>6194</v>
      </c>
      <c r="AR842" t="s">
        <v>6194</v>
      </c>
      <c r="AS842" t="s">
        <v>6194</v>
      </c>
      <c r="AT842" t="s">
        <v>6194</v>
      </c>
      <c r="AU842" t="s">
        <v>6194</v>
      </c>
      <c r="AV842" t="s">
        <v>6194</v>
      </c>
      <c r="AW842" t="s">
        <v>6194</v>
      </c>
      <c r="AX842" t="s">
        <v>6194</v>
      </c>
      <c r="AY842" t="s">
        <v>6194</v>
      </c>
      <c r="AZ842" t="s">
        <v>6194</v>
      </c>
      <c r="BA842" t="s">
        <v>6194</v>
      </c>
      <c r="BB842" t="s">
        <v>6194</v>
      </c>
    </row>
    <row r="843" spans="1:54">
      <c r="A843" t="s">
        <v>6197</v>
      </c>
      <c r="B843">
        <v>2250</v>
      </c>
      <c r="C843">
        <v>1990</v>
      </c>
      <c r="D843" t="s">
        <v>6194</v>
      </c>
      <c r="E843" t="s">
        <v>6194</v>
      </c>
      <c r="F843" t="s">
        <v>6194</v>
      </c>
      <c r="G843" t="s">
        <v>6194</v>
      </c>
      <c r="H843" t="str">
        <f t="shared" si="13"/>
        <v/>
      </c>
      <c r="I843" t="s">
        <v>6194</v>
      </c>
      <c r="J843" t="s">
        <v>6194</v>
      </c>
      <c r="K843" t="s">
        <v>6194</v>
      </c>
      <c r="L843" t="s">
        <v>6194</v>
      </c>
      <c r="M843" t="s">
        <v>6194</v>
      </c>
      <c r="N843" t="s">
        <v>6194</v>
      </c>
      <c r="O843" t="s">
        <v>6194</v>
      </c>
      <c r="P843" t="s">
        <v>6194</v>
      </c>
      <c r="Q843" t="s">
        <v>6194</v>
      </c>
      <c r="R843" t="s">
        <v>6194</v>
      </c>
      <c r="S843" t="s">
        <v>6194</v>
      </c>
      <c r="T843" t="s">
        <v>6194</v>
      </c>
      <c r="U843" t="s">
        <v>6194</v>
      </c>
      <c r="V843" t="s">
        <v>6194</v>
      </c>
      <c r="W843" t="s">
        <v>6194</v>
      </c>
      <c r="X843" t="s">
        <v>6194</v>
      </c>
      <c r="Y843" t="s">
        <v>6194</v>
      </c>
      <c r="Z843" t="s">
        <v>6194</v>
      </c>
      <c r="AA843" t="s">
        <v>6194</v>
      </c>
      <c r="AB843" t="s">
        <v>6194</v>
      </c>
      <c r="AC843" t="s">
        <v>6194</v>
      </c>
      <c r="AD843" t="s">
        <v>6194</v>
      </c>
      <c r="AE843" t="s">
        <v>6194</v>
      </c>
      <c r="AF843" t="s">
        <v>6194</v>
      </c>
      <c r="AG843" t="s">
        <v>6194</v>
      </c>
      <c r="AH843" t="s">
        <v>6194</v>
      </c>
      <c r="AI843" t="s">
        <v>6194</v>
      </c>
      <c r="AJ843" t="s">
        <v>6194</v>
      </c>
      <c r="AK843" t="s">
        <v>6194</v>
      </c>
      <c r="AL843" t="s">
        <v>6194</v>
      </c>
      <c r="AM843" t="s">
        <v>6194</v>
      </c>
      <c r="AN843" t="s">
        <v>6194</v>
      </c>
      <c r="AO843" t="s">
        <v>6194</v>
      </c>
      <c r="AP843" t="s">
        <v>6194</v>
      </c>
      <c r="AQ843" t="s">
        <v>6194</v>
      </c>
      <c r="AR843" t="s">
        <v>6194</v>
      </c>
      <c r="AS843" t="s">
        <v>6194</v>
      </c>
      <c r="AT843" t="s">
        <v>6194</v>
      </c>
      <c r="AU843" t="s">
        <v>6194</v>
      </c>
      <c r="AV843" t="s">
        <v>6194</v>
      </c>
      <c r="AW843" t="s">
        <v>6194</v>
      </c>
      <c r="AX843" t="s">
        <v>6194</v>
      </c>
      <c r="AY843" t="s">
        <v>6194</v>
      </c>
      <c r="AZ843" t="s">
        <v>6194</v>
      </c>
      <c r="BA843" t="s">
        <v>6194</v>
      </c>
      <c r="BB843" t="s">
        <v>6194</v>
      </c>
    </row>
    <row r="844" spans="1:54">
      <c r="A844" t="s">
        <v>6197</v>
      </c>
      <c r="B844">
        <v>2250</v>
      </c>
      <c r="C844">
        <v>1991</v>
      </c>
      <c r="D844" t="s">
        <v>6194</v>
      </c>
      <c r="E844" t="s">
        <v>6194</v>
      </c>
      <c r="F844" t="s">
        <v>6194</v>
      </c>
      <c r="G844" t="s">
        <v>6194</v>
      </c>
      <c r="H844" t="str">
        <f t="shared" si="13"/>
        <v/>
      </c>
      <c r="I844" t="s">
        <v>6194</v>
      </c>
      <c r="J844" t="s">
        <v>6194</v>
      </c>
      <c r="K844" t="s">
        <v>6194</v>
      </c>
      <c r="L844" t="s">
        <v>6194</v>
      </c>
      <c r="M844" t="s">
        <v>6194</v>
      </c>
      <c r="N844" t="s">
        <v>6194</v>
      </c>
      <c r="O844" t="s">
        <v>6194</v>
      </c>
      <c r="P844" t="s">
        <v>6194</v>
      </c>
      <c r="Q844" t="s">
        <v>6194</v>
      </c>
      <c r="R844" t="s">
        <v>6194</v>
      </c>
      <c r="S844" t="s">
        <v>6194</v>
      </c>
      <c r="T844" t="s">
        <v>6194</v>
      </c>
      <c r="U844" t="s">
        <v>6194</v>
      </c>
      <c r="V844" t="s">
        <v>6194</v>
      </c>
      <c r="W844" t="s">
        <v>6194</v>
      </c>
      <c r="X844" t="s">
        <v>6194</v>
      </c>
      <c r="Y844" t="s">
        <v>6194</v>
      </c>
      <c r="Z844" t="s">
        <v>6194</v>
      </c>
      <c r="AA844" t="s">
        <v>6194</v>
      </c>
      <c r="AB844" t="s">
        <v>6194</v>
      </c>
      <c r="AC844" t="s">
        <v>6194</v>
      </c>
      <c r="AD844" t="s">
        <v>6194</v>
      </c>
      <c r="AE844" t="s">
        <v>6194</v>
      </c>
      <c r="AF844" t="s">
        <v>6194</v>
      </c>
      <c r="AG844" t="s">
        <v>6194</v>
      </c>
      <c r="AH844" t="s">
        <v>6194</v>
      </c>
      <c r="AI844" t="s">
        <v>6194</v>
      </c>
      <c r="AJ844" t="s">
        <v>6194</v>
      </c>
      <c r="AK844" t="s">
        <v>6194</v>
      </c>
      <c r="AL844" t="s">
        <v>6194</v>
      </c>
      <c r="AM844" t="s">
        <v>6194</v>
      </c>
      <c r="AN844" t="s">
        <v>6194</v>
      </c>
      <c r="AO844" t="s">
        <v>6194</v>
      </c>
      <c r="AP844" t="s">
        <v>6194</v>
      </c>
      <c r="AQ844" t="s">
        <v>6194</v>
      </c>
      <c r="AR844" t="s">
        <v>6194</v>
      </c>
      <c r="AS844" t="s">
        <v>6194</v>
      </c>
      <c r="AT844" t="s">
        <v>6194</v>
      </c>
      <c r="AU844" t="s">
        <v>6194</v>
      </c>
      <c r="AV844" t="s">
        <v>6194</v>
      </c>
      <c r="AW844" t="s">
        <v>6194</v>
      </c>
      <c r="AX844" t="s">
        <v>6194</v>
      </c>
      <c r="AY844" t="s">
        <v>6194</v>
      </c>
      <c r="AZ844" t="s">
        <v>6194</v>
      </c>
      <c r="BA844" t="s">
        <v>6194</v>
      </c>
      <c r="BB844" t="s">
        <v>6194</v>
      </c>
    </row>
    <row r="845" spans="1:54">
      <c r="A845" t="s">
        <v>6197</v>
      </c>
      <c r="B845">
        <v>2250</v>
      </c>
      <c r="C845">
        <v>1992</v>
      </c>
      <c r="D845" t="s">
        <v>6194</v>
      </c>
      <c r="E845" t="s">
        <v>6194</v>
      </c>
      <c r="F845" t="s">
        <v>6194</v>
      </c>
      <c r="G845" t="s">
        <v>6194</v>
      </c>
      <c r="H845" t="str">
        <f t="shared" si="13"/>
        <v/>
      </c>
      <c r="I845" t="s">
        <v>6194</v>
      </c>
      <c r="J845" t="s">
        <v>6194</v>
      </c>
      <c r="K845" t="s">
        <v>6194</v>
      </c>
      <c r="L845" t="s">
        <v>6194</v>
      </c>
      <c r="M845" t="s">
        <v>6194</v>
      </c>
      <c r="N845" t="s">
        <v>6194</v>
      </c>
      <c r="O845" t="s">
        <v>6194</v>
      </c>
      <c r="P845" t="s">
        <v>6194</v>
      </c>
      <c r="Q845" t="s">
        <v>6194</v>
      </c>
      <c r="R845" t="s">
        <v>6194</v>
      </c>
      <c r="S845" t="s">
        <v>6194</v>
      </c>
      <c r="T845" t="s">
        <v>6194</v>
      </c>
      <c r="U845" t="s">
        <v>6194</v>
      </c>
      <c r="V845" t="s">
        <v>6194</v>
      </c>
      <c r="W845" t="s">
        <v>6194</v>
      </c>
      <c r="X845" t="s">
        <v>6194</v>
      </c>
      <c r="Y845" t="s">
        <v>6194</v>
      </c>
      <c r="Z845" t="s">
        <v>6194</v>
      </c>
      <c r="AA845" t="s">
        <v>6194</v>
      </c>
      <c r="AB845" t="s">
        <v>6194</v>
      </c>
      <c r="AC845" t="s">
        <v>6194</v>
      </c>
      <c r="AD845" t="s">
        <v>6194</v>
      </c>
      <c r="AE845" t="s">
        <v>6194</v>
      </c>
      <c r="AF845" t="s">
        <v>6194</v>
      </c>
      <c r="AG845" t="s">
        <v>6194</v>
      </c>
      <c r="AH845" t="s">
        <v>6194</v>
      </c>
      <c r="AI845" t="s">
        <v>6194</v>
      </c>
      <c r="AJ845" t="s">
        <v>6194</v>
      </c>
      <c r="AK845" t="s">
        <v>6194</v>
      </c>
      <c r="AL845" t="s">
        <v>6194</v>
      </c>
      <c r="AM845" t="s">
        <v>6194</v>
      </c>
      <c r="AN845" t="s">
        <v>6194</v>
      </c>
      <c r="AO845" t="s">
        <v>6194</v>
      </c>
      <c r="AP845" t="s">
        <v>6194</v>
      </c>
      <c r="AQ845" t="s">
        <v>6194</v>
      </c>
      <c r="AR845" t="s">
        <v>6194</v>
      </c>
      <c r="AS845" t="s">
        <v>6194</v>
      </c>
      <c r="AT845" t="s">
        <v>6194</v>
      </c>
      <c r="AU845" t="s">
        <v>6194</v>
      </c>
      <c r="AV845" t="s">
        <v>6194</v>
      </c>
      <c r="AW845" t="s">
        <v>6194</v>
      </c>
      <c r="AX845" t="s">
        <v>6194</v>
      </c>
      <c r="AY845" t="s">
        <v>6194</v>
      </c>
      <c r="AZ845" t="s">
        <v>6194</v>
      </c>
      <c r="BA845" t="s">
        <v>6194</v>
      </c>
      <c r="BB845" t="s">
        <v>6194</v>
      </c>
    </row>
    <row r="846" spans="1:54">
      <c r="A846" t="s">
        <v>6197</v>
      </c>
      <c r="B846">
        <v>2250</v>
      </c>
      <c r="C846">
        <v>1993</v>
      </c>
      <c r="D846" t="s">
        <v>6194</v>
      </c>
      <c r="E846" t="s">
        <v>6194</v>
      </c>
      <c r="F846" t="s">
        <v>6194</v>
      </c>
      <c r="G846" t="s">
        <v>6194</v>
      </c>
      <c r="H846" t="str">
        <f t="shared" si="13"/>
        <v/>
      </c>
      <c r="I846" t="s">
        <v>6194</v>
      </c>
      <c r="J846" t="s">
        <v>6194</v>
      </c>
      <c r="K846" t="s">
        <v>6194</v>
      </c>
      <c r="L846" t="s">
        <v>6194</v>
      </c>
      <c r="M846" t="s">
        <v>6194</v>
      </c>
      <c r="N846" t="s">
        <v>6194</v>
      </c>
      <c r="O846" t="s">
        <v>6194</v>
      </c>
      <c r="P846" t="s">
        <v>6194</v>
      </c>
      <c r="Q846" t="s">
        <v>6194</v>
      </c>
      <c r="R846" t="s">
        <v>6194</v>
      </c>
      <c r="S846" t="s">
        <v>6194</v>
      </c>
      <c r="T846" t="s">
        <v>6194</v>
      </c>
      <c r="U846" t="s">
        <v>6194</v>
      </c>
      <c r="V846" t="s">
        <v>6194</v>
      </c>
      <c r="W846" t="s">
        <v>6194</v>
      </c>
      <c r="X846" t="s">
        <v>6194</v>
      </c>
      <c r="Y846" t="s">
        <v>6194</v>
      </c>
      <c r="Z846" t="s">
        <v>6194</v>
      </c>
      <c r="AA846" t="s">
        <v>6194</v>
      </c>
      <c r="AB846" t="s">
        <v>6194</v>
      </c>
      <c r="AC846" t="s">
        <v>6194</v>
      </c>
      <c r="AD846" t="s">
        <v>6194</v>
      </c>
      <c r="AE846" t="s">
        <v>6194</v>
      </c>
      <c r="AF846" t="s">
        <v>6194</v>
      </c>
      <c r="AG846" t="s">
        <v>6194</v>
      </c>
      <c r="AH846" t="s">
        <v>6194</v>
      </c>
      <c r="AI846" t="s">
        <v>6194</v>
      </c>
      <c r="AJ846" t="s">
        <v>6194</v>
      </c>
      <c r="AK846" t="s">
        <v>6194</v>
      </c>
      <c r="AL846" t="s">
        <v>6194</v>
      </c>
      <c r="AM846" t="s">
        <v>6194</v>
      </c>
      <c r="AN846" t="s">
        <v>6194</v>
      </c>
      <c r="AO846" t="s">
        <v>6194</v>
      </c>
      <c r="AP846" t="s">
        <v>6194</v>
      </c>
      <c r="AQ846" t="s">
        <v>6194</v>
      </c>
      <c r="AR846" t="s">
        <v>6194</v>
      </c>
      <c r="AS846" t="s">
        <v>6194</v>
      </c>
      <c r="AT846" t="s">
        <v>6194</v>
      </c>
      <c r="AU846" t="s">
        <v>6194</v>
      </c>
      <c r="AV846" t="s">
        <v>6194</v>
      </c>
      <c r="AW846" t="s">
        <v>6194</v>
      </c>
      <c r="AX846" t="s">
        <v>6194</v>
      </c>
      <c r="AY846" t="s">
        <v>6194</v>
      </c>
      <c r="AZ846" t="s">
        <v>6194</v>
      </c>
      <c r="BA846" t="s">
        <v>6194</v>
      </c>
      <c r="BB846" t="s">
        <v>6194</v>
      </c>
    </row>
    <row r="847" spans="1:54">
      <c r="A847" t="s">
        <v>6197</v>
      </c>
      <c r="B847">
        <v>2250</v>
      </c>
      <c r="C847">
        <v>1994</v>
      </c>
      <c r="D847" t="s">
        <v>6194</v>
      </c>
      <c r="E847" t="s">
        <v>6194</v>
      </c>
      <c r="F847" t="s">
        <v>6194</v>
      </c>
      <c r="G847" t="s">
        <v>6194</v>
      </c>
      <c r="H847" t="str">
        <f t="shared" si="13"/>
        <v/>
      </c>
      <c r="I847" t="s">
        <v>6194</v>
      </c>
      <c r="J847" t="s">
        <v>6194</v>
      </c>
      <c r="K847" t="s">
        <v>6194</v>
      </c>
      <c r="L847" t="s">
        <v>6194</v>
      </c>
      <c r="M847" t="s">
        <v>6194</v>
      </c>
      <c r="N847" t="s">
        <v>6194</v>
      </c>
      <c r="O847" t="s">
        <v>6194</v>
      </c>
      <c r="P847" t="s">
        <v>6194</v>
      </c>
      <c r="Q847" t="s">
        <v>6194</v>
      </c>
      <c r="R847" t="s">
        <v>6194</v>
      </c>
      <c r="S847" t="s">
        <v>6194</v>
      </c>
      <c r="T847" t="s">
        <v>6194</v>
      </c>
      <c r="U847" t="s">
        <v>6194</v>
      </c>
      <c r="V847" t="s">
        <v>6194</v>
      </c>
      <c r="W847" t="s">
        <v>6194</v>
      </c>
      <c r="X847" t="s">
        <v>6194</v>
      </c>
      <c r="Y847" t="s">
        <v>6194</v>
      </c>
      <c r="Z847" t="s">
        <v>6194</v>
      </c>
      <c r="AA847" t="s">
        <v>6194</v>
      </c>
      <c r="AB847" t="s">
        <v>6194</v>
      </c>
      <c r="AC847" t="s">
        <v>6194</v>
      </c>
      <c r="AD847" t="s">
        <v>6194</v>
      </c>
      <c r="AE847" t="s">
        <v>6194</v>
      </c>
      <c r="AF847" t="s">
        <v>6194</v>
      </c>
      <c r="AG847" t="s">
        <v>6194</v>
      </c>
      <c r="AH847" t="s">
        <v>6194</v>
      </c>
      <c r="AI847" t="s">
        <v>6194</v>
      </c>
      <c r="AJ847" t="s">
        <v>6194</v>
      </c>
      <c r="AK847" t="s">
        <v>6194</v>
      </c>
      <c r="AL847" t="s">
        <v>6194</v>
      </c>
      <c r="AM847" t="s">
        <v>6194</v>
      </c>
      <c r="AN847" t="s">
        <v>6194</v>
      </c>
      <c r="AO847" t="s">
        <v>6194</v>
      </c>
      <c r="AP847" t="s">
        <v>6194</v>
      </c>
      <c r="AQ847" t="s">
        <v>6194</v>
      </c>
      <c r="AR847" t="s">
        <v>6194</v>
      </c>
      <c r="AS847" t="s">
        <v>6194</v>
      </c>
      <c r="AT847" t="s">
        <v>6194</v>
      </c>
      <c r="AU847" t="s">
        <v>6194</v>
      </c>
      <c r="AV847" t="s">
        <v>6194</v>
      </c>
      <c r="AW847" t="s">
        <v>6194</v>
      </c>
      <c r="AX847" t="s">
        <v>6194</v>
      </c>
      <c r="AY847" t="s">
        <v>6194</v>
      </c>
      <c r="AZ847" t="s">
        <v>6194</v>
      </c>
      <c r="BA847" t="s">
        <v>6194</v>
      </c>
      <c r="BB847" t="s">
        <v>6194</v>
      </c>
    </row>
    <row r="848" spans="1:54">
      <c r="A848" t="s">
        <v>6197</v>
      </c>
      <c r="B848">
        <v>2250</v>
      </c>
      <c r="C848">
        <v>1995</v>
      </c>
      <c r="D848" t="s">
        <v>6194</v>
      </c>
      <c r="E848" t="s">
        <v>6194</v>
      </c>
      <c r="F848" t="s">
        <v>6194</v>
      </c>
      <c r="G848" t="s">
        <v>6194</v>
      </c>
      <c r="H848" t="str">
        <f t="shared" si="13"/>
        <v/>
      </c>
      <c r="I848" t="s">
        <v>6194</v>
      </c>
      <c r="J848" t="s">
        <v>6194</v>
      </c>
      <c r="K848" t="s">
        <v>6194</v>
      </c>
      <c r="L848" t="s">
        <v>6194</v>
      </c>
      <c r="M848" t="s">
        <v>6194</v>
      </c>
      <c r="N848" t="s">
        <v>6194</v>
      </c>
      <c r="O848" t="s">
        <v>6194</v>
      </c>
      <c r="P848" t="s">
        <v>6194</v>
      </c>
      <c r="Q848" t="s">
        <v>6194</v>
      </c>
      <c r="R848" t="s">
        <v>6194</v>
      </c>
      <c r="S848" t="s">
        <v>6194</v>
      </c>
      <c r="T848" t="s">
        <v>6194</v>
      </c>
      <c r="U848" t="s">
        <v>6194</v>
      </c>
      <c r="V848" t="s">
        <v>6194</v>
      </c>
      <c r="W848" t="s">
        <v>6194</v>
      </c>
      <c r="X848" t="s">
        <v>6194</v>
      </c>
      <c r="Y848" t="s">
        <v>6194</v>
      </c>
      <c r="Z848" t="s">
        <v>6194</v>
      </c>
      <c r="AA848" t="s">
        <v>6194</v>
      </c>
      <c r="AB848" t="s">
        <v>6194</v>
      </c>
      <c r="AC848" t="s">
        <v>6194</v>
      </c>
      <c r="AD848" t="s">
        <v>6194</v>
      </c>
      <c r="AE848" t="s">
        <v>6194</v>
      </c>
      <c r="AF848" t="s">
        <v>6194</v>
      </c>
      <c r="AG848" t="s">
        <v>6194</v>
      </c>
      <c r="AH848" t="s">
        <v>6194</v>
      </c>
      <c r="AI848" t="s">
        <v>6194</v>
      </c>
      <c r="AJ848" t="s">
        <v>6194</v>
      </c>
      <c r="AK848" t="s">
        <v>6194</v>
      </c>
      <c r="AL848" t="s">
        <v>6194</v>
      </c>
      <c r="AM848" t="s">
        <v>6194</v>
      </c>
      <c r="AN848" t="s">
        <v>6194</v>
      </c>
      <c r="AO848" t="s">
        <v>6194</v>
      </c>
      <c r="AP848" t="s">
        <v>6194</v>
      </c>
      <c r="AQ848" t="s">
        <v>6194</v>
      </c>
      <c r="AR848" t="s">
        <v>6194</v>
      </c>
      <c r="AS848" t="s">
        <v>6194</v>
      </c>
      <c r="AT848" t="s">
        <v>6194</v>
      </c>
      <c r="AU848" t="s">
        <v>6194</v>
      </c>
      <c r="AV848" t="s">
        <v>6194</v>
      </c>
      <c r="AW848" t="s">
        <v>6194</v>
      </c>
      <c r="AX848" t="s">
        <v>6194</v>
      </c>
      <c r="AY848" t="s">
        <v>6194</v>
      </c>
      <c r="AZ848" t="s">
        <v>6194</v>
      </c>
      <c r="BA848" t="s">
        <v>6194</v>
      </c>
      <c r="BB848" t="s">
        <v>6194</v>
      </c>
    </row>
    <row r="849" spans="1:54">
      <c r="A849" t="s">
        <v>6197</v>
      </c>
      <c r="B849">
        <v>2250</v>
      </c>
      <c r="C849">
        <v>1996</v>
      </c>
      <c r="D849" t="s">
        <v>6194</v>
      </c>
      <c r="E849" t="s">
        <v>6194</v>
      </c>
      <c r="F849" t="s">
        <v>6194</v>
      </c>
      <c r="G849" t="s">
        <v>6194</v>
      </c>
      <c r="H849" t="str">
        <f t="shared" si="13"/>
        <v/>
      </c>
      <c r="I849" t="s">
        <v>6194</v>
      </c>
      <c r="J849" t="s">
        <v>6194</v>
      </c>
      <c r="K849" t="s">
        <v>6194</v>
      </c>
      <c r="L849" t="s">
        <v>6194</v>
      </c>
      <c r="M849" t="s">
        <v>6194</v>
      </c>
      <c r="N849" t="s">
        <v>6194</v>
      </c>
      <c r="O849" t="s">
        <v>6194</v>
      </c>
      <c r="P849" t="s">
        <v>6194</v>
      </c>
      <c r="Q849" t="s">
        <v>6194</v>
      </c>
      <c r="R849" t="s">
        <v>6194</v>
      </c>
      <c r="S849" t="s">
        <v>6194</v>
      </c>
      <c r="T849" t="s">
        <v>6194</v>
      </c>
      <c r="U849" t="s">
        <v>6194</v>
      </c>
      <c r="V849" t="s">
        <v>6194</v>
      </c>
      <c r="W849" t="s">
        <v>6194</v>
      </c>
      <c r="X849" t="s">
        <v>6194</v>
      </c>
      <c r="Y849" t="s">
        <v>6194</v>
      </c>
      <c r="Z849" t="s">
        <v>6194</v>
      </c>
      <c r="AA849" t="s">
        <v>6194</v>
      </c>
      <c r="AB849" t="s">
        <v>6194</v>
      </c>
      <c r="AC849" t="s">
        <v>6194</v>
      </c>
      <c r="AD849" t="s">
        <v>6194</v>
      </c>
      <c r="AE849" t="s">
        <v>6194</v>
      </c>
      <c r="AF849" t="s">
        <v>6194</v>
      </c>
      <c r="AG849" t="s">
        <v>6194</v>
      </c>
      <c r="AH849" t="s">
        <v>6194</v>
      </c>
      <c r="AI849" t="s">
        <v>6194</v>
      </c>
      <c r="AJ849" t="s">
        <v>6194</v>
      </c>
      <c r="AK849" t="s">
        <v>6194</v>
      </c>
      <c r="AL849" t="s">
        <v>6194</v>
      </c>
      <c r="AM849" t="s">
        <v>6194</v>
      </c>
      <c r="AN849" t="s">
        <v>6194</v>
      </c>
      <c r="AO849" t="s">
        <v>6194</v>
      </c>
      <c r="AP849" t="s">
        <v>6194</v>
      </c>
      <c r="AQ849" t="s">
        <v>6194</v>
      </c>
      <c r="AR849" t="s">
        <v>6194</v>
      </c>
      <c r="AS849" t="s">
        <v>6194</v>
      </c>
      <c r="AT849" t="s">
        <v>6194</v>
      </c>
      <c r="AU849" t="s">
        <v>6194</v>
      </c>
      <c r="AV849" t="s">
        <v>6194</v>
      </c>
      <c r="AW849" t="s">
        <v>6194</v>
      </c>
      <c r="AX849" t="s">
        <v>6194</v>
      </c>
      <c r="AY849" t="s">
        <v>6194</v>
      </c>
      <c r="AZ849" t="s">
        <v>6194</v>
      </c>
      <c r="BA849" t="s">
        <v>6194</v>
      </c>
      <c r="BB849" t="s">
        <v>6194</v>
      </c>
    </row>
    <row r="850" spans="1:54">
      <c r="A850" t="s">
        <v>6197</v>
      </c>
      <c r="B850">
        <v>2250</v>
      </c>
      <c r="C850">
        <v>1997</v>
      </c>
      <c r="D850" t="s">
        <v>6194</v>
      </c>
      <c r="E850" t="s">
        <v>6194</v>
      </c>
      <c r="F850" t="s">
        <v>6194</v>
      </c>
      <c r="G850" t="s">
        <v>6194</v>
      </c>
      <c r="H850" t="str">
        <f t="shared" si="13"/>
        <v/>
      </c>
      <c r="I850" t="s">
        <v>6194</v>
      </c>
      <c r="J850" t="s">
        <v>6194</v>
      </c>
      <c r="K850" t="s">
        <v>6194</v>
      </c>
      <c r="L850" t="s">
        <v>6194</v>
      </c>
      <c r="M850" t="s">
        <v>6194</v>
      </c>
      <c r="N850" t="s">
        <v>6194</v>
      </c>
      <c r="O850" t="s">
        <v>6194</v>
      </c>
      <c r="P850" t="s">
        <v>6194</v>
      </c>
      <c r="Q850" t="s">
        <v>6194</v>
      </c>
      <c r="R850" t="s">
        <v>6194</v>
      </c>
      <c r="S850" t="s">
        <v>6194</v>
      </c>
      <c r="T850" t="s">
        <v>6194</v>
      </c>
      <c r="U850" t="s">
        <v>6194</v>
      </c>
      <c r="V850" t="s">
        <v>6194</v>
      </c>
      <c r="W850" t="s">
        <v>6194</v>
      </c>
      <c r="X850" t="s">
        <v>6194</v>
      </c>
      <c r="Y850" t="s">
        <v>6194</v>
      </c>
      <c r="Z850" t="s">
        <v>6194</v>
      </c>
      <c r="AA850" t="s">
        <v>6194</v>
      </c>
      <c r="AB850" t="s">
        <v>6194</v>
      </c>
      <c r="AC850" t="s">
        <v>6194</v>
      </c>
      <c r="AD850" t="s">
        <v>6194</v>
      </c>
      <c r="AE850" t="s">
        <v>6194</v>
      </c>
      <c r="AF850" t="s">
        <v>6194</v>
      </c>
      <c r="AG850" t="s">
        <v>6194</v>
      </c>
      <c r="AH850" t="s">
        <v>6194</v>
      </c>
      <c r="AI850" t="s">
        <v>6194</v>
      </c>
      <c r="AJ850" t="s">
        <v>6194</v>
      </c>
      <c r="AK850" t="s">
        <v>6194</v>
      </c>
      <c r="AL850" t="s">
        <v>6194</v>
      </c>
      <c r="AM850" t="s">
        <v>6194</v>
      </c>
      <c r="AN850" t="s">
        <v>6194</v>
      </c>
      <c r="AO850" t="s">
        <v>6194</v>
      </c>
      <c r="AP850" t="s">
        <v>6194</v>
      </c>
      <c r="AQ850" t="s">
        <v>6194</v>
      </c>
      <c r="AR850" t="s">
        <v>6194</v>
      </c>
      <c r="AS850" t="s">
        <v>6194</v>
      </c>
      <c r="AT850" t="s">
        <v>6194</v>
      </c>
      <c r="AU850" t="s">
        <v>6194</v>
      </c>
      <c r="AV850" t="s">
        <v>6194</v>
      </c>
      <c r="AW850" t="s">
        <v>6194</v>
      </c>
      <c r="AX850" t="s">
        <v>6194</v>
      </c>
      <c r="AY850" t="s">
        <v>6194</v>
      </c>
      <c r="AZ850" t="s">
        <v>6194</v>
      </c>
      <c r="BA850" t="s">
        <v>6194</v>
      </c>
      <c r="BB850" t="s">
        <v>6194</v>
      </c>
    </row>
    <row r="851" spans="1:54">
      <c r="A851" t="s">
        <v>6197</v>
      </c>
      <c r="B851">
        <v>2250</v>
      </c>
      <c r="C851">
        <v>1998</v>
      </c>
      <c r="D851" t="s">
        <v>6194</v>
      </c>
      <c r="E851" t="s">
        <v>6194</v>
      </c>
      <c r="F851" t="s">
        <v>6194</v>
      </c>
      <c r="G851" t="s">
        <v>6194</v>
      </c>
      <c r="H851" t="str">
        <f t="shared" si="13"/>
        <v/>
      </c>
      <c r="I851" t="s">
        <v>6194</v>
      </c>
      <c r="J851" t="s">
        <v>6194</v>
      </c>
      <c r="K851" t="s">
        <v>6194</v>
      </c>
      <c r="L851" t="s">
        <v>6194</v>
      </c>
      <c r="M851" t="s">
        <v>6194</v>
      </c>
      <c r="N851" t="s">
        <v>6194</v>
      </c>
      <c r="O851" t="s">
        <v>6194</v>
      </c>
      <c r="P851" t="s">
        <v>6194</v>
      </c>
      <c r="Q851" t="s">
        <v>6194</v>
      </c>
      <c r="R851" t="s">
        <v>6194</v>
      </c>
      <c r="S851" t="s">
        <v>6194</v>
      </c>
      <c r="T851" t="s">
        <v>6194</v>
      </c>
      <c r="U851" t="s">
        <v>6194</v>
      </c>
      <c r="V851" t="s">
        <v>6194</v>
      </c>
      <c r="W851" t="s">
        <v>6194</v>
      </c>
      <c r="X851" t="s">
        <v>6194</v>
      </c>
      <c r="Y851" t="s">
        <v>6194</v>
      </c>
      <c r="Z851" t="s">
        <v>6194</v>
      </c>
      <c r="AA851" t="s">
        <v>6194</v>
      </c>
      <c r="AB851" t="s">
        <v>6194</v>
      </c>
      <c r="AC851" t="s">
        <v>6194</v>
      </c>
      <c r="AD851" t="s">
        <v>6194</v>
      </c>
      <c r="AE851" t="s">
        <v>6194</v>
      </c>
      <c r="AF851" t="s">
        <v>6194</v>
      </c>
      <c r="AG851" t="s">
        <v>6194</v>
      </c>
      <c r="AH851" t="s">
        <v>6194</v>
      </c>
      <c r="AI851" t="s">
        <v>6194</v>
      </c>
      <c r="AJ851" t="s">
        <v>6194</v>
      </c>
      <c r="AK851" t="s">
        <v>6194</v>
      </c>
      <c r="AL851" t="s">
        <v>6194</v>
      </c>
      <c r="AM851" t="s">
        <v>6194</v>
      </c>
      <c r="AN851" t="s">
        <v>6194</v>
      </c>
      <c r="AO851" t="s">
        <v>6194</v>
      </c>
      <c r="AP851" t="s">
        <v>6194</v>
      </c>
      <c r="AQ851" t="s">
        <v>6194</v>
      </c>
      <c r="AR851" t="s">
        <v>6194</v>
      </c>
      <c r="AS851" t="s">
        <v>6194</v>
      </c>
      <c r="AT851" t="s">
        <v>6194</v>
      </c>
      <c r="AU851" t="s">
        <v>6194</v>
      </c>
      <c r="AV851" t="s">
        <v>6194</v>
      </c>
      <c r="AW851" t="s">
        <v>6194</v>
      </c>
      <c r="AX851" t="s">
        <v>6194</v>
      </c>
      <c r="AY851" t="s">
        <v>6194</v>
      </c>
      <c r="AZ851" t="s">
        <v>6194</v>
      </c>
      <c r="BA851" t="s">
        <v>6194</v>
      </c>
      <c r="BB851" t="s">
        <v>6194</v>
      </c>
    </row>
    <row r="852" spans="1:54">
      <c r="A852" t="s">
        <v>6197</v>
      </c>
      <c r="B852">
        <v>2250</v>
      </c>
      <c r="C852">
        <v>1999</v>
      </c>
      <c r="D852" t="s">
        <v>6194</v>
      </c>
      <c r="E852" t="s">
        <v>6194</v>
      </c>
      <c r="F852" t="s">
        <v>6194</v>
      </c>
      <c r="G852" t="s">
        <v>6194</v>
      </c>
      <c r="H852" t="str">
        <f t="shared" si="13"/>
        <v/>
      </c>
      <c r="I852" t="s">
        <v>6194</v>
      </c>
      <c r="J852" t="s">
        <v>6194</v>
      </c>
      <c r="K852" t="s">
        <v>6194</v>
      </c>
      <c r="L852" t="s">
        <v>6194</v>
      </c>
      <c r="M852" t="s">
        <v>6194</v>
      </c>
      <c r="N852" t="s">
        <v>6194</v>
      </c>
      <c r="O852" t="s">
        <v>6194</v>
      </c>
      <c r="P852" t="s">
        <v>6194</v>
      </c>
      <c r="Q852" t="s">
        <v>6194</v>
      </c>
      <c r="R852" t="s">
        <v>6194</v>
      </c>
      <c r="S852" t="s">
        <v>6194</v>
      </c>
      <c r="T852" t="s">
        <v>6194</v>
      </c>
      <c r="U852" t="s">
        <v>6194</v>
      </c>
      <c r="V852" t="s">
        <v>6194</v>
      </c>
      <c r="W852" t="s">
        <v>6194</v>
      </c>
      <c r="X852" t="s">
        <v>6194</v>
      </c>
      <c r="Y852" t="s">
        <v>6194</v>
      </c>
      <c r="Z852" t="s">
        <v>6194</v>
      </c>
      <c r="AA852" t="s">
        <v>6194</v>
      </c>
      <c r="AB852" t="s">
        <v>6194</v>
      </c>
      <c r="AC852" t="s">
        <v>6194</v>
      </c>
      <c r="AD852" t="s">
        <v>6194</v>
      </c>
      <c r="AE852" t="s">
        <v>6194</v>
      </c>
      <c r="AF852" t="s">
        <v>6194</v>
      </c>
      <c r="AG852" t="s">
        <v>6194</v>
      </c>
      <c r="AH852" t="s">
        <v>6194</v>
      </c>
      <c r="AI852" t="s">
        <v>6194</v>
      </c>
      <c r="AJ852" t="s">
        <v>6194</v>
      </c>
      <c r="AK852" t="s">
        <v>6194</v>
      </c>
      <c r="AL852" t="s">
        <v>6194</v>
      </c>
      <c r="AM852" t="s">
        <v>6194</v>
      </c>
      <c r="AN852" t="s">
        <v>6194</v>
      </c>
      <c r="AO852" t="s">
        <v>6194</v>
      </c>
      <c r="AP852" t="s">
        <v>6194</v>
      </c>
      <c r="AQ852" t="s">
        <v>6194</v>
      </c>
      <c r="AR852" t="s">
        <v>6194</v>
      </c>
      <c r="AS852" t="s">
        <v>6194</v>
      </c>
      <c r="AT852" t="s">
        <v>6194</v>
      </c>
      <c r="AU852" t="s">
        <v>6194</v>
      </c>
      <c r="AV852" t="s">
        <v>6194</v>
      </c>
      <c r="AW852" t="s">
        <v>6194</v>
      </c>
      <c r="AX852" t="s">
        <v>6194</v>
      </c>
      <c r="AY852" t="s">
        <v>6194</v>
      </c>
      <c r="AZ852" t="s">
        <v>6194</v>
      </c>
      <c r="BA852" t="s">
        <v>6194</v>
      </c>
      <c r="BB852" t="s">
        <v>6194</v>
      </c>
    </row>
    <row r="853" spans="1:54">
      <c r="A853" t="s">
        <v>6197</v>
      </c>
      <c r="B853">
        <v>2250</v>
      </c>
      <c r="C853">
        <v>2000</v>
      </c>
      <c r="D853" t="s">
        <v>6194</v>
      </c>
      <c r="E853" t="s">
        <v>6194</v>
      </c>
      <c r="F853" t="s">
        <v>6194</v>
      </c>
      <c r="G853" t="s">
        <v>6194</v>
      </c>
      <c r="H853" t="str">
        <f t="shared" si="13"/>
        <v/>
      </c>
      <c r="I853" t="s">
        <v>6194</v>
      </c>
      <c r="J853" t="s">
        <v>6194</v>
      </c>
      <c r="K853" t="s">
        <v>6194</v>
      </c>
      <c r="L853" t="s">
        <v>6194</v>
      </c>
      <c r="M853" t="s">
        <v>6194</v>
      </c>
      <c r="N853" t="s">
        <v>6194</v>
      </c>
      <c r="O853" t="s">
        <v>6194</v>
      </c>
      <c r="P853" t="s">
        <v>6194</v>
      </c>
      <c r="Q853" t="s">
        <v>6194</v>
      </c>
      <c r="R853" t="s">
        <v>6194</v>
      </c>
      <c r="S853" t="s">
        <v>6194</v>
      </c>
      <c r="T853" t="s">
        <v>6194</v>
      </c>
      <c r="U853" t="s">
        <v>6194</v>
      </c>
      <c r="V853" t="s">
        <v>6194</v>
      </c>
      <c r="W853" t="s">
        <v>6194</v>
      </c>
      <c r="X853" t="s">
        <v>6194</v>
      </c>
      <c r="Y853" t="s">
        <v>6194</v>
      </c>
      <c r="Z853" t="s">
        <v>6194</v>
      </c>
      <c r="AA853" t="s">
        <v>6194</v>
      </c>
      <c r="AB853" t="s">
        <v>6194</v>
      </c>
      <c r="AC853" t="s">
        <v>6194</v>
      </c>
      <c r="AD853" t="s">
        <v>6194</v>
      </c>
      <c r="AE853" t="s">
        <v>6194</v>
      </c>
      <c r="AF853" t="s">
        <v>6194</v>
      </c>
      <c r="AG853" t="s">
        <v>6194</v>
      </c>
      <c r="AH853" t="s">
        <v>6194</v>
      </c>
      <c r="AI853" t="s">
        <v>6194</v>
      </c>
      <c r="AJ853" t="s">
        <v>6194</v>
      </c>
      <c r="AK853" t="s">
        <v>6194</v>
      </c>
      <c r="AL853" t="s">
        <v>6194</v>
      </c>
      <c r="AM853" t="s">
        <v>6194</v>
      </c>
      <c r="AN853" t="s">
        <v>6194</v>
      </c>
      <c r="AO853" t="s">
        <v>6194</v>
      </c>
      <c r="AP853" t="s">
        <v>6194</v>
      </c>
      <c r="AQ853" t="s">
        <v>6194</v>
      </c>
      <c r="AR853" t="s">
        <v>6194</v>
      </c>
      <c r="AS853" t="s">
        <v>6194</v>
      </c>
      <c r="AT853" t="s">
        <v>6194</v>
      </c>
      <c r="AU853" t="s">
        <v>6194</v>
      </c>
      <c r="AV853" t="s">
        <v>6194</v>
      </c>
      <c r="AW853" t="s">
        <v>6194</v>
      </c>
      <c r="AX853" t="s">
        <v>6194</v>
      </c>
      <c r="AY853" t="s">
        <v>6194</v>
      </c>
      <c r="AZ853" t="s">
        <v>6194</v>
      </c>
      <c r="BA853" t="s">
        <v>6194</v>
      </c>
      <c r="BB853" t="s">
        <v>6194</v>
      </c>
    </row>
    <row r="854" spans="1:54">
      <c r="A854" t="s">
        <v>6197</v>
      </c>
      <c r="B854">
        <v>2250</v>
      </c>
      <c r="C854">
        <v>2001</v>
      </c>
      <c r="D854" t="s">
        <v>6194</v>
      </c>
      <c r="E854" t="s">
        <v>6194</v>
      </c>
      <c r="F854" t="s">
        <v>6194</v>
      </c>
      <c r="G854" t="s">
        <v>6194</v>
      </c>
      <c r="H854" t="str">
        <f t="shared" si="13"/>
        <v/>
      </c>
      <c r="I854" t="s">
        <v>6194</v>
      </c>
      <c r="J854" t="s">
        <v>6194</v>
      </c>
      <c r="K854" t="s">
        <v>6194</v>
      </c>
      <c r="L854" t="s">
        <v>6194</v>
      </c>
      <c r="M854" t="s">
        <v>6194</v>
      </c>
      <c r="N854" t="s">
        <v>6194</v>
      </c>
      <c r="O854" t="s">
        <v>6194</v>
      </c>
      <c r="P854" t="s">
        <v>6194</v>
      </c>
      <c r="Q854" t="s">
        <v>6194</v>
      </c>
      <c r="R854" t="s">
        <v>6194</v>
      </c>
      <c r="S854" t="s">
        <v>6194</v>
      </c>
      <c r="T854" t="s">
        <v>6194</v>
      </c>
      <c r="U854" t="s">
        <v>6194</v>
      </c>
      <c r="V854" t="s">
        <v>6194</v>
      </c>
      <c r="W854" t="s">
        <v>6194</v>
      </c>
      <c r="X854" t="s">
        <v>6194</v>
      </c>
      <c r="Y854" t="s">
        <v>6194</v>
      </c>
      <c r="Z854" t="s">
        <v>6194</v>
      </c>
      <c r="AA854" t="s">
        <v>6194</v>
      </c>
      <c r="AB854" t="s">
        <v>6194</v>
      </c>
      <c r="AC854" t="s">
        <v>6194</v>
      </c>
      <c r="AD854" t="s">
        <v>6194</v>
      </c>
      <c r="AE854" t="s">
        <v>6194</v>
      </c>
      <c r="AF854" t="s">
        <v>6194</v>
      </c>
      <c r="AG854" t="s">
        <v>6194</v>
      </c>
      <c r="AH854" t="s">
        <v>6194</v>
      </c>
      <c r="AI854" t="s">
        <v>6194</v>
      </c>
      <c r="AJ854" t="s">
        <v>6194</v>
      </c>
      <c r="AK854" t="s">
        <v>6194</v>
      </c>
      <c r="AL854" t="s">
        <v>6194</v>
      </c>
      <c r="AM854" t="s">
        <v>6194</v>
      </c>
      <c r="AN854" t="s">
        <v>6194</v>
      </c>
      <c r="AO854" t="s">
        <v>6194</v>
      </c>
      <c r="AP854" t="s">
        <v>6194</v>
      </c>
      <c r="AQ854" t="s">
        <v>6194</v>
      </c>
      <c r="AR854" t="s">
        <v>6194</v>
      </c>
      <c r="AS854" t="s">
        <v>6194</v>
      </c>
      <c r="AT854" t="s">
        <v>6194</v>
      </c>
      <c r="AU854" t="s">
        <v>6194</v>
      </c>
      <c r="AV854" t="s">
        <v>6194</v>
      </c>
      <c r="AW854" t="s">
        <v>6194</v>
      </c>
      <c r="AX854" t="s">
        <v>6194</v>
      </c>
      <c r="AY854" t="s">
        <v>6194</v>
      </c>
      <c r="AZ854" t="s">
        <v>6194</v>
      </c>
      <c r="BA854" t="s">
        <v>6194</v>
      </c>
      <c r="BB854" t="s">
        <v>6194</v>
      </c>
    </row>
    <row r="855" spans="1:54">
      <c r="A855" t="s">
        <v>6197</v>
      </c>
      <c r="B855">
        <v>2250</v>
      </c>
      <c r="C855">
        <v>2002</v>
      </c>
      <c r="D855" t="s">
        <v>6194</v>
      </c>
      <c r="E855" t="s">
        <v>6194</v>
      </c>
      <c r="F855" t="s">
        <v>6194</v>
      </c>
      <c r="G855" t="s">
        <v>6194</v>
      </c>
      <c r="H855" t="str">
        <f t="shared" si="13"/>
        <v/>
      </c>
      <c r="I855" t="s">
        <v>6194</v>
      </c>
      <c r="J855" t="s">
        <v>6194</v>
      </c>
      <c r="K855" t="s">
        <v>6194</v>
      </c>
      <c r="L855" t="s">
        <v>6194</v>
      </c>
      <c r="M855" t="s">
        <v>6194</v>
      </c>
      <c r="N855" t="s">
        <v>6194</v>
      </c>
      <c r="O855" t="s">
        <v>6194</v>
      </c>
      <c r="P855" t="s">
        <v>6194</v>
      </c>
      <c r="Q855" t="s">
        <v>6194</v>
      </c>
      <c r="R855" t="s">
        <v>6194</v>
      </c>
      <c r="S855" t="s">
        <v>6194</v>
      </c>
      <c r="T855" t="s">
        <v>6194</v>
      </c>
      <c r="U855" t="s">
        <v>6194</v>
      </c>
      <c r="V855" t="s">
        <v>6194</v>
      </c>
      <c r="W855" t="s">
        <v>6194</v>
      </c>
      <c r="X855" t="s">
        <v>6194</v>
      </c>
      <c r="Y855" t="s">
        <v>6194</v>
      </c>
      <c r="Z855" t="s">
        <v>6194</v>
      </c>
      <c r="AA855" t="s">
        <v>6194</v>
      </c>
      <c r="AB855" t="s">
        <v>6194</v>
      </c>
      <c r="AC855" t="s">
        <v>6194</v>
      </c>
      <c r="AD855" t="s">
        <v>6194</v>
      </c>
      <c r="AE855" t="s">
        <v>6194</v>
      </c>
      <c r="AF855" t="s">
        <v>6194</v>
      </c>
      <c r="AG855" t="s">
        <v>6194</v>
      </c>
      <c r="AH855" t="s">
        <v>6194</v>
      </c>
      <c r="AI855" t="s">
        <v>6194</v>
      </c>
      <c r="AJ855" t="s">
        <v>6194</v>
      </c>
      <c r="AK855" t="s">
        <v>6194</v>
      </c>
      <c r="AL855" t="s">
        <v>6194</v>
      </c>
      <c r="AM855" t="s">
        <v>6194</v>
      </c>
      <c r="AN855" t="s">
        <v>6194</v>
      </c>
      <c r="AO855" t="s">
        <v>6194</v>
      </c>
      <c r="AP855" t="s">
        <v>6194</v>
      </c>
      <c r="AQ855" t="s">
        <v>6194</v>
      </c>
      <c r="AR855" t="s">
        <v>6194</v>
      </c>
      <c r="AS855" t="s">
        <v>6194</v>
      </c>
      <c r="AT855" t="s">
        <v>6194</v>
      </c>
      <c r="AU855" t="s">
        <v>6194</v>
      </c>
      <c r="AV855" t="s">
        <v>6194</v>
      </c>
      <c r="AW855" t="s">
        <v>6194</v>
      </c>
      <c r="AX855" t="s">
        <v>6194</v>
      </c>
      <c r="AY855" t="s">
        <v>6194</v>
      </c>
      <c r="AZ855" t="s">
        <v>6194</v>
      </c>
      <c r="BA855" t="s">
        <v>6194</v>
      </c>
      <c r="BB855" t="s">
        <v>6194</v>
      </c>
    </row>
    <row r="856" spans="1:54">
      <c r="A856" t="s">
        <v>6197</v>
      </c>
      <c r="B856">
        <v>2250</v>
      </c>
      <c r="C856">
        <v>2003</v>
      </c>
      <c r="D856" t="s">
        <v>6194</v>
      </c>
      <c r="E856" t="s">
        <v>6194</v>
      </c>
      <c r="F856" t="s">
        <v>6194</v>
      </c>
      <c r="G856" t="s">
        <v>6194</v>
      </c>
      <c r="H856" t="str">
        <f t="shared" si="13"/>
        <v/>
      </c>
      <c r="I856" t="s">
        <v>6194</v>
      </c>
      <c r="J856" t="s">
        <v>6194</v>
      </c>
      <c r="K856" t="s">
        <v>6194</v>
      </c>
      <c r="L856" t="s">
        <v>6194</v>
      </c>
      <c r="M856" t="s">
        <v>6194</v>
      </c>
      <c r="N856" t="s">
        <v>6194</v>
      </c>
      <c r="O856" t="s">
        <v>6194</v>
      </c>
      <c r="P856" t="s">
        <v>6194</v>
      </c>
      <c r="Q856" t="s">
        <v>6194</v>
      </c>
      <c r="R856" t="s">
        <v>6194</v>
      </c>
      <c r="S856" t="s">
        <v>6194</v>
      </c>
      <c r="T856" t="s">
        <v>6194</v>
      </c>
      <c r="U856" t="s">
        <v>6194</v>
      </c>
      <c r="V856" t="s">
        <v>6194</v>
      </c>
      <c r="W856" t="s">
        <v>6194</v>
      </c>
      <c r="X856" t="s">
        <v>6194</v>
      </c>
      <c r="Y856" t="s">
        <v>6194</v>
      </c>
      <c r="Z856" t="s">
        <v>6194</v>
      </c>
      <c r="AA856" t="s">
        <v>6194</v>
      </c>
      <c r="AB856" t="s">
        <v>6194</v>
      </c>
      <c r="AC856" t="s">
        <v>6194</v>
      </c>
      <c r="AD856" t="s">
        <v>6194</v>
      </c>
      <c r="AE856" t="s">
        <v>6194</v>
      </c>
      <c r="AF856" t="s">
        <v>6194</v>
      </c>
      <c r="AG856" t="s">
        <v>6194</v>
      </c>
      <c r="AH856" t="s">
        <v>6194</v>
      </c>
      <c r="AI856" t="s">
        <v>6194</v>
      </c>
      <c r="AJ856" t="s">
        <v>6194</v>
      </c>
      <c r="AK856" t="s">
        <v>6194</v>
      </c>
      <c r="AL856" t="s">
        <v>6194</v>
      </c>
      <c r="AM856" t="s">
        <v>6194</v>
      </c>
      <c r="AN856" t="s">
        <v>6194</v>
      </c>
      <c r="AO856" t="s">
        <v>6194</v>
      </c>
      <c r="AP856" t="s">
        <v>6194</v>
      </c>
      <c r="AQ856" t="s">
        <v>6194</v>
      </c>
      <c r="AR856" t="s">
        <v>6194</v>
      </c>
      <c r="AS856" t="s">
        <v>6194</v>
      </c>
      <c r="AT856" t="s">
        <v>6194</v>
      </c>
      <c r="AU856" t="s">
        <v>6194</v>
      </c>
      <c r="AV856" t="s">
        <v>6194</v>
      </c>
      <c r="AW856" t="s">
        <v>6194</v>
      </c>
      <c r="AX856" t="s">
        <v>6194</v>
      </c>
      <c r="AY856" t="s">
        <v>6194</v>
      </c>
      <c r="AZ856" t="s">
        <v>6194</v>
      </c>
      <c r="BA856" t="s">
        <v>6194</v>
      </c>
      <c r="BB856" t="s">
        <v>6194</v>
      </c>
    </row>
    <row r="857" spans="1:54">
      <c r="A857" t="s">
        <v>6197</v>
      </c>
      <c r="B857">
        <v>2250</v>
      </c>
      <c r="C857">
        <v>2004</v>
      </c>
      <c r="D857" t="s">
        <v>6194</v>
      </c>
      <c r="E857" t="s">
        <v>6194</v>
      </c>
      <c r="F857" t="s">
        <v>6194</v>
      </c>
      <c r="G857" t="s">
        <v>6194</v>
      </c>
      <c r="H857" t="str">
        <f t="shared" si="13"/>
        <v/>
      </c>
      <c r="I857" t="s">
        <v>6194</v>
      </c>
      <c r="J857" t="s">
        <v>6194</v>
      </c>
      <c r="K857" t="s">
        <v>6194</v>
      </c>
      <c r="L857" t="s">
        <v>6194</v>
      </c>
      <c r="M857" t="s">
        <v>6194</v>
      </c>
      <c r="N857" t="s">
        <v>6194</v>
      </c>
      <c r="O857" t="s">
        <v>6194</v>
      </c>
      <c r="P857" t="s">
        <v>6194</v>
      </c>
      <c r="Q857" t="s">
        <v>6194</v>
      </c>
      <c r="R857" t="s">
        <v>6194</v>
      </c>
      <c r="S857" t="s">
        <v>6194</v>
      </c>
      <c r="T857" t="s">
        <v>6194</v>
      </c>
      <c r="U857" t="s">
        <v>6194</v>
      </c>
      <c r="V857" t="s">
        <v>6194</v>
      </c>
      <c r="W857" t="s">
        <v>6194</v>
      </c>
      <c r="X857" t="s">
        <v>6194</v>
      </c>
      <c r="Y857" t="s">
        <v>6194</v>
      </c>
      <c r="Z857" t="s">
        <v>6194</v>
      </c>
      <c r="AA857" t="s">
        <v>6194</v>
      </c>
      <c r="AB857" t="s">
        <v>6194</v>
      </c>
      <c r="AC857" t="s">
        <v>6194</v>
      </c>
      <c r="AD857" t="s">
        <v>6194</v>
      </c>
      <c r="AE857" t="s">
        <v>6194</v>
      </c>
      <c r="AF857" t="s">
        <v>6194</v>
      </c>
      <c r="AG857" t="s">
        <v>6194</v>
      </c>
      <c r="AH857" t="s">
        <v>6194</v>
      </c>
      <c r="AI857" t="s">
        <v>6194</v>
      </c>
      <c r="AJ857" t="s">
        <v>6194</v>
      </c>
      <c r="AK857" t="s">
        <v>6194</v>
      </c>
      <c r="AL857" t="s">
        <v>6194</v>
      </c>
      <c r="AM857" t="s">
        <v>6194</v>
      </c>
      <c r="AN857" t="s">
        <v>6194</v>
      </c>
      <c r="AO857" t="s">
        <v>6194</v>
      </c>
      <c r="AP857" t="s">
        <v>6194</v>
      </c>
      <c r="AQ857" t="s">
        <v>6194</v>
      </c>
      <c r="AR857" t="s">
        <v>6194</v>
      </c>
      <c r="AS857" t="s">
        <v>6194</v>
      </c>
      <c r="AT857" t="s">
        <v>6194</v>
      </c>
      <c r="AU857" t="s">
        <v>6194</v>
      </c>
      <c r="AV857" t="s">
        <v>6194</v>
      </c>
      <c r="AW857" t="s">
        <v>6194</v>
      </c>
      <c r="AX857" t="s">
        <v>6194</v>
      </c>
      <c r="AY857" t="s">
        <v>6194</v>
      </c>
      <c r="AZ857" t="s">
        <v>6194</v>
      </c>
      <c r="BA857" t="s">
        <v>6194</v>
      </c>
      <c r="BB857" t="s">
        <v>6194</v>
      </c>
    </row>
    <row r="858" spans="1:54">
      <c r="A858" t="s">
        <v>6197</v>
      </c>
      <c r="B858">
        <v>2250</v>
      </c>
      <c r="C858">
        <v>2005</v>
      </c>
      <c r="D858" t="s">
        <v>6194</v>
      </c>
      <c r="E858" t="s">
        <v>6194</v>
      </c>
      <c r="F858" t="s">
        <v>6194</v>
      </c>
      <c r="G858" t="s">
        <v>6194</v>
      </c>
      <c r="H858" t="str">
        <f t="shared" si="13"/>
        <v/>
      </c>
      <c r="I858" t="s">
        <v>6194</v>
      </c>
      <c r="J858" t="s">
        <v>6194</v>
      </c>
      <c r="K858" t="s">
        <v>6194</v>
      </c>
      <c r="L858" t="s">
        <v>6194</v>
      </c>
      <c r="M858" t="s">
        <v>6194</v>
      </c>
      <c r="N858" t="s">
        <v>6194</v>
      </c>
      <c r="O858" t="s">
        <v>6194</v>
      </c>
      <c r="P858" t="s">
        <v>6194</v>
      </c>
      <c r="Q858" t="s">
        <v>6194</v>
      </c>
      <c r="R858" t="s">
        <v>6194</v>
      </c>
      <c r="S858" t="s">
        <v>6194</v>
      </c>
      <c r="T858" t="s">
        <v>6194</v>
      </c>
      <c r="U858" t="s">
        <v>6194</v>
      </c>
      <c r="V858" t="s">
        <v>6194</v>
      </c>
      <c r="W858" t="s">
        <v>6194</v>
      </c>
      <c r="X858" t="s">
        <v>6194</v>
      </c>
      <c r="Y858" t="s">
        <v>6194</v>
      </c>
      <c r="Z858" t="s">
        <v>6194</v>
      </c>
      <c r="AA858" t="s">
        <v>6194</v>
      </c>
      <c r="AB858" t="s">
        <v>6194</v>
      </c>
      <c r="AC858" t="s">
        <v>6194</v>
      </c>
      <c r="AD858" t="s">
        <v>6194</v>
      </c>
      <c r="AE858" t="s">
        <v>6194</v>
      </c>
      <c r="AF858" t="s">
        <v>6194</v>
      </c>
      <c r="AG858" t="s">
        <v>6194</v>
      </c>
      <c r="AH858" t="s">
        <v>6194</v>
      </c>
      <c r="AI858" t="s">
        <v>6194</v>
      </c>
      <c r="AJ858" t="s">
        <v>6194</v>
      </c>
      <c r="AK858" t="s">
        <v>6194</v>
      </c>
      <c r="AL858" t="s">
        <v>6194</v>
      </c>
      <c r="AM858" t="s">
        <v>6194</v>
      </c>
      <c r="AN858" t="s">
        <v>6194</v>
      </c>
      <c r="AO858" t="s">
        <v>6194</v>
      </c>
      <c r="AP858" t="s">
        <v>6194</v>
      </c>
      <c r="AQ858" t="s">
        <v>6194</v>
      </c>
      <c r="AR858" t="s">
        <v>6194</v>
      </c>
      <c r="AS858" t="s">
        <v>6194</v>
      </c>
      <c r="AT858" t="s">
        <v>6194</v>
      </c>
      <c r="AU858" t="s">
        <v>6194</v>
      </c>
      <c r="AV858" t="s">
        <v>6194</v>
      </c>
      <c r="AW858" t="s">
        <v>6194</v>
      </c>
      <c r="AX858" t="s">
        <v>6194</v>
      </c>
      <c r="AY858" t="s">
        <v>6194</v>
      </c>
      <c r="AZ858" t="s">
        <v>6194</v>
      </c>
      <c r="BA858" t="s">
        <v>6194</v>
      </c>
      <c r="BB858" t="s">
        <v>6194</v>
      </c>
    </row>
    <row r="859" spans="1:54">
      <c r="A859" t="s">
        <v>6197</v>
      </c>
      <c r="B859">
        <v>2250</v>
      </c>
      <c r="C859">
        <v>2006</v>
      </c>
      <c r="D859" t="s">
        <v>6194</v>
      </c>
      <c r="E859" t="s">
        <v>6194</v>
      </c>
      <c r="F859" t="s">
        <v>6194</v>
      </c>
      <c r="G859" t="s">
        <v>6194</v>
      </c>
      <c r="H859" t="str">
        <f t="shared" si="13"/>
        <v/>
      </c>
      <c r="I859" t="s">
        <v>6194</v>
      </c>
      <c r="J859" t="s">
        <v>6194</v>
      </c>
      <c r="K859" t="s">
        <v>6194</v>
      </c>
      <c r="L859" t="s">
        <v>6194</v>
      </c>
      <c r="M859" t="s">
        <v>6194</v>
      </c>
      <c r="N859" t="s">
        <v>6194</v>
      </c>
      <c r="O859" t="s">
        <v>6194</v>
      </c>
      <c r="P859" t="s">
        <v>6194</v>
      </c>
      <c r="Q859" t="s">
        <v>6194</v>
      </c>
      <c r="R859" t="s">
        <v>6194</v>
      </c>
      <c r="S859" t="s">
        <v>6194</v>
      </c>
      <c r="T859" t="s">
        <v>6194</v>
      </c>
      <c r="U859" t="s">
        <v>6194</v>
      </c>
      <c r="V859" t="s">
        <v>6194</v>
      </c>
      <c r="W859" t="s">
        <v>6194</v>
      </c>
      <c r="X859" t="s">
        <v>6194</v>
      </c>
      <c r="Y859" t="s">
        <v>6194</v>
      </c>
      <c r="Z859" t="s">
        <v>6194</v>
      </c>
      <c r="AA859" t="s">
        <v>6194</v>
      </c>
      <c r="AB859" t="s">
        <v>6194</v>
      </c>
      <c r="AC859" t="s">
        <v>6194</v>
      </c>
      <c r="AD859" t="s">
        <v>6194</v>
      </c>
      <c r="AE859" t="s">
        <v>6194</v>
      </c>
      <c r="AF859" t="s">
        <v>6194</v>
      </c>
      <c r="AG859" t="s">
        <v>6194</v>
      </c>
      <c r="AH859" t="s">
        <v>6194</v>
      </c>
      <c r="AI859" t="s">
        <v>6194</v>
      </c>
      <c r="AJ859" t="s">
        <v>6194</v>
      </c>
      <c r="AK859" t="s">
        <v>6194</v>
      </c>
      <c r="AL859" t="s">
        <v>6194</v>
      </c>
      <c r="AM859" t="s">
        <v>6194</v>
      </c>
      <c r="AN859" t="s">
        <v>6194</v>
      </c>
      <c r="AO859" t="s">
        <v>6194</v>
      </c>
      <c r="AP859" t="s">
        <v>6194</v>
      </c>
      <c r="AQ859" t="s">
        <v>6194</v>
      </c>
      <c r="AR859" t="s">
        <v>6194</v>
      </c>
      <c r="AS859" t="s">
        <v>6194</v>
      </c>
      <c r="AT859" t="s">
        <v>6194</v>
      </c>
      <c r="AU859" t="s">
        <v>6194</v>
      </c>
      <c r="AV859" t="s">
        <v>6194</v>
      </c>
      <c r="AW859" t="s">
        <v>6194</v>
      </c>
      <c r="AX859" t="s">
        <v>6194</v>
      </c>
      <c r="AY859" t="s">
        <v>6194</v>
      </c>
      <c r="AZ859" t="s">
        <v>6194</v>
      </c>
      <c r="BA859" t="s">
        <v>6194</v>
      </c>
      <c r="BB859" t="s">
        <v>6194</v>
      </c>
    </row>
    <row r="860" spans="1:54">
      <c r="A860" t="s">
        <v>6197</v>
      </c>
      <c r="B860">
        <v>2250</v>
      </c>
      <c r="C860">
        <v>2007</v>
      </c>
      <c r="D860" t="s">
        <v>6194</v>
      </c>
      <c r="E860" t="s">
        <v>6194</v>
      </c>
      <c r="F860" t="s">
        <v>6194</v>
      </c>
      <c r="G860" t="s">
        <v>6194</v>
      </c>
      <c r="H860" t="str">
        <f t="shared" si="13"/>
        <v/>
      </c>
      <c r="I860" t="s">
        <v>6194</v>
      </c>
      <c r="J860" t="s">
        <v>6194</v>
      </c>
      <c r="K860" t="s">
        <v>6194</v>
      </c>
      <c r="L860" t="s">
        <v>6194</v>
      </c>
      <c r="M860" t="s">
        <v>6194</v>
      </c>
      <c r="N860" t="s">
        <v>6194</v>
      </c>
      <c r="O860" t="s">
        <v>6194</v>
      </c>
      <c r="P860" t="s">
        <v>6194</v>
      </c>
      <c r="Q860" t="s">
        <v>6194</v>
      </c>
      <c r="R860" t="s">
        <v>6194</v>
      </c>
      <c r="S860" t="s">
        <v>6194</v>
      </c>
      <c r="T860" t="s">
        <v>6194</v>
      </c>
      <c r="U860" t="s">
        <v>6194</v>
      </c>
      <c r="V860" t="s">
        <v>6194</v>
      </c>
      <c r="W860" t="s">
        <v>6194</v>
      </c>
      <c r="X860" t="s">
        <v>6194</v>
      </c>
      <c r="Y860" t="s">
        <v>6194</v>
      </c>
      <c r="Z860" t="s">
        <v>6194</v>
      </c>
      <c r="AA860" t="s">
        <v>6194</v>
      </c>
      <c r="AB860" t="s">
        <v>6194</v>
      </c>
      <c r="AC860" t="s">
        <v>6194</v>
      </c>
      <c r="AD860" t="s">
        <v>6194</v>
      </c>
      <c r="AE860" t="s">
        <v>6194</v>
      </c>
      <c r="AF860" t="s">
        <v>6194</v>
      </c>
      <c r="AG860" t="s">
        <v>6194</v>
      </c>
      <c r="AH860" t="s">
        <v>6194</v>
      </c>
      <c r="AI860" t="s">
        <v>6194</v>
      </c>
      <c r="AJ860" t="s">
        <v>6194</v>
      </c>
      <c r="AK860" t="s">
        <v>6194</v>
      </c>
      <c r="AL860" t="s">
        <v>6194</v>
      </c>
      <c r="AM860" t="s">
        <v>6194</v>
      </c>
      <c r="AN860" t="s">
        <v>6194</v>
      </c>
      <c r="AO860" t="s">
        <v>6194</v>
      </c>
      <c r="AP860" t="s">
        <v>6194</v>
      </c>
      <c r="AQ860" t="s">
        <v>6194</v>
      </c>
      <c r="AR860" t="s">
        <v>6194</v>
      </c>
      <c r="AS860" t="s">
        <v>6194</v>
      </c>
      <c r="AT860" t="s">
        <v>6194</v>
      </c>
      <c r="AU860" t="s">
        <v>6194</v>
      </c>
      <c r="AV860" t="s">
        <v>6194</v>
      </c>
      <c r="AW860" t="s">
        <v>6194</v>
      </c>
      <c r="AX860" t="s">
        <v>6194</v>
      </c>
      <c r="AY860" t="s">
        <v>6194</v>
      </c>
      <c r="AZ860" t="s">
        <v>6194</v>
      </c>
      <c r="BA860" t="s">
        <v>6194</v>
      </c>
      <c r="BB860" t="s">
        <v>6194</v>
      </c>
    </row>
    <row r="861" spans="1:54">
      <c r="A861" t="s">
        <v>6197</v>
      </c>
      <c r="B861">
        <v>2250</v>
      </c>
      <c r="C861">
        <v>2008</v>
      </c>
      <c r="D861" t="s">
        <v>6194</v>
      </c>
      <c r="E861" t="s">
        <v>6194</v>
      </c>
      <c r="F861" t="s">
        <v>6194</v>
      </c>
      <c r="G861" t="s">
        <v>6194</v>
      </c>
      <c r="H861" t="str">
        <f t="shared" si="13"/>
        <v/>
      </c>
      <c r="I861" t="s">
        <v>6194</v>
      </c>
      <c r="J861" t="s">
        <v>6194</v>
      </c>
      <c r="K861" t="s">
        <v>6194</v>
      </c>
      <c r="L861" t="s">
        <v>6194</v>
      </c>
      <c r="M861" t="s">
        <v>6194</v>
      </c>
      <c r="N861" t="s">
        <v>6194</v>
      </c>
      <c r="O861" t="s">
        <v>6194</v>
      </c>
      <c r="P861" t="s">
        <v>6194</v>
      </c>
      <c r="Q861" t="s">
        <v>6194</v>
      </c>
      <c r="R861" t="s">
        <v>6194</v>
      </c>
      <c r="S861" t="s">
        <v>6194</v>
      </c>
      <c r="T861" t="s">
        <v>6194</v>
      </c>
      <c r="U861" t="s">
        <v>6194</v>
      </c>
      <c r="V861" t="s">
        <v>6194</v>
      </c>
      <c r="W861" t="s">
        <v>6194</v>
      </c>
      <c r="X861" t="s">
        <v>6194</v>
      </c>
      <c r="Y861" t="s">
        <v>6194</v>
      </c>
      <c r="Z861" t="s">
        <v>6194</v>
      </c>
      <c r="AA861" t="s">
        <v>6194</v>
      </c>
      <c r="AB861" t="s">
        <v>6194</v>
      </c>
      <c r="AC861" t="s">
        <v>6194</v>
      </c>
      <c r="AD861" t="s">
        <v>6194</v>
      </c>
      <c r="AE861" t="s">
        <v>6194</v>
      </c>
      <c r="AF861" t="s">
        <v>6194</v>
      </c>
      <c r="AG861" t="s">
        <v>6194</v>
      </c>
      <c r="AH861" t="s">
        <v>6194</v>
      </c>
      <c r="AI861" t="s">
        <v>6194</v>
      </c>
      <c r="AJ861" t="s">
        <v>6194</v>
      </c>
      <c r="AK861" t="s">
        <v>6194</v>
      </c>
      <c r="AL861" t="s">
        <v>6194</v>
      </c>
      <c r="AM861" t="s">
        <v>6194</v>
      </c>
      <c r="AN861" t="s">
        <v>6194</v>
      </c>
      <c r="AO861" t="s">
        <v>6194</v>
      </c>
      <c r="AP861" t="s">
        <v>6194</v>
      </c>
      <c r="AQ861" t="s">
        <v>6194</v>
      </c>
      <c r="AR861" t="s">
        <v>6194</v>
      </c>
      <c r="AS861" t="s">
        <v>6194</v>
      </c>
      <c r="AT861" t="s">
        <v>6194</v>
      </c>
      <c r="AU861" t="s">
        <v>6194</v>
      </c>
      <c r="AV861" t="s">
        <v>6194</v>
      </c>
      <c r="AW861" t="s">
        <v>6194</v>
      </c>
      <c r="AX861" t="s">
        <v>6194</v>
      </c>
      <c r="AY861" t="s">
        <v>6194</v>
      </c>
      <c r="AZ861" t="s">
        <v>6194</v>
      </c>
      <c r="BA861" t="s">
        <v>6194</v>
      </c>
      <c r="BB861" t="s">
        <v>6194</v>
      </c>
    </row>
    <row r="862" spans="1:54">
      <c r="A862" t="s">
        <v>6197</v>
      </c>
      <c r="B862">
        <v>2250</v>
      </c>
      <c r="C862">
        <v>2009</v>
      </c>
      <c r="D862" t="s">
        <v>6194</v>
      </c>
      <c r="E862" t="s">
        <v>6194</v>
      </c>
      <c r="F862" t="s">
        <v>6194</v>
      </c>
      <c r="G862" t="s">
        <v>6194</v>
      </c>
      <c r="H862" t="str">
        <f t="shared" si="13"/>
        <v/>
      </c>
      <c r="I862" t="s">
        <v>6194</v>
      </c>
      <c r="J862" t="s">
        <v>6194</v>
      </c>
      <c r="K862" t="s">
        <v>6194</v>
      </c>
      <c r="L862" t="s">
        <v>6194</v>
      </c>
      <c r="M862" t="s">
        <v>6194</v>
      </c>
      <c r="N862" t="s">
        <v>6194</v>
      </c>
      <c r="O862" t="s">
        <v>6194</v>
      </c>
      <c r="P862" t="s">
        <v>6194</v>
      </c>
      <c r="Q862" t="s">
        <v>6194</v>
      </c>
      <c r="R862" t="s">
        <v>6194</v>
      </c>
      <c r="S862" t="s">
        <v>6194</v>
      </c>
      <c r="T862" t="s">
        <v>6194</v>
      </c>
      <c r="U862" t="s">
        <v>6194</v>
      </c>
      <c r="V862" t="s">
        <v>6194</v>
      </c>
      <c r="W862" t="s">
        <v>6194</v>
      </c>
      <c r="X862" t="s">
        <v>6194</v>
      </c>
      <c r="Y862" t="s">
        <v>6194</v>
      </c>
      <c r="Z862" t="s">
        <v>6194</v>
      </c>
      <c r="AA862" t="s">
        <v>6194</v>
      </c>
      <c r="AB862" t="s">
        <v>6194</v>
      </c>
      <c r="AC862" t="s">
        <v>6194</v>
      </c>
      <c r="AD862" t="s">
        <v>6194</v>
      </c>
      <c r="AE862" t="s">
        <v>6194</v>
      </c>
      <c r="AF862" t="s">
        <v>6194</v>
      </c>
      <c r="AG862" t="s">
        <v>6194</v>
      </c>
      <c r="AH862" t="s">
        <v>6194</v>
      </c>
      <c r="AI862" t="s">
        <v>6194</v>
      </c>
      <c r="AJ862" t="s">
        <v>6194</v>
      </c>
      <c r="AK862" t="s">
        <v>6194</v>
      </c>
      <c r="AL862" t="s">
        <v>6194</v>
      </c>
      <c r="AM862" t="s">
        <v>6194</v>
      </c>
      <c r="AN862" t="s">
        <v>6194</v>
      </c>
      <c r="AO862" t="s">
        <v>6194</v>
      </c>
      <c r="AP862" t="s">
        <v>6194</v>
      </c>
      <c r="AQ862" t="s">
        <v>6194</v>
      </c>
      <c r="AR862" t="s">
        <v>6194</v>
      </c>
      <c r="AS862" t="s">
        <v>6194</v>
      </c>
      <c r="AT862" t="s">
        <v>6194</v>
      </c>
      <c r="AU862" t="s">
        <v>6194</v>
      </c>
      <c r="AV862" t="s">
        <v>6194</v>
      </c>
      <c r="AW862" t="s">
        <v>6194</v>
      </c>
      <c r="AX862" t="s">
        <v>6194</v>
      </c>
      <c r="AY862" t="s">
        <v>6194</v>
      </c>
      <c r="AZ862" t="s">
        <v>6194</v>
      </c>
      <c r="BA862" t="s">
        <v>6194</v>
      </c>
      <c r="BB862" t="s">
        <v>6194</v>
      </c>
    </row>
    <row r="863" spans="1:54">
      <c r="A863" t="s">
        <v>6197</v>
      </c>
      <c r="B863">
        <v>2250</v>
      </c>
      <c r="C863">
        <v>2010</v>
      </c>
      <c r="D863" t="s">
        <v>6194</v>
      </c>
      <c r="E863" t="s">
        <v>6194</v>
      </c>
      <c r="F863" t="s">
        <v>6194</v>
      </c>
      <c r="G863" t="s">
        <v>6194</v>
      </c>
      <c r="H863" t="str">
        <f t="shared" si="13"/>
        <v/>
      </c>
      <c r="I863" t="s">
        <v>6194</v>
      </c>
      <c r="J863" t="s">
        <v>6194</v>
      </c>
      <c r="K863" t="s">
        <v>6194</v>
      </c>
      <c r="L863" t="s">
        <v>6194</v>
      </c>
      <c r="M863" t="s">
        <v>6194</v>
      </c>
      <c r="N863" t="s">
        <v>6194</v>
      </c>
      <c r="O863" t="s">
        <v>6194</v>
      </c>
      <c r="P863" t="s">
        <v>6194</v>
      </c>
      <c r="Q863" t="s">
        <v>6194</v>
      </c>
      <c r="R863" t="s">
        <v>6194</v>
      </c>
      <c r="S863" t="s">
        <v>6194</v>
      </c>
      <c r="T863" t="s">
        <v>6194</v>
      </c>
      <c r="U863" t="s">
        <v>6194</v>
      </c>
      <c r="V863" t="s">
        <v>6194</v>
      </c>
      <c r="W863" t="s">
        <v>6194</v>
      </c>
      <c r="X863" t="s">
        <v>6194</v>
      </c>
      <c r="Y863" t="s">
        <v>6194</v>
      </c>
      <c r="Z863" t="s">
        <v>6194</v>
      </c>
      <c r="AA863" t="s">
        <v>6194</v>
      </c>
      <c r="AB863" t="s">
        <v>6194</v>
      </c>
      <c r="AC863" t="s">
        <v>6194</v>
      </c>
      <c r="AD863" t="s">
        <v>6194</v>
      </c>
      <c r="AE863" t="s">
        <v>6194</v>
      </c>
      <c r="AF863" t="s">
        <v>6194</v>
      </c>
      <c r="AG863" t="s">
        <v>6194</v>
      </c>
      <c r="AH863" t="s">
        <v>6194</v>
      </c>
      <c r="AI863" t="s">
        <v>6194</v>
      </c>
      <c r="AJ863" t="s">
        <v>6194</v>
      </c>
      <c r="AK863" t="s">
        <v>6194</v>
      </c>
      <c r="AL863" t="s">
        <v>6194</v>
      </c>
      <c r="AM863" t="s">
        <v>6194</v>
      </c>
      <c r="AN863" t="s">
        <v>6194</v>
      </c>
      <c r="AO863" t="s">
        <v>6194</v>
      </c>
      <c r="AP863" t="s">
        <v>6194</v>
      </c>
      <c r="AQ863" t="s">
        <v>6194</v>
      </c>
      <c r="AR863" t="s">
        <v>6194</v>
      </c>
      <c r="AS863" t="s">
        <v>6194</v>
      </c>
      <c r="AT863" t="s">
        <v>6194</v>
      </c>
      <c r="AU863" t="s">
        <v>6194</v>
      </c>
      <c r="AV863" t="s">
        <v>6194</v>
      </c>
      <c r="AW863" t="s">
        <v>6194</v>
      </c>
      <c r="AX863" t="s">
        <v>6194</v>
      </c>
      <c r="AY863" t="s">
        <v>6194</v>
      </c>
      <c r="AZ863" t="s">
        <v>6194</v>
      </c>
      <c r="BA863" t="s">
        <v>6194</v>
      </c>
      <c r="BB863" t="s">
        <v>6194</v>
      </c>
    </row>
    <row r="864" spans="1:54">
      <c r="A864" t="s">
        <v>6197</v>
      </c>
      <c r="B864">
        <v>2250</v>
      </c>
      <c r="C864">
        <v>2011</v>
      </c>
      <c r="D864" t="s">
        <v>6194</v>
      </c>
      <c r="E864" t="s">
        <v>6194</v>
      </c>
      <c r="F864" t="s">
        <v>6194</v>
      </c>
      <c r="G864" t="s">
        <v>6194</v>
      </c>
      <c r="H864" t="str">
        <f t="shared" si="13"/>
        <v/>
      </c>
      <c r="I864" t="s">
        <v>6194</v>
      </c>
      <c r="J864" t="s">
        <v>6194</v>
      </c>
      <c r="K864" t="s">
        <v>6194</v>
      </c>
      <c r="L864" t="s">
        <v>6194</v>
      </c>
      <c r="M864" t="s">
        <v>6194</v>
      </c>
      <c r="N864" t="s">
        <v>6194</v>
      </c>
      <c r="O864" t="s">
        <v>6194</v>
      </c>
      <c r="P864" t="s">
        <v>6194</v>
      </c>
      <c r="Q864" t="s">
        <v>6194</v>
      </c>
      <c r="R864" t="s">
        <v>6194</v>
      </c>
      <c r="S864" t="s">
        <v>6194</v>
      </c>
      <c r="T864" t="s">
        <v>6194</v>
      </c>
      <c r="U864" t="s">
        <v>6194</v>
      </c>
      <c r="V864" t="s">
        <v>6194</v>
      </c>
      <c r="W864" t="s">
        <v>6194</v>
      </c>
      <c r="X864" t="s">
        <v>6194</v>
      </c>
      <c r="Y864" t="s">
        <v>6194</v>
      </c>
      <c r="Z864" t="s">
        <v>6194</v>
      </c>
      <c r="AA864" t="s">
        <v>6194</v>
      </c>
      <c r="AB864" t="s">
        <v>6194</v>
      </c>
      <c r="AC864" t="s">
        <v>6194</v>
      </c>
      <c r="AD864" t="s">
        <v>6194</v>
      </c>
      <c r="AE864" t="s">
        <v>6194</v>
      </c>
      <c r="AF864" t="s">
        <v>6194</v>
      </c>
      <c r="AG864" t="s">
        <v>6194</v>
      </c>
      <c r="AH864" t="s">
        <v>6194</v>
      </c>
      <c r="AI864" t="s">
        <v>6194</v>
      </c>
      <c r="AJ864" t="s">
        <v>6194</v>
      </c>
      <c r="AK864" t="s">
        <v>6194</v>
      </c>
      <c r="AL864" t="s">
        <v>6194</v>
      </c>
      <c r="AM864" t="s">
        <v>6194</v>
      </c>
      <c r="AN864" t="s">
        <v>6194</v>
      </c>
      <c r="AO864" t="s">
        <v>6194</v>
      </c>
      <c r="AP864" t="s">
        <v>6194</v>
      </c>
      <c r="AQ864" t="s">
        <v>6194</v>
      </c>
      <c r="AR864" t="s">
        <v>6194</v>
      </c>
      <c r="AS864" t="s">
        <v>6194</v>
      </c>
      <c r="AT864" t="s">
        <v>6194</v>
      </c>
      <c r="AU864" t="s">
        <v>6194</v>
      </c>
      <c r="AV864" t="s">
        <v>6194</v>
      </c>
      <c r="AW864" t="s">
        <v>6194</v>
      </c>
      <c r="AX864" t="s">
        <v>6194</v>
      </c>
      <c r="AY864" t="s">
        <v>6194</v>
      </c>
      <c r="AZ864" t="s">
        <v>6194</v>
      </c>
      <c r="BA864" t="s">
        <v>6194</v>
      </c>
      <c r="BB864" t="s">
        <v>6194</v>
      </c>
    </row>
    <row r="865" spans="1:54">
      <c r="A865" t="s">
        <v>6197</v>
      </c>
      <c r="B865">
        <v>2250</v>
      </c>
      <c r="C865">
        <v>2012</v>
      </c>
      <c r="D865" t="s">
        <v>6194</v>
      </c>
      <c r="E865" t="s">
        <v>6194</v>
      </c>
      <c r="F865" t="s">
        <v>6194</v>
      </c>
      <c r="G865" t="s">
        <v>6194</v>
      </c>
      <c r="H865" t="str">
        <f t="shared" si="13"/>
        <v/>
      </c>
      <c r="I865" t="s">
        <v>6194</v>
      </c>
      <c r="J865" t="s">
        <v>6194</v>
      </c>
      <c r="K865" t="s">
        <v>6194</v>
      </c>
      <c r="L865" t="s">
        <v>6194</v>
      </c>
      <c r="M865" t="s">
        <v>6194</v>
      </c>
      <c r="N865" t="s">
        <v>6194</v>
      </c>
      <c r="O865" t="s">
        <v>6194</v>
      </c>
      <c r="P865" t="s">
        <v>6194</v>
      </c>
      <c r="Q865" t="s">
        <v>6194</v>
      </c>
      <c r="R865" t="s">
        <v>6194</v>
      </c>
      <c r="S865" t="s">
        <v>6194</v>
      </c>
      <c r="T865" t="s">
        <v>6194</v>
      </c>
      <c r="U865" t="s">
        <v>6194</v>
      </c>
      <c r="V865" t="s">
        <v>6194</v>
      </c>
      <c r="W865" t="s">
        <v>6194</v>
      </c>
      <c r="X865" t="s">
        <v>6194</v>
      </c>
      <c r="Y865" t="s">
        <v>6194</v>
      </c>
      <c r="Z865" t="s">
        <v>6194</v>
      </c>
      <c r="AA865" t="s">
        <v>6194</v>
      </c>
      <c r="AB865" t="s">
        <v>6194</v>
      </c>
      <c r="AC865" t="s">
        <v>6194</v>
      </c>
      <c r="AD865" t="s">
        <v>6194</v>
      </c>
      <c r="AE865" t="s">
        <v>6194</v>
      </c>
      <c r="AF865" t="s">
        <v>6194</v>
      </c>
      <c r="AG865" t="s">
        <v>6194</v>
      </c>
      <c r="AH865" t="s">
        <v>6194</v>
      </c>
      <c r="AI865" t="s">
        <v>6194</v>
      </c>
      <c r="AJ865" t="s">
        <v>6194</v>
      </c>
      <c r="AK865" t="s">
        <v>6194</v>
      </c>
      <c r="AL865" t="s">
        <v>6194</v>
      </c>
      <c r="AM865" t="s">
        <v>6194</v>
      </c>
      <c r="AN865" t="s">
        <v>6194</v>
      </c>
      <c r="AO865" t="s">
        <v>6194</v>
      </c>
      <c r="AP865" t="s">
        <v>6194</v>
      </c>
      <c r="AQ865" t="s">
        <v>6194</v>
      </c>
      <c r="AR865" t="s">
        <v>6194</v>
      </c>
      <c r="AS865" t="s">
        <v>6194</v>
      </c>
      <c r="AT865" t="s">
        <v>6194</v>
      </c>
      <c r="AU865" t="s">
        <v>6194</v>
      </c>
      <c r="AV865" t="s">
        <v>6194</v>
      </c>
      <c r="AW865" t="s">
        <v>6194</v>
      </c>
      <c r="AX865" t="s">
        <v>6194</v>
      </c>
      <c r="AY865" t="s">
        <v>6194</v>
      </c>
      <c r="AZ865" t="s">
        <v>6194</v>
      </c>
      <c r="BA865" t="s">
        <v>6194</v>
      </c>
      <c r="BB865" t="s">
        <v>6194</v>
      </c>
    </row>
    <row r="866" spans="1:54">
      <c r="A866" t="s">
        <v>6197</v>
      </c>
      <c r="B866">
        <v>2250</v>
      </c>
      <c r="C866">
        <v>2013</v>
      </c>
      <c r="D866" t="s">
        <v>6194</v>
      </c>
      <c r="E866" t="s">
        <v>6194</v>
      </c>
      <c r="F866" t="s">
        <v>6194</v>
      </c>
      <c r="G866" t="s">
        <v>6194</v>
      </c>
      <c r="H866" t="str">
        <f t="shared" si="13"/>
        <v/>
      </c>
      <c r="I866" t="s">
        <v>6194</v>
      </c>
      <c r="J866" t="s">
        <v>6194</v>
      </c>
      <c r="K866" t="s">
        <v>6194</v>
      </c>
      <c r="L866" t="s">
        <v>6194</v>
      </c>
      <c r="M866" t="s">
        <v>6194</v>
      </c>
      <c r="N866" t="s">
        <v>6194</v>
      </c>
      <c r="O866" t="s">
        <v>6194</v>
      </c>
      <c r="P866" t="s">
        <v>6194</v>
      </c>
      <c r="Q866" t="s">
        <v>6194</v>
      </c>
      <c r="R866" t="s">
        <v>6194</v>
      </c>
      <c r="S866" t="s">
        <v>6194</v>
      </c>
      <c r="T866" t="s">
        <v>6194</v>
      </c>
      <c r="U866" t="s">
        <v>6194</v>
      </c>
      <c r="V866" t="s">
        <v>6194</v>
      </c>
      <c r="W866" t="s">
        <v>6194</v>
      </c>
      <c r="X866" t="s">
        <v>6194</v>
      </c>
      <c r="Y866" t="s">
        <v>6194</v>
      </c>
      <c r="Z866" t="s">
        <v>6194</v>
      </c>
      <c r="AA866" t="s">
        <v>6194</v>
      </c>
      <c r="AB866" t="s">
        <v>6194</v>
      </c>
      <c r="AC866" t="s">
        <v>6194</v>
      </c>
      <c r="AD866" t="s">
        <v>6194</v>
      </c>
      <c r="AE866" t="s">
        <v>6194</v>
      </c>
      <c r="AF866" t="s">
        <v>6194</v>
      </c>
      <c r="AG866" t="s">
        <v>6194</v>
      </c>
      <c r="AH866" t="s">
        <v>6194</v>
      </c>
      <c r="AI866" t="s">
        <v>6194</v>
      </c>
      <c r="AJ866" t="s">
        <v>6194</v>
      </c>
      <c r="AK866" t="s">
        <v>6194</v>
      </c>
      <c r="AL866" t="s">
        <v>6194</v>
      </c>
      <c r="AM866" t="s">
        <v>6194</v>
      </c>
      <c r="AN866" t="s">
        <v>6194</v>
      </c>
      <c r="AO866" t="s">
        <v>6194</v>
      </c>
      <c r="AP866" t="s">
        <v>6194</v>
      </c>
      <c r="AQ866" t="s">
        <v>6194</v>
      </c>
      <c r="AR866" t="s">
        <v>6194</v>
      </c>
      <c r="AS866" t="s">
        <v>6194</v>
      </c>
      <c r="AT866" t="s">
        <v>6194</v>
      </c>
      <c r="AU866" t="s">
        <v>6194</v>
      </c>
      <c r="AV866" t="s">
        <v>6194</v>
      </c>
      <c r="AW866" t="s">
        <v>6194</v>
      </c>
      <c r="AX866" t="s">
        <v>6194</v>
      </c>
      <c r="AY866" t="s">
        <v>6194</v>
      </c>
      <c r="AZ866" t="s">
        <v>6194</v>
      </c>
      <c r="BA866" t="s">
        <v>6194</v>
      </c>
      <c r="BB866" t="s">
        <v>6194</v>
      </c>
    </row>
    <row r="867" spans="1:54">
      <c r="A867" t="s">
        <v>6197</v>
      </c>
      <c r="B867">
        <v>2250</v>
      </c>
      <c r="C867">
        <v>2014</v>
      </c>
      <c r="D867" t="s">
        <v>6194</v>
      </c>
      <c r="E867" t="s">
        <v>6194</v>
      </c>
      <c r="F867" t="s">
        <v>6194</v>
      </c>
      <c r="G867" t="s">
        <v>6194</v>
      </c>
      <c r="H867" t="str">
        <f t="shared" si="13"/>
        <v/>
      </c>
      <c r="I867" t="s">
        <v>6194</v>
      </c>
      <c r="J867" t="s">
        <v>6194</v>
      </c>
      <c r="K867" t="s">
        <v>6194</v>
      </c>
      <c r="L867" t="s">
        <v>6194</v>
      </c>
      <c r="M867" t="s">
        <v>6194</v>
      </c>
      <c r="N867" t="s">
        <v>6194</v>
      </c>
      <c r="O867" t="s">
        <v>6194</v>
      </c>
      <c r="P867" t="s">
        <v>6194</v>
      </c>
      <c r="Q867" t="s">
        <v>6194</v>
      </c>
      <c r="R867" t="s">
        <v>6194</v>
      </c>
      <c r="S867" t="s">
        <v>6194</v>
      </c>
      <c r="T867" t="s">
        <v>6194</v>
      </c>
      <c r="U867" t="s">
        <v>6194</v>
      </c>
      <c r="V867" t="s">
        <v>6194</v>
      </c>
      <c r="W867" t="s">
        <v>6194</v>
      </c>
      <c r="X867" t="s">
        <v>6194</v>
      </c>
      <c r="Y867" t="s">
        <v>6194</v>
      </c>
      <c r="Z867" t="s">
        <v>6194</v>
      </c>
      <c r="AA867" t="s">
        <v>6194</v>
      </c>
      <c r="AB867" t="s">
        <v>6194</v>
      </c>
      <c r="AC867" t="s">
        <v>6194</v>
      </c>
      <c r="AD867" t="s">
        <v>6194</v>
      </c>
      <c r="AE867" t="s">
        <v>6194</v>
      </c>
      <c r="AF867" t="s">
        <v>6194</v>
      </c>
      <c r="AG867" t="s">
        <v>6194</v>
      </c>
      <c r="AH867" t="s">
        <v>6194</v>
      </c>
      <c r="AI867" t="s">
        <v>6194</v>
      </c>
      <c r="AJ867" t="s">
        <v>6194</v>
      </c>
      <c r="AK867" t="s">
        <v>6194</v>
      </c>
      <c r="AL867" t="s">
        <v>6194</v>
      </c>
      <c r="AM867" t="s">
        <v>6194</v>
      </c>
      <c r="AN867" t="s">
        <v>6194</v>
      </c>
      <c r="AO867" t="s">
        <v>6194</v>
      </c>
      <c r="AP867" t="s">
        <v>6194</v>
      </c>
      <c r="AQ867" t="s">
        <v>6194</v>
      </c>
      <c r="AR867" t="s">
        <v>6194</v>
      </c>
      <c r="AS867" t="s">
        <v>6194</v>
      </c>
      <c r="AT867" t="s">
        <v>6194</v>
      </c>
      <c r="AU867" t="s">
        <v>6194</v>
      </c>
      <c r="AV867" t="s">
        <v>6194</v>
      </c>
      <c r="AW867" t="s">
        <v>6194</v>
      </c>
      <c r="AX867" t="s">
        <v>6194</v>
      </c>
      <c r="AY867" t="s">
        <v>6194</v>
      </c>
      <c r="AZ867" t="s">
        <v>6194</v>
      </c>
      <c r="BA867" t="s">
        <v>6194</v>
      </c>
      <c r="BB867" t="s">
        <v>6194</v>
      </c>
    </row>
    <row r="868" spans="1:54">
      <c r="A868" t="s">
        <v>6197</v>
      </c>
      <c r="B868">
        <v>2250</v>
      </c>
      <c r="C868">
        <v>2015</v>
      </c>
      <c r="D868" t="s">
        <v>6194</v>
      </c>
      <c r="E868" t="s">
        <v>6194</v>
      </c>
      <c r="F868" t="s">
        <v>6194</v>
      </c>
      <c r="G868" t="s">
        <v>6194</v>
      </c>
      <c r="H868" t="str">
        <f t="shared" si="13"/>
        <v/>
      </c>
      <c r="I868" t="s">
        <v>6194</v>
      </c>
      <c r="J868" t="s">
        <v>6194</v>
      </c>
      <c r="K868" t="s">
        <v>6194</v>
      </c>
      <c r="L868" t="s">
        <v>6194</v>
      </c>
      <c r="M868" t="s">
        <v>6194</v>
      </c>
      <c r="N868" t="s">
        <v>6194</v>
      </c>
      <c r="O868" t="s">
        <v>6194</v>
      </c>
      <c r="P868" t="s">
        <v>6194</v>
      </c>
      <c r="Q868" t="s">
        <v>6194</v>
      </c>
      <c r="R868" t="s">
        <v>6194</v>
      </c>
      <c r="S868" t="s">
        <v>6194</v>
      </c>
      <c r="T868" t="s">
        <v>6194</v>
      </c>
      <c r="U868" t="s">
        <v>6194</v>
      </c>
      <c r="V868" t="s">
        <v>6194</v>
      </c>
      <c r="W868" t="s">
        <v>6194</v>
      </c>
      <c r="X868" t="s">
        <v>6194</v>
      </c>
      <c r="Y868" t="s">
        <v>6194</v>
      </c>
      <c r="Z868" t="s">
        <v>6194</v>
      </c>
      <c r="AA868" t="s">
        <v>6194</v>
      </c>
      <c r="AB868" t="s">
        <v>6194</v>
      </c>
      <c r="AC868" t="s">
        <v>6194</v>
      </c>
      <c r="AD868" t="s">
        <v>6194</v>
      </c>
      <c r="AE868" t="s">
        <v>6194</v>
      </c>
      <c r="AF868" t="s">
        <v>6194</v>
      </c>
      <c r="AG868" t="s">
        <v>6194</v>
      </c>
      <c r="AH868" t="s">
        <v>6194</v>
      </c>
      <c r="AI868" t="s">
        <v>6194</v>
      </c>
      <c r="AJ868" t="s">
        <v>6194</v>
      </c>
      <c r="AK868" t="s">
        <v>6194</v>
      </c>
      <c r="AL868" t="s">
        <v>6194</v>
      </c>
      <c r="AM868" t="s">
        <v>6194</v>
      </c>
      <c r="AN868" t="s">
        <v>6194</v>
      </c>
      <c r="AO868" t="s">
        <v>6194</v>
      </c>
      <c r="AP868" t="s">
        <v>6194</v>
      </c>
      <c r="AQ868" t="s">
        <v>6194</v>
      </c>
      <c r="AR868" t="s">
        <v>6194</v>
      </c>
      <c r="AS868" t="s">
        <v>6194</v>
      </c>
      <c r="AT868" t="s">
        <v>6194</v>
      </c>
      <c r="AU868" t="s">
        <v>6194</v>
      </c>
      <c r="AV868" t="s">
        <v>6194</v>
      </c>
      <c r="AW868" t="s">
        <v>6194</v>
      </c>
      <c r="AX868" t="s">
        <v>6194</v>
      </c>
      <c r="AY868" t="s">
        <v>6194</v>
      </c>
      <c r="AZ868" t="s">
        <v>6194</v>
      </c>
      <c r="BA868" t="s">
        <v>6194</v>
      </c>
      <c r="BB868" t="s">
        <v>6194</v>
      </c>
    </row>
    <row r="869" spans="1:54">
      <c r="A869" t="s">
        <v>6197</v>
      </c>
      <c r="B869">
        <v>2250</v>
      </c>
      <c r="C869">
        <v>2016</v>
      </c>
      <c r="D869" t="s">
        <v>6194</v>
      </c>
      <c r="E869" t="s">
        <v>6194</v>
      </c>
      <c r="F869" t="s">
        <v>6194</v>
      </c>
      <c r="G869" t="s">
        <v>6194</v>
      </c>
      <c r="H869" t="str">
        <f t="shared" si="13"/>
        <v/>
      </c>
      <c r="I869" t="s">
        <v>6194</v>
      </c>
      <c r="J869" t="s">
        <v>6194</v>
      </c>
      <c r="K869" t="s">
        <v>6194</v>
      </c>
      <c r="L869" t="s">
        <v>6194</v>
      </c>
      <c r="M869" t="s">
        <v>6194</v>
      </c>
      <c r="N869" t="s">
        <v>6194</v>
      </c>
      <c r="O869" t="s">
        <v>6194</v>
      </c>
      <c r="P869" t="s">
        <v>6194</v>
      </c>
      <c r="Q869" t="s">
        <v>6194</v>
      </c>
      <c r="R869" t="s">
        <v>6194</v>
      </c>
      <c r="S869" t="s">
        <v>6194</v>
      </c>
      <c r="T869" t="s">
        <v>6194</v>
      </c>
      <c r="U869" t="s">
        <v>6194</v>
      </c>
      <c r="V869" t="s">
        <v>6194</v>
      </c>
      <c r="W869" t="s">
        <v>6194</v>
      </c>
      <c r="X869" t="s">
        <v>6194</v>
      </c>
      <c r="Y869" t="s">
        <v>6194</v>
      </c>
      <c r="Z869" t="s">
        <v>6194</v>
      </c>
      <c r="AA869" t="s">
        <v>6194</v>
      </c>
      <c r="AB869" t="s">
        <v>6194</v>
      </c>
      <c r="AC869" t="s">
        <v>6194</v>
      </c>
      <c r="AD869" t="s">
        <v>6194</v>
      </c>
      <c r="AE869" t="s">
        <v>6194</v>
      </c>
      <c r="AF869" t="s">
        <v>6194</v>
      </c>
      <c r="AG869" t="s">
        <v>6194</v>
      </c>
      <c r="AH869" t="s">
        <v>6194</v>
      </c>
      <c r="AI869" t="s">
        <v>6194</v>
      </c>
      <c r="AJ869" t="s">
        <v>6194</v>
      </c>
      <c r="AK869" t="s">
        <v>6194</v>
      </c>
      <c r="AL869" t="s">
        <v>6194</v>
      </c>
      <c r="AM869" t="s">
        <v>6194</v>
      </c>
      <c r="AN869" t="s">
        <v>6194</v>
      </c>
      <c r="AO869" t="s">
        <v>6194</v>
      </c>
      <c r="AP869" t="s">
        <v>6194</v>
      </c>
      <c r="AQ869" t="s">
        <v>6194</v>
      </c>
      <c r="AR869" t="s">
        <v>6194</v>
      </c>
      <c r="AS869" t="s">
        <v>6194</v>
      </c>
      <c r="AT869" t="s">
        <v>6194</v>
      </c>
      <c r="AU869" t="s">
        <v>6194</v>
      </c>
      <c r="AV869" t="s">
        <v>6194</v>
      </c>
      <c r="AW869" t="s">
        <v>6194</v>
      </c>
      <c r="AX869" t="s">
        <v>6194</v>
      </c>
      <c r="AY869" t="s">
        <v>6194</v>
      </c>
      <c r="AZ869" t="s">
        <v>6194</v>
      </c>
      <c r="BA869" t="s">
        <v>6194</v>
      </c>
      <c r="BB869" t="s">
        <v>6194</v>
      </c>
    </row>
    <row r="870" spans="1:54">
      <c r="A870" t="s">
        <v>6197</v>
      </c>
      <c r="B870">
        <v>2250</v>
      </c>
      <c r="C870">
        <v>2017</v>
      </c>
      <c r="D870" t="s">
        <v>6194</v>
      </c>
      <c r="E870" t="s">
        <v>6194</v>
      </c>
      <c r="F870" t="s">
        <v>6194</v>
      </c>
      <c r="G870" t="s">
        <v>6194</v>
      </c>
      <c r="H870" t="str">
        <f t="shared" si="13"/>
        <v/>
      </c>
      <c r="I870" t="s">
        <v>6194</v>
      </c>
      <c r="J870" t="s">
        <v>6194</v>
      </c>
      <c r="K870" t="s">
        <v>6194</v>
      </c>
      <c r="L870" t="s">
        <v>6194</v>
      </c>
      <c r="M870" t="s">
        <v>6194</v>
      </c>
      <c r="N870" t="s">
        <v>6194</v>
      </c>
      <c r="O870" t="s">
        <v>6194</v>
      </c>
      <c r="P870" t="s">
        <v>6194</v>
      </c>
      <c r="Q870" t="s">
        <v>6194</v>
      </c>
      <c r="R870" t="s">
        <v>6194</v>
      </c>
      <c r="S870" t="s">
        <v>6194</v>
      </c>
      <c r="T870" t="s">
        <v>6194</v>
      </c>
      <c r="U870" t="s">
        <v>6194</v>
      </c>
      <c r="V870" t="s">
        <v>6194</v>
      </c>
      <c r="W870" t="s">
        <v>6194</v>
      </c>
      <c r="X870" t="s">
        <v>6194</v>
      </c>
      <c r="Y870" t="s">
        <v>6194</v>
      </c>
      <c r="Z870" t="s">
        <v>6194</v>
      </c>
      <c r="AA870" t="s">
        <v>6194</v>
      </c>
      <c r="AB870" t="s">
        <v>6194</v>
      </c>
      <c r="AC870" t="s">
        <v>6194</v>
      </c>
      <c r="AD870" t="s">
        <v>6194</v>
      </c>
      <c r="AE870" t="s">
        <v>6194</v>
      </c>
      <c r="AF870" t="s">
        <v>6194</v>
      </c>
      <c r="AG870" t="s">
        <v>6194</v>
      </c>
      <c r="AH870" t="s">
        <v>6194</v>
      </c>
      <c r="AI870" t="s">
        <v>6194</v>
      </c>
      <c r="AJ870" t="s">
        <v>6194</v>
      </c>
      <c r="AK870" t="s">
        <v>6194</v>
      </c>
      <c r="AL870" t="s">
        <v>6194</v>
      </c>
      <c r="AM870" t="s">
        <v>6194</v>
      </c>
      <c r="AN870" t="s">
        <v>6194</v>
      </c>
      <c r="AO870" t="s">
        <v>6194</v>
      </c>
      <c r="AP870" t="s">
        <v>6194</v>
      </c>
      <c r="AQ870" t="s">
        <v>6194</v>
      </c>
      <c r="AR870" t="s">
        <v>6194</v>
      </c>
      <c r="AS870" t="s">
        <v>6194</v>
      </c>
      <c r="AT870" t="s">
        <v>6194</v>
      </c>
      <c r="AU870" t="s">
        <v>6194</v>
      </c>
      <c r="AV870" t="s">
        <v>6194</v>
      </c>
      <c r="AW870" t="s">
        <v>6194</v>
      </c>
      <c r="AX870" t="s">
        <v>6194</v>
      </c>
      <c r="AY870" t="s">
        <v>6194</v>
      </c>
      <c r="AZ870" t="s">
        <v>6194</v>
      </c>
      <c r="BA870" t="s">
        <v>6194</v>
      </c>
      <c r="BB870" t="s">
        <v>6194</v>
      </c>
    </row>
    <row r="871" spans="1:54">
      <c r="A871" t="s">
        <v>6197</v>
      </c>
      <c r="B871">
        <v>2250</v>
      </c>
      <c r="C871">
        <v>2018</v>
      </c>
      <c r="D871" t="s">
        <v>6194</v>
      </c>
      <c r="E871" t="s">
        <v>6194</v>
      </c>
      <c r="F871" t="s">
        <v>6194</v>
      </c>
      <c r="G871" t="s">
        <v>6194</v>
      </c>
      <c r="H871" t="str">
        <f t="shared" si="13"/>
        <v/>
      </c>
      <c r="I871" t="s">
        <v>6194</v>
      </c>
      <c r="J871" t="s">
        <v>6194</v>
      </c>
      <c r="K871" t="s">
        <v>6194</v>
      </c>
      <c r="L871" t="s">
        <v>6194</v>
      </c>
      <c r="M871" t="s">
        <v>6194</v>
      </c>
      <c r="N871" t="s">
        <v>6194</v>
      </c>
      <c r="O871" t="s">
        <v>6194</v>
      </c>
      <c r="P871" t="s">
        <v>6194</v>
      </c>
      <c r="Q871" t="s">
        <v>6194</v>
      </c>
      <c r="R871" t="s">
        <v>6194</v>
      </c>
      <c r="S871" t="s">
        <v>6194</v>
      </c>
      <c r="T871" t="s">
        <v>6194</v>
      </c>
      <c r="U871" t="s">
        <v>6194</v>
      </c>
      <c r="V871" t="s">
        <v>6194</v>
      </c>
      <c r="W871" t="s">
        <v>6194</v>
      </c>
      <c r="X871" t="s">
        <v>6194</v>
      </c>
      <c r="Y871" t="s">
        <v>6194</v>
      </c>
      <c r="Z871" t="s">
        <v>6194</v>
      </c>
      <c r="AA871" t="s">
        <v>6194</v>
      </c>
      <c r="AB871" t="s">
        <v>6194</v>
      </c>
      <c r="AC871" t="s">
        <v>6194</v>
      </c>
      <c r="AD871" t="s">
        <v>6194</v>
      </c>
      <c r="AE871" t="s">
        <v>6194</v>
      </c>
      <c r="AF871" t="s">
        <v>6194</v>
      </c>
      <c r="AG871" t="s">
        <v>6194</v>
      </c>
      <c r="AH871" t="s">
        <v>6194</v>
      </c>
      <c r="AI871" t="s">
        <v>6194</v>
      </c>
      <c r="AJ871" t="s">
        <v>6194</v>
      </c>
      <c r="AK871" t="s">
        <v>6194</v>
      </c>
      <c r="AL871" t="s">
        <v>6194</v>
      </c>
      <c r="AM871" t="s">
        <v>6194</v>
      </c>
      <c r="AN871" t="s">
        <v>6194</v>
      </c>
      <c r="AO871" t="s">
        <v>6194</v>
      </c>
      <c r="AP871" t="s">
        <v>6194</v>
      </c>
      <c r="AQ871" t="s">
        <v>6194</v>
      </c>
      <c r="AR871" t="s">
        <v>6194</v>
      </c>
      <c r="AS871" t="s">
        <v>6194</v>
      </c>
      <c r="AT871" t="s">
        <v>6194</v>
      </c>
      <c r="AU871" t="s">
        <v>6194</v>
      </c>
      <c r="AV871" t="s">
        <v>6194</v>
      </c>
      <c r="AW871" t="s">
        <v>6194</v>
      </c>
      <c r="AX871" t="s">
        <v>6194</v>
      </c>
      <c r="AY871" t="s">
        <v>6194</v>
      </c>
      <c r="AZ871" t="s">
        <v>6194</v>
      </c>
      <c r="BA871" t="s">
        <v>6194</v>
      </c>
      <c r="BB871" t="s">
        <v>6194</v>
      </c>
    </row>
    <row r="872" spans="1:54">
      <c r="A872" t="s">
        <v>6197</v>
      </c>
      <c r="B872">
        <v>2250</v>
      </c>
      <c r="C872">
        <v>2019</v>
      </c>
      <c r="D872" t="s">
        <v>6194</v>
      </c>
      <c r="E872" t="s">
        <v>6194</v>
      </c>
      <c r="F872" t="s">
        <v>6194</v>
      </c>
      <c r="G872" t="s">
        <v>6194</v>
      </c>
      <c r="H872" t="str">
        <f t="shared" si="13"/>
        <v/>
      </c>
      <c r="I872" t="s">
        <v>6194</v>
      </c>
      <c r="J872" t="s">
        <v>6194</v>
      </c>
      <c r="K872" t="s">
        <v>6194</v>
      </c>
      <c r="L872" t="s">
        <v>6194</v>
      </c>
      <c r="M872" t="s">
        <v>6194</v>
      </c>
      <c r="N872" t="s">
        <v>6194</v>
      </c>
      <c r="O872" t="s">
        <v>6194</v>
      </c>
      <c r="P872" t="s">
        <v>6194</v>
      </c>
      <c r="Q872" t="s">
        <v>6194</v>
      </c>
      <c r="R872" t="s">
        <v>6194</v>
      </c>
      <c r="S872" t="s">
        <v>6194</v>
      </c>
      <c r="T872" t="s">
        <v>6194</v>
      </c>
      <c r="U872" t="s">
        <v>6194</v>
      </c>
      <c r="V872" t="s">
        <v>6194</v>
      </c>
      <c r="W872" t="s">
        <v>6194</v>
      </c>
      <c r="X872" t="s">
        <v>6194</v>
      </c>
      <c r="Y872" t="s">
        <v>6194</v>
      </c>
      <c r="Z872" t="s">
        <v>6194</v>
      </c>
      <c r="AA872" t="s">
        <v>6194</v>
      </c>
      <c r="AB872" t="s">
        <v>6194</v>
      </c>
      <c r="AC872" t="s">
        <v>6194</v>
      </c>
      <c r="AD872" t="s">
        <v>6194</v>
      </c>
      <c r="AE872" t="s">
        <v>6194</v>
      </c>
      <c r="AF872" t="s">
        <v>6194</v>
      </c>
      <c r="AG872" t="s">
        <v>6194</v>
      </c>
      <c r="AH872" t="s">
        <v>6194</v>
      </c>
      <c r="AI872" t="s">
        <v>6194</v>
      </c>
      <c r="AJ872" t="s">
        <v>6194</v>
      </c>
      <c r="AK872" t="s">
        <v>6194</v>
      </c>
      <c r="AL872" t="s">
        <v>6194</v>
      </c>
      <c r="AM872" t="s">
        <v>6194</v>
      </c>
      <c r="AN872" t="s">
        <v>6194</v>
      </c>
      <c r="AO872" t="s">
        <v>6194</v>
      </c>
      <c r="AP872" t="s">
        <v>6194</v>
      </c>
      <c r="AQ872" t="s">
        <v>6194</v>
      </c>
      <c r="AR872" t="s">
        <v>6194</v>
      </c>
      <c r="AS872" t="s">
        <v>6194</v>
      </c>
      <c r="AT872" t="s">
        <v>6194</v>
      </c>
      <c r="AU872" t="s">
        <v>6194</v>
      </c>
      <c r="AV872" t="s">
        <v>6194</v>
      </c>
      <c r="AW872" t="s">
        <v>6194</v>
      </c>
      <c r="AX872" t="s">
        <v>6194</v>
      </c>
      <c r="AY872" t="s">
        <v>6194</v>
      </c>
      <c r="AZ872" t="s">
        <v>6194</v>
      </c>
      <c r="BA872" t="s">
        <v>6194</v>
      </c>
      <c r="BB872" t="s">
        <v>6194</v>
      </c>
    </row>
    <row r="873" spans="1:54">
      <c r="A873" t="s">
        <v>6197</v>
      </c>
      <c r="B873">
        <v>2250</v>
      </c>
      <c r="C873">
        <v>2020</v>
      </c>
      <c r="D873" t="s">
        <v>6194</v>
      </c>
      <c r="E873" t="s">
        <v>6194</v>
      </c>
      <c r="F873" t="s">
        <v>6194</v>
      </c>
      <c r="G873" t="s">
        <v>6194</v>
      </c>
      <c r="H873" t="str">
        <f t="shared" si="13"/>
        <v/>
      </c>
      <c r="I873" t="s">
        <v>6194</v>
      </c>
      <c r="J873" t="s">
        <v>6194</v>
      </c>
      <c r="K873" t="s">
        <v>6194</v>
      </c>
      <c r="L873" t="s">
        <v>6194</v>
      </c>
      <c r="M873" t="s">
        <v>6194</v>
      </c>
      <c r="N873" t="s">
        <v>6194</v>
      </c>
      <c r="O873" t="s">
        <v>6194</v>
      </c>
      <c r="P873" t="s">
        <v>6194</v>
      </c>
      <c r="Q873" t="s">
        <v>6194</v>
      </c>
      <c r="R873" t="s">
        <v>6194</v>
      </c>
      <c r="S873" t="s">
        <v>6194</v>
      </c>
      <c r="T873" t="s">
        <v>6194</v>
      </c>
      <c r="U873" t="s">
        <v>6194</v>
      </c>
      <c r="V873" t="s">
        <v>6194</v>
      </c>
      <c r="W873" t="s">
        <v>6194</v>
      </c>
      <c r="X873" t="s">
        <v>6194</v>
      </c>
      <c r="Y873" t="s">
        <v>6194</v>
      </c>
      <c r="Z873" t="s">
        <v>6194</v>
      </c>
      <c r="AA873" t="s">
        <v>6194</v>
      </c>
      <c r="AB873" t="s">
        <v>6194</v>
      </c>
      <c r="AC873" t="s">
        <v>6194</v>
      </c>
      <c r="AD873" t="s">
        <v>6194</v>
      </c>
      <c r="AE873" t="s">
        <v>6194</v>
      </c>
      <c r="AF873" t="s">
        <v>6194</v>
      </c>
      <c r="AG873" t="s">
        <v>6194</v>
      </c>
      <c r="AH873" t="s">
        <v>6194</v>
      </c>
      <c r="AI873" t="s">
        <v>6194</v>
      </c>
      <c r="AJ873" t="s">
        <v>6194</v>
      </c>
      <c r="AK873" t="s">
        <v>6194</v>
      </c>
      <c r="AL873" t="s">
        <v>6194</v>
      </c>
      <c r="AM873" t="s">
        <v>6194</v>
      </c>
      <c r="AN873" t="s">
        <v>6194</v>
      </c>
      <c r="AO873" t="s">
        <v>6194</v>
      </c>
      <c r="AP873" t="s">
        <v>6194</v>
      </c>
      <c r="AQ873" t="s">
        <v>6194</v>
      </c>
      <c r="AR873" t="s">
        <v>6194</v>
      </c>
      <c r="AS873" t="s">
        <v>6194</v>
      </c>
      <c r="AT873" t="s">
        <v>6194</v>
      </c>
      <c r="AU873" t="s">
        <v>6194</v>
      </c>
      <c r="AV873" t="s">
        <v>6194</v>
      </c>
      <c r="AW873" t="s">
        <v>6194</v>
      </c>
      <c r="AX873" t="s">
        <v>6194</v>
      </c>
      <c r="AY873" t="s">
        <v>6194</v>
      </c>
      <c r="AZ873" t="s">
        <v>6194</v>
      </c>
      <c r="BA873" t="s">
        <v>6194</v>
      </c>
      <c r="BB873" t="s">
        <v>6194</v>
      </c>
    </row>
    <row r="874" spans="1:54">
      <c r="A874" t="s">
        <v>6197</v>
      </c>
      <c r="B874">
        <v>2250</v>
      </c>
      <c r="C874">
        <v>2021</v>
      </c>
      <c r="D874" t="s">
        <v>6194</v>
      </c>
      <c r="E874" t="s">
        <v>6194</v>
      </c>
      <c r="F874" t="s">
        <v>6194</v>
      </c>
      <c r="G874" t="s">
        <v>6194</v>
      </c>
      <c r="H874" t="str">
        <f t="shared" si="13"/>
        <v/>
      </c>
      <c r="I874" t="s">
        <v>6194</v>
      </c>
      <c r="J874" t="s">
        <v>6194</v>
      </c>
      <c r="K874" t="s">
        <v>6194</v>
      </c>
      <c r="L874" t="s">
        <v>6194</v>
      </c>
      <c r="M874" t="s">
        <v>6194</v>
      </c>
      <c r="N874" t="s">
        <v>6194</v>
      </c>
      <c r="O874" t="s">
        <v>6194</v>
      </c>
      <c r="P874" t="s">
        <v>6194</v>
      </c>
      <c r="Q874" t="s">
        <v>6194</v>
      </c>
      <c r="R874" t="s">
        <v>6194</v>
      </c>
      <c r="S874" t="s">
        <v>6194</v>
      </c>
      <c r="T874" t="s">
        <v>6194</v>
      </c>
      <c r="U874" t="s">
        <v>6194</v>
      </c>
      <c r="V874" t="s">
        <v>6194</v>
      </c>
      <c r="W874" t="s">
        <v>6194</v>
      </c>
      <c r="X874" t="s">
        <v>6194</v>
      </c>
      <c r="Y874" t="s">
        <v>6194</v>
      </c>
      <c r="Z874" t="s">
        <v>6194</v>
      </c>
      <c r="AA874" t="s">
        <v>6194</v>
      </c>
      <c r="AB874" t="s">
        <v>6194</v>
      </c>
      <c r="AC874" t="s">
        <v>6194</v>
      </c>
      <c r="AD874" t="s">
        <v>6194</v>
      </c>
      <c r="AE874" t="s">
        <v>6194</v>
      </c>
      <c r="AF874" t="s">
        <v>6194</v>
      </c>
      <c r="AG874" t="s">
        <v>6194</v>
      </c>
      <c r="AH874" t="s">
        <v>6194</v>
      </c>
      <c r="AI874" t="s">
        <v>6194</v>
      </c>
      <c r="AJ874" t="s">
        <v>6194</v>
      </c>
      <c r="AK874" t="s">
        <v>6194</v>
      </c>
      <c r="AL874" t="s">
        <v>6194</v>
      </c>
      <c r="AM874" t="s">
        <v>6194</v>
      </c>
      <c r="AN874" t="s">
        <v>6194</v>
      </c>
      <c r="AO874" t="s">
        <v>6194</v>
      </c>
      <c r="AP874" t="s">
        <v>6194</v>
      </c>
      <c r="AQ874" t="s">
        <v>6194</v>
      </c>
      <c r="AR874" t="s">
        <v>6194</v>
      </c>
      <c r="AS874" t="s">
        <v>6194</v>
      </c>
      <c r="AT874" t="s">
        <v>6194</v>
      </c>
      <c r="AU874" t="s">
        <v>6194</v>
      </c>
      <c r="AV874" t="s">
        <v>6194</v>
      </c>
      <c r="AW874" t="s">
        <v>6194</v>
      </c>
      <c r="AX874" t="s">
        <v>6194</v>
      </c>
      <c r="AY874" t="s">
        <v>6194</v>
      </c>
      <c r="AZ874" t="s">
        <v>6194</v>
      </c>
      <c r="BA874" t="s">
        <v>6194</v>
      </c>
      <c r="BB874" t="s">
        <v>6194</v>
      </c>
    </row>
    <row r="875" spans="1:54">
      <c r="A875" t="s">
        <v>6197</v>
      </c>
      <c r="B875">
        <v>2250</v>
      </c>
      <c r="C875" t="s">
        <v>6195</v>
      </c>
      <c r="D875" t="s">
        <v>6194</v>
      </c>
      <c r="E875" t="s">
        <v>6194</v>
      </c>
      <c r="F875" t="s">
        <v>6194</v>
      </c>
      <c r="G875" t="s">
        <v>6194</v>
      </c>
      <c r="H875" t="str">
        <f t="shared" si="13"/>
        <v/>
      </c>
      <c r="I875" t="s">
        <v>6194</v>
      </c>
      <c r="J875" t="s">
        <v>6194</v>
      </c>
      <c r="K875" t="s">
        <v>6194</v>
      </c>
      <c r="L875" t="s">
        <v>6194</v>
      </c>
      <c r="M875" t="s">
        <v>6194</v>
      </c>
      <c r="N875" t="s">
        <v>6194</v>
      </c>
      <c r="O875" t="s">
        <v>6194</v>
      </c>
      <c r="P875" t="s">
        <v>6194</v>
      </c>
      <c r="Q875" t="s">
        <v>6194</v>
      </c>
      <c r="R875" t="s">
        <v>6194</v>
      </c>
      <c r="S875" t="s">
        <v>6194</v>
      </c>
      <c r="T875" t="s">
        <v>6194</v>
      </c>
      <c r="U875" t="s">
        <v>6194</v>
      </c>
      <c r="V875" t="s">
        <v>6194</v>
      </c>
      <c r="W875" t="s">
        <v>6194</v>
      </c>
      <c r="X875" t="s">
        <v>6194</v>
      </c>
      <c r="Y875" t="s">
        <v>6194</v>
      </c>
      <c r="Z875" t="s">
        <v>6194</v>
      </c>
      <c r="AA875" t="s">
        <v>6194</v>
      </c>
      <c r="AB875" t="s">
        <v>6194</v>
      </c>
      <c r="AC875" t="s">
        <v>6194</v>
      </c>
      <c r="AD875" t="s">
        <v>6194</v>
      </c>
      <c r="AE875" t="s">
        <v>6194</v>
      </c>
      <c r="AF875" t="s">
        <v>6194</v>
      </c>
      <c r="AG875" t="s">
        <v>6194</v>
      </c>
      <c r="AH875" t="s">
        <v>6194</v>
      </c>
      <c r="AI875" t="s">
        <v>6194</v>
      </c>
      <c r="AJ875" t="s">
        <v>6194</v>
      </c>
      <c r="AK875" t="s">
        <v>6194</v>
      </c>
      <c r="AL875" t="s">
        <v>6194</v>
      </c>
      <c r="AM875" t="s">
        <v>6194</v>
      </c>
      <c r="AN875" t="s">
        <v>6194</v>
      </c>
      <c r="AO875" t="s">
        <v>6194</v>
      </c>
      <c r="AP875" t="s">
        <v>6194</v>
      </c>
      <c r="AQ875" t="s">
        <v>6194</v>
      </c>
      <c r="AR875" t="s">
        <v>6194</v>
      </c>
      <c r="AS875" t="s">
        <v>6194</v>
      </c>
      <c r="AT875" t="s">
        <v>6194</v>
      </c>
      <c r="AU875" t="s">
        <v>6194</v>
      </c>
      <c r="AV875" t="s">
        <v>6194</v>
      </c>
      <c r="AW875" t="s">
        <v>6194</v>
      </c>
      <c r="AX875" t="s">
        <v>6194</v>
      </c>
      <c r="AY875" t="s">
        <v>6194</v>
      </c>
      <c r="AZ875" t="s">
        <v>6194</v>
      </c>
      <c r="BA875" t="s">
        <v>6194</v>
      </c>
      <c r="BB875" t="s">
        <v>6194</v>
      </c>
    </row>
    <row r="876" spans="1:54">
      <c r="A876" t="s">
        <v>6193</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6194</v>
      </c>
      <c r="O876">
        <v>94.999399999999994</v>
      </c>
      <c r="P876">
        <v>73.113200000000006</v>
      </c>
      <c r="Q876" t="s">
        <v>6194</v>
      </c>
      <c r="R876">
        <v>0.77373999999999998</v>
      </c>
      <c r="S876">
        <v>2.9245E-2</v>
      </c>
      <c r="T876">
        <v>26.146100000000001</v>
      </c>
      <c r="U876">
        <v>0.36</v>
      </c>
      <c r="V876" t="s">
        <v>6194</v>
      </c>
      <c r="W876">
        <v>0.64</v>
      </c>
      <c r="X876">
        <v>0.752</v>
      </c>
      <c r="Y876">
        <v>0.247</v>
      </c>
      <c r="Z876">
        <v>1E-3</v>
      </c>
      <c r="AA876" t="s">
        <v>6194</v>
      </c>
      <c r="AB876" t="s">
        <v>6194</v>
      </c>
      <c r="AC876">
        <v>0.79600000000000004</v>
      </c>
      <c r="AD876" t="s">
        <v>6194</v>
      </c>
      <c r="AE876">
        <v>0.20399999999999999</v>
      </c>
      <c r="AF876" t="s">
        <v>6194</v>
      </c>
      <c r="AG876" t="s">
        <v>6194</v>
      </c>
      <c r="AH876" t="s">
        <v>6194</v>
      </c>
      <c r="AI876" t="s">
        <v>6194</v>
      </c>
      <c r="AJ876" t="s">
        <v>6194</v>
      </c>
      <c r="AK876" t="s">
        <v>6194</v>
      </c>
      <c r="AL876" t="s">
        <v>6194</v>
      </c>
      <c r="AM876" t="s">
        <v>6194</v>
      </c>
      <c r="AN876">
        <v>1</v>
      </c>
      <c r="AO876" t="s">
        <v>6194</v>
      </c>
      <c r="AP876" t="s">
        <v>6194</v>
      </c>
      <c r="AQ876" t="s">
        <v>6194</v>
      </c>
      <c r="AR876" t="s">
        <v>6194</v>
      </c>
      <c r="AS876" t="s">
        <v>6194</v>
      </c>
      <c r="AT876" t="s">
        <v>6194</v>
      </c>
      <c r="AU876" t="s">
        <v>6194</v>
      </c>
      <c r="AV876">
        <v>4</v>
      </c>
      <c r="AW876">
        <v>0.60099999999999998</v>
      </c>
      <c r="AX876">
        <v>5.5E-2</v>
      </c>
      <c r="AY876" t="s">
        <v>6194</v>
      </c>
      <c r="AZ876" t="s">
        <v>6194</v>
      </c>
      <c r="BA876" t="s">
        <v>6194</v>
      </c>
      <c r="BB876" t="s">
        <v>6194</v>
      </c>
    </row>
    <row r="877" spans="1:54">
      <c r="A877" t="s">
        <v>6193</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6194</v>
      </c>
      <c r="O877">
        <v>97.440299999999993</v>
      </c>
      <c r="P877">
        <v>73.391300000000001</v>
      </c>
      <c r="Q877" t="s">
        <v>6194</v>
      </c>
      <c r="R877">
        <v>0.75536899999999996</v>
      </c>
      <c r="S877">
        <v>2.9357000000000001E-2</v>
      </c>
      <c r="T877">
        <v>28.26249</v>
      </c>
      <c r="U877">
        <v>0.183</v>
      </c>
      <c r="V877" t="s">
        <v>6194</v>
      </c>
      <c r="W877">
        <v>0.81699999999999995</v>
      </c>
      <c r="X877">
        <v>0.67500000000000004</v>
      </c>
      <c r="Y877">
        <v>0.32500000000000001</v>
      </c>
      <c r="Z877" t="s">
        <v>6194</v>
      </c>
      <c r="AA877" t="s">
        <v>6194</v>
      </c>
      <c r="AB877" t="s">
        <v>6194</v>
      </c>
      <c r="AC877">
        <v>0.871</v>
      </c>
      <c r="AD877" t="s">
        <v>6194</v>
      </c>
      <c r="AE877">
        <v>0.129</v>
      </c>
      <c r="AF877" t="s">
        <v>6194</v>
      </c>
      <c r="AG877" t="s">
        <v>6194</v>
      </c>
      <c r="AH877" t="s">
        <v>6194</v>
      </c>
      <c r="AI877" t="s">
        <v>6194</v>
      </c>
      <c r="AJ877" t="s">
        <v>6194</v>
      </c>
      <c r="AK877" t="s">
        <v>6194</v>
      </c>
      <c r="AL877" t="s">
        <v>6194</v>
      </c>
      <c r="AM877" t="s">
        <v>6194</v>
      </c>
      <c r="AN877">
        <v>1</v>
      </c>
      <c r="AO877" t="s">
        <v>6194</v>
      </c>
      <c r="AP877" t="s">
        <v>6194</v>
      </c>
      <c r="AQ877" t="s">
        <v>6194</v>
      </c>
      <c r="AR877" t="s">
        <v>6194</v>
      </c>
      <c r="AS877" t="s">
        <v>6194</v>
      </c>
      <c r="AT877">
        <v>3</v>
      </c>
      <c r="AU877" t="s">
        <v>6194</v>
      </c>
      <c r="AV877">
        <v>4</v>
      </c>
      <c r="AW877">
        <v>1</v>
      </c>
      <c r="AX877" t="s">
        <v>6194</v>
      </c>
      <c r="AY877" t="s">
        <v>6194</v>
      </c>
      <c r="AZ877" t="s">
        <v>6194</v>
      </c>
      <c r="BA877" t="s">
        <v>6194</v>
      </c>
      <c r="BB877" t="s">
        <v>6194</v>
      </c>
    </row>
    <row r="878" spans="1:54">
      <c r="A878" t="s">
        <v>6193</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6194</v>
      </c>
      <c r="O878">
        <v>97.795100000000005</v>
      </c>
      <c r="P878">
        <v>74.700800000000001</v>
      </c>
      <c r="Q878" t="s">
        <v>6194</v>
      </c>
      <c r="R878">
        <v>0.76401699999999995</v>
      </c>
      <c r="S878">
        <v>2.988E-2</v>
      </c>
      <c r="T878">
        <v>31.451309999999999</v>
      </c>
      <c r="U878">
        <v>0.20699999999999999</v>
      </c>
      <c r="V878" t="s">
        <v>6194</v>
      </c>
      <c r="W878">
        <v>0.79300000000000004</v>
      </c>
      <c r="X878">
        <v>0.69299999999999995</v>
      </c>
      <c r="Y878">
        <v>0.307</v>
      </c>
      <c r="Z878" t="s">
        <v>6194</v>
      </c>
      <c r="AA878" t="s">
        <v>6194</v>
      </c>
      <c r="AB878" t="s">
        <v>6194</v>
      </c>
      <c r="AC878">
        <v>0.86299999999999999</v>
      </c>
      <c r="AD878" t="s">
        <v>6194</v>
      </c>
      <c r="AE878">
        <v>0.125</v>
      </c>
      <c r="AF878" t="s">
        <v>6194</v>
      </c>
      <c r="AG878">
        <v>1.2E-2</v>
      </c>
      <c r="AH878">
        <v>1.2E-2</v>
      </c>
      <c r="AI878" t="s">
        <v>6194</v>
      </c>
      <c r="AJ878" t="s">
        <v>6194</v>
      </c>
      <c r="AK878" t="s">
        <v>6194</v>
      </c>
      <c r="AL878" t="s">
        <v>6194</v>
      </c>
      <c r="AM878" t="s">
        <v>6194</v>
      </c>
      <c r="AN878">
        <v>0.98799999999999999</v>
      </c>
      <c r="AO878" t="s">
        <v>6194</v>
      </c>
      <c r="AP878" t="s">
        <v>6194</v>
      </c>
      <c r="AQ878" t="s">
        <v>6194</v>
      </c>
      <c r="AR878" t="s">
        <v>6194</v>
      </c>
      <c r="AS878" t="s">
        <v>6194</v>
      </c>
      <c r="AT878" t="s">
        <v>6194</v>
      </c>
      <c r="AU878" t="s">
        <v>6194</v>
      </c>
      <c r="AV878">
        <v>4</v>
      </c>
      <c r="AW878" t="s">
        <v>6194</v>
      </c>
      <c r="AX878" t="s">
        <v>6194</v>
      </c>
      <c r="AY878" t="s">
        <v>6194</v>
      </c>
      <c r="AZ878" t="s">
        <v>6194</v>
      </c>
      <c r="BA878" t="s">
        <v>6194</v>
      </c>
      <c r="BB878" t="s">
        <v>6194</v>
      </c>
    </row>
    <row r="879" spans="1:54">
      <c r="A879" t="s">
        <v>6193</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6194</v>
      </c>
      <c r="O879">
        <v>100.76009999999999</v>
      </c>
      <c r="P879">
        <v>74.125100000000003</v>
      </c>
      <c r="Q879">
        <v>15.1416</v>
      </c>
      <c r="R879">
        <v>0.73431000000000002</v>
      </c>
      <c r="S879">
        <v>2.9649999999999999E-2</v>
      </c>
      <c r="T879">
        <v>30.04372</v>
      </c>
      <c r="U879">
        <v>0.34300000000000003</v>
      </c>
      <c r="V879" t="s">
        <v>6194</v>
      </c>
      <c r="W879">
        <v>0.65700000000000003</v>
      </c>
      <c r="X879">
        <v>0.53200000000000003</v>
      </c>
      <c r="Y879">
        <v>0.46800000000000003</v>
      </c>
      <c r="Z879" t="s">
        <v>6194</v>
      </c>
      <c r="AA879" t="s">
        <v>6194</v>
      </c>
      <c r="AB879" t="s">
        <v>6194</v>
      </c>
      <c r="AC879">
        <v>0.92</v>
      </c>
      <c r="AD879" t="s">
        <v>6194</v>
      </c>
      <c r="AE879">
        <v>0.08</v>
      </c>
      <c r="AF879" t="s">
        <v>6194</v>
      </c>
      <c r="AG879" t="s">
        <v>6194</v>
      </c>
      <c r="AH879" t="s">
        <v>6194</v>
      </c>
      <c r="AI879" t="s">
        <v>6194</v>
      </c>
      <c r="AJ879" t="s">
        <v>6194</v>
      </c>
      <c r="AK879" t="s">
        <v>6194</v>
      </c>
      <c r="AL879" t="s">
        <v>6194</v>
      </c>
      <c r="AM879" t="s">
        <v>6194</v>
      </c>
      <c r="AN879">
        <v>1</v>
      </c>
      <c r="AO879" t="s">
        <v>6194</v>
      </c>
      <c r="AP879" t="s">
        <v>6194</v>
      </c>
      <c r="AQ879" t="s">
        <v>6194</v>
      </c>
      <c r="AR879" t="s">
        <v>6194</v>
      </c>
      <c r="AS879" t="s">
        <v>6194</v>
      </c>
      <c r="AT879">
        <v>3.8</v>
      </c>
      <c r="AU879" t="s">
        <v>6194</v>
      </c>
      <c r="AV879">
        <v>4</v>
      </c>
      <c r="AW879">
        <v>0.68700000000000006</v>
      </c>
      <c r="AX879">
        <v>0.313</v>
      </c>
      <c r="AY879" t="s">
        <v>6194</v>
      </c>
      <c r="AZ879" t="s">
        <v>6194</v>
      </c>
      <c r="BA879" t="s">
        <v>6194</v>
      </c>
      <c r="BB879" t="s">
        <v>6194</v>
      </c>
    </row>
    <row r="880" spans="1:54">
      <c r="A880" t="s">
        <v>6193</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6194</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6194</v>
      </c>
      <c r="AB880" t="s">
        <v>6194</v>
      </c>
      <c r="AC880">
        <v>0.97199999999999998</v>
      </c>
      <c r="AD880" t="s">
        <v>6194</v>
      </c>
      <c r="AE880">
        <v>2.3E-2</v>
      </c>
      <c r="AF880" t="s">
        <v>6194</v>
      </c>
      <c r="AG880">
        <v>6.0000000000000001E-3</v>
      </c>
      <c r="AH880">
        <v>6.0000000000000001E-3</v>
      </c>
      <c r="AI880" t="s">
        <v>6194</v>
      </c>
      <c r="AJ880" t="s">
        <v>6194</v>
      </c>
      <c r="AK880" t="s">
        <v>6194</v>
      </c>
      <c r="AL880" t="s">
        <v>6194</v>
      </c>
      <c r="AM880" t="s">
        <v>6194</v>
      </c>
      <c r="AN880">
        <v>0.99399999999999999</v>
      </c>
      <c r="AO880" t="s">
        <v>6194</v>
      </c>
      <c r="AP880" t="s">
        <v>6194</v>
      </c>
      <c r="AQ880" t="s">
        <v>6194</v>
      </c>
      <c r="AR880" t="s">
        <v>6194</v>
      </c>
      <c r="AS880" t="s">
        <v>6194</v>
      </c>
      <c r="AT880">
        <v>3.7</v>
      </c>
      <c r="AU880" t="s">
        <v>6194</v>
      </c>
      <c r="AV880">
        <v>4</v>
      </c>
      <c r="AW880">
        <v>0.75600000000000001</v>
      </c>
      <c r="AX880">
        <v>0.24399999999999999</v>
      </c>
      <c r="AY880" t="s">
        <v>6194</v>
      </c>
      <c r="AZ880" t="s">
        <v>6194</v>
      </c>
      <c r="BA880" t="s">
        <v>6194</v>
      </c>
      <c r="BB880" t="s">
        <v>6194</v>
      </c>
    </row>
    <row r="881" spans="1:54">
      <c r="A881" t="s">
        <v>6193</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6194</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6194</v>
      </c>
      <c r="AA881" t="s">
        <v>6194</v>
      </c>
      <c r="AB881" t="s">
        <v>6194</v>
      </c>
      <c r="AC881">
        <v>0.93500000000000005</v>
      </c>
      <c r="AD881" t="s">
        <v>6194</v>
      </c>
      <c r="AE881">
        <v>3.7999999999999999E-2</v>
      </c>
      <c r="AF881" t="s">
        <v>6194</v>
      </c>
      <c r="AG881">
        <v>2.8000000000000001E-2</v>
      </c>
      <c r="AH881">
        <v>2.8000000000000001E-2</v>
      </c>
      <c r="AI881" t="s">
        <v>6194</v>
      </c>
      <c r="AJ881" t="s">
        <v>6194</v>
      </c>
      <c r="AK881" t="s">
        <v>6194</v>
      </c>
      <c r="AL881" t="s">
        <v>6194</v>
      </c>
      <c r="AM881" t="s">
        <v>6194</v>
      </c>
      <c r="AN881">
        <v>0.97199999999999998</v>
      </c>
      <c r="AO881" t="s">
        <v>6194</v>
      </c>
      <c r="AP881" t="s">
        <v>6194</v>
      </c>
      <c r="AQ881" t="s">
        <v>6194</v>
      </c>
      <c r="AR881" t="s">
        <v>6194</v>
      </c>
      <c r="AS881" t="s">
        <v>6194</v>
      </c>
      <c r="AT881">
        <v>3.8</v>
      </c>
      <c r="AU881" t="s">
        <v>6194</v>
      </c>
      <c r="AV881">
        <v>4</v>
      </c>
      <c r="AW881">
        <v>0.70399999999999996</v>
      </c>
      <c r="AX881">
        <v>0.29599999999999999</v>
      </c>
      <c r="AY881" t="s">
        <v>6194</v>
      </c>
      <c r="AZ881" t="s">
        <v>6194</v>
      </c>
      <c r="BA881" t="s">
        <v>6194</v>
      </c>
      <c r="BB881" t="s">
        <v>6194</v>
      </c>
    </row>
    <row r="882" spans="1:54">
      <c r="A882" t="s">
        <v>6193</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6194</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6194</v>
      </c>
      <c r="AB882" t="s">
        <v>6194</v>
      </c>
      <c r="AC882">
        <v>0.93400000000000005</v>
      </c>
      <c r="AD882" t="s">
        <v>6194</v>
      </c>
      <c r="AE882">
        <v>4.1000000000000002E-2</v>
      </c>
      <c r="AF882" t="s">
        <v>6194</v>
      </c>
      <c r="AG882">
        <v>2.5000000000000001E-2</v>
      </c>
      <c r="AH882">
        <v>2.5000000000000001E-2</v>
      </c>
      <c r="AI882" t="s">
        <v>6194</v>
      </c>
      <c r="AJ882" t="s">
        <v>6194</v>
      </c>
      <c r="AK882" t="s">
        <v>6194</v>
      </c>
      <c r="AL882" t="s">
        <v>6194</v>
      </c>
      <c r="AM882" t="s">
        <v>6194</v>
      </c>
      <c r="AN882">
        <v>0.97499999999999998</v>
      </c>
      <c r="AO882" t="s">
        <v>6194</v>
      </c>
      <c r="AP882" t="s">
        <v>6194</v>
      </c>
      <c r="AQ882" t="s">
        <v>6194</v>
      </c>
      <c r="AR882" t="s">
        <v>6194</v>
      </c>
      <c r="AS882" t="s">
        <v>6194</v>
      </c>
      <c r="AT882">
        <v>3.8</v>
      </c>
      <c r="AU882" t="s">
        <v>6194</v>
      </c>
      <c r="AV882">
        <v>4</v>
      </c>
      <c r="AW882">
        <v>0.71099999999999997</v>
      </c>
      <c r="AX882">
        <v>0.28899999999999998</v>
      </c>
      <c r="AY882" t="s">
        <v>6194</v>
      </c>
      <c r="AZ882" t="s">
        <v>6194</v>
      </c>
      <c r="BA882" t="s">
        <v>6194</v>
      </c>
      <c r="BB882" t="s">
        <v>6194</v>
      </c>
    </row>
    <row r="883" spans="1:54">
      <c r="A883" t="s">
        <v>6193</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6194</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6194</v>
      </c>
      <c r="AB883" t="s">
        <v>6194</v>
      </c>
      <c r="AC883">
        <v>0.92400000000000004</v>
      </c>
      <c r="AD883" t="s">
        <v>6194</v>
      </c>
      <c r="AE883">
        <v>4.5999999999999999E-2</v>
      </c>
      <c r="AF883" t="s">
        <v>6194</v>
      </c>
      <c r="AG883">
        <v>0.03</v>
      </c>
      <c r="AH883">
        <v>0.03</v>
      </c>
      <c r="AI883" t="s">
        <v>6194</v>
      </c>
      <c r="AJ883" t="s">
        <v>6194</v>
      </c>
      <c r="AK883" t="s">
        <v>6194</v>
      </c>
      <c r="AL883" t="s">
        <v>6194</v>
      </c>
      <c r="AM883" t="s">
        <v>6194</v>
      </c>
      <c r="AN883">
        <v>0.97</v>
      </c>
      <c r="AO883" t="s">
        <v>6194</v>
      </c>
      <c r="AP883" t="s">
        <v>6194</v>
      </c>
      <c r="AQ883" t="s">
        <v>6194</v>
      </c>
      <c r="AR883" t="s">
        <v>6194</v>
      </c>
      <c r="AS883" t="s">
        <v>6194</v>
      </c>
      <c r="AT883">
        <v>3.9</v>
      </c>
      <c r="AU883" t="s">
        <v>6194</v>
      </c>
      <c r="AV883">
        <v>3.9</v>
      </c>
      <c r="AW883">
        <v>0.67300000000000004</v>
      </c>
      <c r="AX883">
        <v>0.32700000000000001</v>
      </c>
      <c r="AY883" t="s">
        <v>6194</v>
      </c>
      <c r="AZ883" t="s">
        <v>6194</v>
      </c>
      <c r="BA883" t="s">
        <v>6194</v>
      </c>
      <c r="BB883" t="s">
        <v>6194</v>
      </c>
    </row>
    <row r="884" spans="1:54">
      <c r="A884" t="s">
        <v>6193</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6194</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6194</v>
      </c>
      <c r="AB884">
        <v>8.0000000000000002E-3</v>
      </c>
      <c r="AC884">
        <v>0.96299999999999997</v>
      </c>
      <c r="AD884" t="s">
        <v>6194</v>
      </c>
      <c r="AE884">
        <v>3.2000000000000001E-2</v>
      </c>
      <c r="AF884">
        <v>1E-3</v>
      </c>
      <c r="AG884">
        <v>4.0000000000000001E-3</v>
      </c>
      <c r="AH884">
        <v>4.0000000000000001E-3</v>
      </c>
      <c r="AI884" t="s">
        <v>6194</v>
      </c>
      <c r="AJ884" t="s">
        <v>6194</v>
      </c>
      <c r="AK884" t="s">
        <v>6194</v>
      </c>
      <c r="AL884" t="s">
        <v>6194</v>
      </c>
      <c r="AM884" t="s">
        <v>6194</v>
      </c>
      <c r="AN884">
        <v>0.996</v>
      </c>
      <c r="AO884" t="s">
        <v>6194</v>
      </c>
      <c r="AP884" t="s">
        <v>6194</v>
      </c>
      <c r="AQ884" t="s">
        <v>6194</v>
      </c>
      <c r="AR884" t="s">
        <v>6194</v>
      </c>
      <c r="AS884" t="s">
        <v>6194</v>
      </c>
      <c r="AT884">
        <v>4</v>
      </c>
      <c r="AU884" t="s">
        <v>6194</v>
      </c>
      <c r="AV884">
        <v>3.9</v>
      </c>
      <c r="AW884">
        <v>0.58399999999999996</v>
      </c>
      <c r="AX884">
        <v>0.41599999999999998</v>
      </c>
      <c r="AY884" t="s">
        <v>6194</v>
      </c>
      <c r="AZ884" t="s">
        <v>6194</v>
      </c>
      <c r="BA884" t="s">
        <v>6194</v>
      </c>
      <c r="BB884" t="s">
        <v>6194</v>
      </c>
    </row>
    <row r="885" spans="1:54">
      <c r="A885" t="s">
        <v>6193</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6194</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6194</v>
      </c>
      <c r="AB885">
        <v>1E-3</v>
      </c>
      <c r="AC885">
        <v>0.84399999999999997</v>
      </c>
      <c r="AD885" t="s">
        <v>6194</v>
      </c>
      <c r="AE885">
        <v>0.11899999999999999</v>
      </c>
      <c r="AF885">
        <v>1.6E-2</v>
      </c>
      <c r="AG885">
        <v>2.1999999999999999E-2</v>
      </c>
      <c r="AH885">
        <v>2.1999999999999999E-2</v>
      </c>
      <c r="AI885" t="s">
        <v>6194</v>
      </c>
      <c r="AJ885" t="s">
        <v>6194</v>
      </c>
      <c r="AK885" t="s">
        <v>6194</v>
      </c>
      <c r="AL885" t="s">
        <v>6194</v>
      </c>
      <c r="AM885" t="s">
        <v>6194</v>
      </c>
      <c r="AN885">
        <v>0.97799999999999998</v>
      </c>
      <c r="AO885" t="s">
        <v>6194</v>
      </c>
      <c r="AP885" t="s">
        <v>6194</v>
      </c>
      <c r="AQ885" t="s">
        <v>6194</v>
      </c>
      <c r="AR885" t="s">
        <v>6194</v>
      </c>
      <c r="AS885" t="s">
        <v>6194</v>
      </c>
      <c r="AT885">
        <v>4</v>
      </c>
      <c r="AU885" t="s">
        <v>6194</v>
      </c>
      <c r="AV885">
        <v>4</v>
      </c>
      <c r="AW885">
        <v>0.59399999999999997</v>
      </c>
      <c r="AX885">
        <v>0.40600000000000003</v>
      </c>
      <c r="AY885" t="s">
        <v>6194</v>
      </c>
      <c r="AZ885" t="s">
        <v>6194</v>
      </c>
      <c r="BA885" t="s">
        <v>6194</v>
      </c>
      <c r="BB885" t="s">
        <v>6194</v>
      </c>
    </row>
    <row r="886" spans="1:54">
      <c r="A886" t="s">
        <v>6193</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6194</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6194</v>
      </c>
      <c r="AB886" t="s">
        <v>6194</v>
      </c>
      <c r="AC886">
        <v>0.78400000000000003</v>
      </c>
      <c r="AD886" t="s">
        <v>6194</v>
      </c>
      <c r="AE886">
        <v>0.157</v>
      </c>
      <c r="AF886">
        <v>4.2000000000000003E-2</v>
      </c>
      <c r="AG886">
        <v>1.7000000000000001E-2</v>
      </c>
      <c r="AH886">
        <v>1.7000000000000001E-2</v>
      </c>
      <c r="AI886" t="s">
        <v>6194</v>
      </c>
      <c r="AJ886" t="s">
        <v>6194</v>
      </c>
      <c r="AK886" t="s">
        <v>6194</v>
      </c>
      <c r="AL886" t="s">
        <v>6194</v>
      </c>
      <c r="AM886" t="s">
        <v>6194</v>
      </c>
      <c r="AN886">
        <v>0.98299999999999998</v>
      </c>
      <c r="AO886" t="s">
        <v>6194</v>
      </c>
      <c r="AP886" t="s">
        <v>6194</v>
      </c>
      <c r="AQ886" t="s">
        <v>6194</v>
      </c>
      <c r="AR886" t="s">
        <v>6194</v>
      </c>
      <c r="AS886" t="s">
        <v>6194</v>
      </c>
      <c r="AT886">
        <v>4.0999999999999996</v>
      </c>
      <c r="AU886" t="s">
        <v>6194</v>
      </c>
      <c r="AV886">
        <v>3.9</v>
      </c>
      <c r="AW886">
        <v>0.55000000000000004</v>
      </c>
      <c r="AX886">
        <v>0.45</v>
      </c>
      <c r="AY886" t="s">
        <v>6194</v>
      </c>
      <c r="AZ886" t="s">
        <v>6194</v>
      </c>
      <c r="BA886" t="s">
        <v>6194</v>
      </c>
      <c r="BB886" t="s">
        <v>6194</v>
      </c>
    </row>
    <row r="887" spans="1:54">
      <c r="A887" t="s">
        <v>6193</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6194</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6194</v>
      </c>
      <c r="AB887" t="s">
        <v>6194</v>
      </c>
      <c r="AC887">
        <v>0.76800000000000002</v>
      </c>
      <c r="AD887" t="s">
        <v>6194</v>
      </c>
      <c r="AE887">
        <v>0.16900000000000001</v>
      </c>
      <c r="AF887">
        <v>5.2999999999999999E-2</v>
      </c>
      <c r="AG887">
        <v>0.01</v>
      </c>
      <c r="AH887">
        <v>0.01</v>
      </c>
      <c r="AI887" t="s">
        <v>6194</v>
      </c>
      <c r="AJ887" t="s">
        <v>6194</v>
      </c>
      <c r="AK887" t="s">
        <v>6194</v>
      </c>
      <c r="AL887" t="s">
        <v>6194</v>
      </c>
      <c r="AM887" t="s">
        <v>6194</v>
      </c>
      <c r="AN887">
        <v>0.99</v>
      </c>
      <c r="AO887" t="s">
        <v>6194</v>
      </c>
      <c r="AP887" t="s">
        <v>6194</v>
      </c>
      <c r="AQ887" t="s">
        <v>6194</v>
      </c>
      <c r="AR887">
        <v>2.7E-2</v>
      </c>
      <c r="AS887" t="s">
        <v>6194</v>
      </c>
      <c r="AT887">
        <v>3.9</v>
      </c>
      <c r="AU887" t="s">
        <v>6194</v>
      </c>
      <c r="AV887">
        <v>4</v>
      </c>
      <c r="AW887">
        <v>0.624</v>
      </c>
      <c r="AX887">
        <v>0.376</v>
      </c>
      <c r="AY887" t="s">
        <v>6194</v>
      </c>
      <c r="AZ887" t="s">
        <v>6194</v>
      </c>
      <c r="BA887" t="s">
        <v>6194</v>
      </c>
      <c r="BB887" t="s">
        <v>6194</v>
      </c>
    </row>
    <row r="888" spans="1:54">
      <c r="A888" t="s">
        <v>6193</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6194</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6194</v>
      </c>
      <c r="AB888" t="s">
        <v>6194</v>
      </c>
      <c r="AC888">
        <v>0.66800000000000004</v>
      </c>
      <c r="AD888" t="s">
        <v>6194</v>
      </c>
      <c r="AE888">
        <v>0.13600000000000001</v>
      </c>
      <c r="AF888">
        <v>0.19500000000000001</v>
      </c>
      <c r="AG888" t="s">
        <v>6194</v>
      </c>
      <c r="AH888" t="s">
        <v>6194</v>
      </c>
      <c r="AI888" t="s">
        <v>6194</v>
      </c>
      <c r="AJ888" t="s">
        <v>6194</v>
      </c>
      <c r="AK888" t="s">
        <v>6194</v>
      </c>
      <c r="AL888" t="s">
        <v>6194</v>
      </c>
      <c r="AM888" t="s">
        <v>6194</v>
      </c>
      <c r="AN888">
        <v>1</v>
      </c>
      <c r="AO888" t="s">
        <v>6194</v>
      </c>
      <c r="AP888" t="s">
        <v>6194</v>
      </c>
      <c r="AQ888" t="s">
        <v>6194</v>
      </c>
      <c r="AR888">
        <v>0.20699999999999999</v>
      </c>
      <c r="AS888" t="s">
        <v>6194</v>
      </c>
      <c r="AT888">
        <v>3.9</v>
      </c>
      <c r="AU888" t="s">
        <v>6194</v>
      </c>
      <c r="AV888">
        <v>4</v>
      </c>
      <c r="AW888">
        <v>0.60599999999999998</v>
      </c>
      <c r="AX888">
        <v>0.39400000000000002</v>
      </c>
      <c r="AY888" t="s">
        <v>6194</v>
      </c>
      <c r="AZ888" t="s">
        <v>6194</v>
      </c>
      <c r="BA888" t="s">
        <v>6194</v>
      </c>
      <c r="BB888" t="s">
        <v>6194</v>
      </c>
    </row>
    <row r="889" spans="1:54">
      <c r="A889" t="s">
        <v>6193</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6194</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6194</v>
      </c>
      <c r="AB889" t="s">
        <v>6194</v>
      </c>
      <c r="AC889">
        <v>0.36599999999999999</v>
      </c>
      <c r="AD889" t="s">
        <v>6194</v>
      </c>
      <c r="AE889">
        <v>0.11899999999999999</v>
      </c>
      <c r="AF889">
        <v>0.51500000000000001</v>
      </c>
      <c r="AG889" t="s">
        <v>6194</v>
      </c>
      <c r="AH889" t="s">
        <v>6194</v>
      </c>
      <c r="AI889" t="s">
        <v>6194</v>
      </c>
      <c r="AJ889" t="s">
        <v>6194</v>
      </c>
      <c r="AK889" t="s">
        <v>6194</v>
      </c>
      <c r="AL889" t="s">
        <v>6194</v>
      </c>
      <c r="AM889" t="s">
        <v>6194</v>
      </c>
      <c r="AN889">
        <v>1</v>
      </c>
      <c r="AO889" t="s">
        <v>6194</v>
      </c>
      <c r="AP889" t="s">
        <v>6194</v>
      </c>
      <c r="AQ889" t="s">
        <v>6194</v>
      </c>
      <c r="AR889">
        <v>0.318</v>
      </c>
      <c r="AS889" t="s">
        <v>6194</v>
      </c>
      <c r="AT889">
        <v>3.9</v>
      </c>
      <c r="AU889" t="s">
        <v>6194</v>
      </c>
      <c r="AV889">
        <v>4</v>
      </c>
      <c r="AW889">
        <v>0.66400000000000003</v>
      </c>
      <c r="AX889">
        <v>0.33600000000000002</v>
      </c>
      <c r="AY889" t="s">
        <v>6194</v>
      </c>
      <c r="AZ889" t="s">
        <v>6194</v>
      </c>
      <c r="BA889" t="s">
        <v>6194</v>
      </c>
      <c r="BB889" t="s">
        <v>6194</v>
      </c>
    </row>
    <row r="890" spans="1:54">
      <c r="A890" t="s">
        <v>6193</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6194</v>
      </c>
      <c r="O890">
        <v>98.502099999999999</v>
      </c>
      <c r="P890">
        <v>84.786100000000005</v>
      </c>
      <c r="Q890">
        <v>13.8988</v>
      </c>
      <c r="R890">
        <v>0.86474700000000004</v>
      </c>
      <c r="S890">
        <v>3.3914E-2</v>
      </c>
      <c r="T890">
        <v>36.096719999999998</v>
      </c>
      <c r="U890">
        <v>0.97799999999999998</v>
      </c>
      <c r="V890">
        <v>2.1999999999999999E-2</v>
      </c>
      <c r="W890" t="s">
        <v>6194</v>
      </c>
      <c r="X890">
        <v>0.52</v>
      </c>
      <c r="Y890">
        <v>0.104</v>
      </c>
      <c r="Z890">
        <v>0.376</v>
      </c>
      <c r="AA890" t="s">
        <v>6194</v>
      </c>
      <c r="AB890" t="s">
        <v>6194</v>
      </c>
      <c r="AC890">
        <v>0.28000000000000003</v>
      </c>
      <c r="AD890" t="s">
        <v>6194</v>
      </c>
      <c r="AE890">
        <v>0.247</v>
      </c>
      <c r="AF890">
        <v>0.47299999999999998</v>
      </c>
      <c r="AG890" t="s">
        <v>6194</v>
      </c>
      <c r="AH890" t="s">
        <v>6194</v>
      </c>
      <c r="AI890" t="s">
        <v>6194</v>
      </c>
      <c r="AJ890" t="s">
        <v>6194</v>
      </c>
      <c r="AK890" t="s">
        <v>6194</v>
      </c>
      <c r="AL890" t="s">
        <v>6194</v>
      </c>
      <c r="AM890" t="s">
        <v>6194</v>
      </c>
      <c r="AN890">
        <v>1</v>
      </c>
      <c r="AO890" t="s">
        <v>6194</v>
      </c>
      <c r="AP890" t="s">
        <v>6194</v>
      </c>
      <c r="AQ890" t="s">
        <v>6194</v>
      </c>
      <c r="AR890">
        <v>0.44700000000000001</v>
      </c>
      <c r="AS890" t="s">
        <v>6194</v>
      </c>
      <c r="AT890">
        <v>4</v>
      </c>
      <c r="AU890" t="s">
        <v>6194</v>
      </c>
      <c r="AV890">
        <v>4</v>
      </c>
      <c r="AW890">
        <v>0.63300000000000001</v>
      </c>
      <c r="AX890">
        <v>0.36699999999999999</v>
      </c>
      <c r="AY890" t="s">
        <v>6194</v>
      </c>
      <c r="AZ890" t="s">
        <v>6194</v>
      </c>
      <c r="BA890" t="s">
        <v>6194</v>
      </c>
      <c r="BB890" t="s">
        <v>6194</v>
      </c>
    </row>
    <row r="891" spans="1:54">
      <c r="A891" t="s">
        <v>6193</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6194</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6194</v>
      </c>
      <c r="AB891" t="s">
        <v>6194</v>
      </c>
      <c r="AC891">
        <v>4.4999999999999998E-2</v>
      </c>
      <c r="AD891" t="s">
        <v>6194</v>
      </c>
      <c r="AE891">
        <v>0.44500000000000001</v>
      </c>
      <c r="AF891">
        <v>0.51</v>
      </c>
      <c r="AG891" t="s">
        <v>6194</v>
      </c>
      <c r="AH891" t="s">
        <v>6194</v>
      </c>
      <c r="AI891" t="s">
        <v>6194</v>
      </c>
      <c r="AJ891" t="s">
        <v>6194</v>
      </c>
      <c r="AK891" t="s">
        <v>6194</v>
      </c>
      <c r="AL891" t="s">
        <v>6194</v>
      </c>
      <c r="AM891" t="s">
        <v>6194</v>
      </c>
      <c r="AN891">
        <v>1</v>
      </c>
      <c r="AO891" t="s">
        <v>6194</v>
      </c>
      <c r="AP891" t="s">
        <v>6194</v>
      </c>
      <c r="AQ891" t="s">
        <v>6194</v>
      </c>
      <c r="AR891">
        <v>0.58699999999999997</v>
      </c>
      <c r="AS891" t="s">
        <v>6194</v>
      </c>
      <c r="AT891">
        <v>4.0999999999999996</v>
      </c>
      <c r="AU891">
        <v>1E-3</v>
      </c>
      <c r="AV891">
        <v>4</v>
      </c>
      <c r="AW891">
        <v>0.60399999999999998</v>
      </c>
      <c r="AX891">
        <v>0.39500000000000002</v>
      </c>
      <c r="AY891" t="s">
        <v>6194</v>
      </c>
      <c r="AZ891" t="s">
        <v>6194</v>
      </c>
      <c r="BA891" t="s">
        <v>6194</v>
      </c>
      <c r="BB891" t="s">
        <v>6194</v>
      </c>
    </row>
    <row r="892" spans="1:54">
      <c r="A892" t="s">
        <v>6193</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6194</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6194</v>
      </c>
      <c r="AB892" t="s">
        <v>6194</v>
      </c>
      <c r="AC892" t="s">
        <v>6194</v>
      </c>
      <c r="AD892" t="s">
        <v>6194</v>
      </c>
      <c r="AE892">
        <v>0.64</v>
      </c>
      <c r="AF892">
        <v>0.36</v>
      </c>
      <c r="AG892" t="s">
        <v>6194</v>
      </c>
      <c r="AH892" t="s">
        <v>6194</v>
      </c>
      <c r="AI892" t="s">
        <v>6194</v>
      </c>
      <c r="AJ892" t="s">
        <v>6194</v>
      </c>
      <c r="AK892" t="s">
        <v>6194</v>
      </c>
      <c r="AL892" t="s">
        <v>6194</v>
      </c>
      <c r="AM892" t="s">
        <v>6194</v>
      </c>
      <c r="AN892">
        <v>1</v>
      </c>
      <c r="AO892" t="s">
        <v>6194</v>
      </c>
      <c r="AP892" t="s">
        <v>6194</v>
      </c>
      <c r="AQ892" t="s">
        <v>6194</v>
      </c>
      <c r="AR892">
        <v>0.66100000000000003</v>
      </c>
      <c r="AS892" t="s">
        <v>6194</v>
      </c>
      <c r="AT892">
        <v>4.3</v>
      </c>
      <c r="AU892">
        <v>1E-3</v>
      </c>
      <c r="AV892">
        <v>4</v>
      </c>
      <c r="AW892">
        <v>0.501</v>
      </c>
      <c r="AX892">
        <v>0.498</v>
      </c>
      <c r="AY892" t="s">
        <v>6194</v>
      </c>
      <c r="AZ892" t="s">
        <v>6194</v>
      </c>
      <c r="BA892" t="s">
        <v>6194</v>
      </c>
      <c r="BB892" t="s">
        <v>6194</v>
      </c>
    </row>
    <row r="893" spans="1:54">
      <c r="A893" t="s">
        <v>6193</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6194</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6194</v>
      </c>
      <c r="AB893" t="s">
        <v>6194</v>
      </c>
      <c r="AC893" t="s">
        <v>6194</v>
      </c>
      <c r="AD893" t="s">
        <v>6194</v>
      </c>
      <c r="AE893">
        <v>0.82599999999999996</v>
      </c>
      <c r="AF893">
        <v>0.17399999999999999</v>
      </c>
      <c r="AG893" t="s">
        <v>6194</v>
      </c>
      <c r="AH893" t="s">
        <v>6194</v>
      </c>
      <c r="AI893" t="s">
        <v>6194</v>
      </c>
      <c r="AJ893" t="s">
        <v>6194</v>
      </c>
      <c r="AK893" t="s">
        <v>6194</v>
      </c>
      <c r="AL893" t="s">
        <v>6194</v>
      </c>
      <c r="AM893" t="s">
        <v>6194</v>
      </c>
      <c r="AN893">
        <v>1</v>
      </c>
      <c r="AO893" t="s">
        <v>6194</v>
      </c>
      <c r="AP893" t="s">
        <v>6194</v>
      </c>
      <c r="AQ893" t="s">
        <v>6194</v>
      </c>
      <c r="AR893">
        <v>0.64300000000000002</v>
      </c>
      <c r="AS893" t="s">
        <v>6194</v>
      </c>
      <c r="AT893">
        <v>4.3</v>
      </c>
      <c r="AU893">
        <v>0</v>
      </c>
      <c r="AV893">
        <v>4</v>
      </c>
      <c r="AW893">
        <v>0.56699999999999995</v>
      </c>
      <c r="AX893">
        <v>0.433</v>
      </c>
      <c r="AY893" t="s">
        <v>6194</v>
      </c>
      <c r="AZ893" t="s">
        <v>6194</v>
      </c>
      <c r="BA893" t="s">
        <v>6194</v>
      </c>
      <c r="BB893" t="s">
        <v>6194</v>
      </c>
    </row>
    <row r="894" spans="1:54">
      <c r="A894" t="s">
        <v>6193</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6194</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6194</v>
      </c>
      <c r="AB894" t="s">
        <v>6194</v>
      </c>
      <c r="AC894" t="s">
        <v>6194</v>
      </c>
      <c r="AD894" t="s">
        <v>6194</v>
      </c>
      <c r="AE894">
        <v>0.76700000000000002</v>
      </c>
      <c r="AF894">
        <v>0.23300000000000001</v>
      </c>
      <c r="AG894" t="s">
        <v>6194</v>
      </c>
      <c r="AH894" t="s">
        <v>6194</v>
      </c>
      <c r="AI894" t="s">
        <v>6194</v>
      </c>
      <c r="AJ894" t="s">
        <v>6194</v>
      </c>
      <c r="AK894" t="s">
        <v>6194</v>
      </c>
      <c r="AL894" t="s">
        <v>6194</v>
      </c>
      <c r="AM894" t="s">
        <v>6194</v>
      </c>
      <c r="AN894">
        <v>1</v>
      </c>
      <c r="AO894" t="s">
        <v>6194</v>
      </c>
      <c r="AP894" t="s">
        <v>6194</v>
      </c>
      <c r="AQ894" t="s">
        <v>6194</v>
      </c>
      <c r="AR894">
        <v>0.55100000000000005</v>
      </c>
      <c r="AS894" t="s">
        <v>6194</v>
      </c>
      <c r="AT894">
        <v>4.5</v>
      </c>
      <c r="AU894">
        <v>0</v>
      </c>
      <c r="AV894">
        <v>4</v>
      </c>
      <c r="AW894">
        <v>0.41599999999999998</v>
      </c>
      <c r="AX894">
        <v>0.58399999999999996</v>
      </c>
      <c r="AY894" t="s">
        <v>6194</v>
      </c>
      <c r="AZ894" t="s">
        <v>6194</v>
      </c>
      <c r="BA894" t="s">
        <v>6194</v>
      </c>
      <c r="BB894" t="s">
        <v>6194</v>
      </c>
    </row>
    <row r="895" spans="1:54">
      <c r="A895" t="s">
        <v>6193</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6194</v>
      </c>
      <c r="O895">
        <v>99.6982</v>
      </c>
      <c r="P895">
        <v>91.543999999999997</v>
      </c>
      <c r="Q895">
        <v>11.284700000000001</v>
      </c>
      <c r="R895">
        <v>0.929508</v>
      </c>
      <c r="S895">
        <v>3.6617999999999998E-2</v>
      </c>
      <c r="T895">
        <v>37.311990000000002</v>
      </c>
      <c r="U895">
        <v>0.95199999999999996</v>
      </c>
      <c r="V895" t="s">
        <v>6194</v>
      </c>
      <c r="W895">
        <v>4.8000000000000001E-2</v>
      </c>
      <c r="X895">
        <v>0.50700000000000001</v>
      </c>
      <c r="Y895">
        <v>7.6999999999999999E-2</v>
      </c>
      <c r="Z895">
        <v>0.41599999999999998</v>
      </c>
      <c r="AA895" t="s">
        <v>6194</v>
      </c>
      <c r="AB895" t="s">
        <v>6194</v>
      </c>
      <c r="AC895" t="s">
        <v>6194</v>
      </c>
      <c r="AD895" t="s">
        <v>6194</v>
      </c>
      <c r="AE895">
        <v>0.754</v>
      </c>
      <c r="AF895">
        <v>0.246</v>
      </c>
      <c r="AG895" t="s">
        <v>6194</v>
      </c>
      <c r="AH895" t="s">
        <v>6194</v>
      </c>
      <c r="AI895" t="s">
        <v>6194</v>
      </c>
      <c r="AJ895" t="s">
        <v>6194</v>
      </c>
      <c r="AK895" t="s">
        <v>6194</v>
      </c>
      <c r="AL895" t="s">
        <v>6194</v>
      </c>
      <c r="AM895" t="s">
        <v>6194</v>
      </c>
      <c r="AN895">
        <v>1</v>
      </c>
      <c r="AO895" t="s">
        <v>6194</v>
      </c>
      <c r="AP895" t="s">
        <v>6194</v>
      </c>
      <c r="AQ895" t="s">
        <v>6194</v>
      </c>
      <c r="AR895">
        <v>0.68400000000000005</v>
      </c>
      <c r="AS895" t="s">
        <v>6194</v>
      </c>
      <c r="AT895">
        <v>4.3</v>
      </c>
      <c r="AU895" t="s">
        <v>6194</v>
      </c>
      <c r="AV895">
        <v>4</v>
      </c>
      <c r="AW895">
        <v>0.49299999999999999</v>
      </c>
      <c r="AX895">
        <v>0.50700000000000001</v>
      </c>
      <c r="AY895" t="s">
        <v>6194</v>
      </c>
      <c r="AZ895" t="s">
        <v>6194</v>
      </c>
      <c r="BA895" t="s">
        <v>6194</v>
      </c>
      <c r="BB895" t="s">
        <v>6194</v>
      </c>
    </row>
    <row r="896" spans="1:54">
      <c r="A896" t="s">
        <v>6193</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6194</v>
      </c>
      <c r="O896">
        <v>100.4766</v>
      </c>
      <c r="P896">
        <v>98.905799999999999</v>
      </c>
      <c r="Q896">
        <v>11.0647</v>
      </c>
      <c r="R896">
        <v>0.99148599999999998</v>
      </c>
      <c r="S896">
        <v>3.9562E-2</v>
      </c>
      <c r="T896">
        <v>38.542529999999999</v>
      </c>
      <c r="U896">
        <v>0.95899999999999996</v>
      </c>
      <c r="V896" t="s">
        <v>6194</v>
      </c>
      <c r="W896">
        <v>4.1000000000000002E-2</v>
      </c>
      <c r="X896">
        <v>0.48399999999999999</v>
      </c>
      <c r="Y896">
        <v>0.06</v>
      </c>
      <c r="Z896">
        <v>0.45600000000000002</v>
      </c>
      <c r="AA896" t="s">
        <v>6194</v>
      </c>
      <c r="AB896" t="s">
        <v>6194</v>
      </c>
      <c r="AC896" t="s">
        <v>6194</v>
      </c>
      <c r="AD896" t="s">
        <v>6194</v>
      </c>
      <c r="AE896">
        <v>1</v>
      </c>
      <c r="AF896" t="s">
        <v>6194</v>
      </c>
      <c r="AG896" t="s">
        <v>6194</v>
      </c>
      <c r="AH896" t="s">
        <v>6194</v>
      </c>
      <c r="AI896" t="s">
        <v>6194</v>
      </c>
      <c r="AJ896" t="s">
        <v>6194</v>
      </c>
      <c r="AK896" t="s">
        <v>6194</v>
      </c>
      <c r="AL896" t="s">
        <v>6194</v>
      </c>
      <c r="AM896" t="s">
        <v>6194</v>
      </c>
      <c r="AN896">
        <v>1</v>
      </c>
      <c r="AO896" t="s">
        <v>6194</v>
      </c>
      <c r="AP896" t="s">
        <v>6194</v>
      </c>
      <c r="AQ896" t="s">
        <v>6194</v>
      </c>
      <c r="AR896">
        <v>0.66400000000000003</v>
      </c>
      <c r="AS896" t="s">
        <v>6194</v>
      </c>
      <c r="AT896">
        <v>4.4000000000000004</v>
      </c>
      <c r="AU896" t="s">
        <v>6194</v>
      </c>
      <c r="AV896">
        <v>4</v>
      </c>
      <c r="AW896">
        <v>0.51600000000000001</v>
      </c>
      <c r="AX896">
        <v>0.48399999999999999</v>
      </c>
      <c r="AY896" t="s">
        <v>6194</v>
      </c>
      <c r="AZ896" t="s">
        <v>6194</v>
      </c>
      <c r="BA896" t="s">
        <v>6194</v>
      </c>
      <c r="BB896" t="s">
        <v>6194</v>
      </c>
    </row>
    <row r="897" spans="1:54">
      <c r="A897" t="s">
        <v>6193</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6194</v>
      </c>
      <c r="O897">
        <v>102.62350000000001</v>
      </c>
      <c r="P897">
        <v>101.82129999999999</v>
      </c>
      <c r="Q897">
        <v>11.157999999999999</v>
      </c>
      <c r="R897">
        <v>0.99896099999999999</v>
      </c>
      <c r="S897">
        <v>4.0729000000000001E-2</v>
      </c>
      <c r="T897">
        <v>38.221499999999999</v>
      </c>
      <c r="U897">
        <v>0.94199999999999995</v>
      </c>
      <c r="V897" t="s">
        <v>6194</v>
      </c>
      <c r="W897">
        <v>5.8000000000000003E-2</v>
      </c>
      <c r="X897">
        <v>0.501</v>
      </c>
      <c r="Y897">
        <v>6.2E-2</v>
      </c>
      <c r="Z897">
        <v>0.437</v>
      </c>
      <c r="AA897" t="s">
        <v>6194</v>
      </c>
      <c r="AB897" t="s">
        <v>6194</v>
      </c>
      <c r="AC897" t="s">
        <v>6194</v>
      </c>
      <c r="AD897" t="s">
        <v>6194</v>
      </c>
      <c r="AE897">
        <v>1</v>
      </c>
      <c r="AF897" t="s">
        <v>6194</v>
      </c>
      <c r="AG897" t="s">
        <v>6194</v>
      </c>
      <c r="AH897" t="s">
        <v>6194</v>
      </c>
      <c r="AI897" t="s">
        <v>6194</v>
      </c>
      <c r="AJ897" t="s">
        <v>6194</v>
      </c>
      <c r="AK897" t="s">
        <v>6194</v>
      </c>
      <c r="AL897" t="s">
        <v>6194</v>
      </c>
      <c r="AM897" t="s">
        <v>6194</v>
      </c>
      <c r="AN897">
        <v>1</v>
      </c>
      <c r="AO897" t="s">
        <v>6194</v>
      </c>
      <c r="AP897" t="s">
        <v>6194</v>
      </c>
      <c r="AQ897" t="s">
        <v>6194</v>
      </c>
      <c r="AR897">
        <v>0.65100000000000002</v>
      </c>
      <c r="AS897" t="s">
        <v>6194</v>
      </c>
      <c r="AT897">
        <v>4.4000000000000004</v>
      </c>
      <c r="AU897" t="s">
        <v>6194</v>
      </c>
      <c r="AV897">
        <v>4</v>
      </c>
      <c r="AW897">
        <v>0.499</v>
      </c>
      <c r="AX897">
        <v>0.501</v>
      </c>
      <c r="AY897" t="s">
        <v>6194</v>
      </c>
      <c r="AZ897" t="s">
        <v>6194</v>
      </c>
      <c r="BA897" t="s">
        <v>6194</v>
      </c>
      <c r="BB897" t="s">
        <v>6194</v>
      </c>
    </row>
    <row r="898" spans="1:54">
      <c r="A898" t="s">
        <v>6193</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6194</v>
      </c>
      <c r="O898">
        <v>101.0565</v>
      </c>
      <c r="P898">
        <v>98.172799999999995</v>
      </c>
      <c r="Q898">
        <v>11.544700000000001</v>
      </c>
      <c r="R898">
        <v>0.97586399999999995</v>
      </c>
      <c r="S898">
        <v>3.9268999999999998E-2</v>
      </c>
      <c r="T898">
        <v>37.637529999999998</v>
      </c>
      <c r="U898">
        <v>0.94399999999999995</v>
      </c>
      <c r="V898" t="s">
        <v>6194</v>
      </c>
      <c r="W898">
        <v>5.6000000000000001E-2</v>
      </c>
      <c r="X898">
        <v>0.47</v>
      </c>
      <c r="Y898" t="s">
        <v>6194</v>
      </c>
      <c r="Z898">
        <v>0.53</v>
      </c>
      <c r="AA898" t="s">
        <v>6194</v>
      </c>
      <c r="AB898" t="s">
        <v>6194</v>
      </c>
      <c r="AC898" t="s">
        <v>6194</v>
      </c>
      <c r="AD898" t="s">
        <v>6194</v>
      </c>
      <c r="AE898">
        <v>1</v>
      </c>
      <c r="AF898" t="s">
        <v>6194</v>
      </c>
      <c r="AG898" t="s">
        <v>6194</v>
      </c>
      <c r="AH898" t="s">
        <v>6194</v>
      </c>
      <c r="AI898" t="s">
        <v>6194</v>
      </c>
      <c r="AJ898" t="s">
        <v>6194</v>
      </c>
      <c r="AK898" t="s">
        <v>6194</v>
      </c>
      <c r="AL898" t="s">
        <v>6194</v>
      </c>
      <c r="AM898" t="s">
        <v>6194</v>
      </c>
      <c r="AN898">
        <v>1</v>
      </c>
      <c r="AO898" t="s">
        <v>6194</v>
      </c>
      <c r="AP898" t="s">
        <v>6194</v>
      </c>
      <c r="AQ898" t="s">
        <v>6194</v>
      </c>
      <c r="AR898">
        <v>0.60399999999999998</v>
      </c>
      <c r="AS898" t="s">
        <v>6194</v>
      </c>
      <c r="AT898">
        <v>4.3</v>
      </c>
      <c r="AU898" t="s">
        <v>6194</v>
      </c>
      <c r="AV898">
        <v>4</v>
      </c>
      <c r="AW898">
        <v>0.53</v>
      </c>
      <c r="AX898">
        <v>0.47</v>
      </c>
      <c r="AY898" t="s">
        <v>6194</v>
      </c>
      <c r="AZ898" t="s">
        <v>6194</v>
      </c>
      <c r="BA898" t="s">
        <v>6194</v>
      </c>
      <c r="BB898" t="s">
        <v>6194</v>
      </c>
    </row>
    <row r="899" spans="1:54">
      <c r="A899" t="s">
        <v>6193</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6194</v>
      </c>
      <c r="O899">
        <v>103.7367</v>
      </c>
      <c r="P899">
        <v>97.4572</v>
      </c>
      <c r="Q899">
        <v>11.815099999999999</v>
      </c>
      <c r="R899">
        <v>0.94767199999999996</v>
      </c>
      <c r="S899">
        <v>3.8982999999999997E-2</v>
      </c>
      <c r="T899">
        <v>37.666400000000003</v>
      </c>
      <c r="U899">
        <v>1</v>
      </c>
      <c r="V899" t="s">
        <v>6194</v>
      </c>
      <c r="W899">
        <v>0</v>
      </c>
      <c r="X899">
        <v>0.38900000000000001</v>
      </c>
      <c r="Y899" t="s">
        <v>6194</v>
      </c>
      <c r="Z899">
        <v>0.61099999999999999</v>
      </c>
      <c r="AA899" t="s">
        <v>6194</v>
      </c>
      <c r="AB899" t="s">
        <v>6194</v>
      </c>
      <c r="AC899" t="s">
        <v>6194</v>
      </c>
      <c r="AD899" t="s">
        <v>6194</v>
      </c>
      <c r="AE899">
        <v>1</v>
      </c>
      <c r="AF899" t="s">
        <v>6194</v>
      </c>
      <c r="AG899" t="s">
        <v>6194</v>
      </c>
      <c r="AH899" t="s">
        <v>6194</v>
      </c>
      <c r="AI899" t="s">
        <v>6194</v>
      </c>
      <c r="AJ899" t="s">
        <v>6194</v>
      </c>
      <c r="AK899" t="s">
        <v>6194</v>
      </c>
      <c r="AL899" t="s">
        <v>6194</v>
      </c>
      <c r="AM899" t="s">
        <v>6194</v>
      </c>
      <c r="AN899">
        <v>1</v>
      </c>
      <c r="AO899" t="s">
        <v>6194</v>
      </c>
      <c r="AP899" t="s">
        <v>6194</v>
      </c>
      <c r="AQ899" t="s">
        <v>6194</v>
      </c>
      <c r="AR899">
        <v>0.54</v>
      </c>
      <c r="AS899" t="s">
        <v>6194</v>
      </c>
      <c r="AT899">
        <v>4.4000000000000004</v>
      </c>
      <c r="AU899" t="s">
        <v>6194</v>
      </c>
      <c r="AV899">
        <v>4</v>
      </c>
      <c r="AW899">
        <v>0.61099999999999999</v>
      </c>
      <c r="AX899">
        <v>0.38900000000000001</v>
      </c>
      <c r="AY899" t="s">
        <v>6194</v>
      </c>
      <c r="AZ899" t="s">
        <v>6194</v>
      </c>
      <c r="BA899" t="s">
        <v>6194</v>
      </c>
      <c r="BB899" t="s">
        <v>6194</v>
      </c>
    </row>
    <row r="900" spans="1:54">
      <c r="A900" t="s">
        <v>6193</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6194</v>
      </c>
      <c r="O900">
        <v>104.9614</v>
      </c>
      <c r="P900">
        <v>102.7748</v>
      </c>
      <c r="Q900">
        <v>11.4361</v>
      </c>
      <c r="R900">
        <v>0.98288799999999998</v>
      </c>
      <c r="S900">
        <v>4.1110000000000001E-2</v>
      </c>
      <c r="T900">
        <v>36.201920000000001</v>
      </c>
      <c r="U900">
        <v>1</v>
      </c>
      <c r="V900" t="s">
        <v>6194</v>
      </c>
      <c r="W900" t="s">
        <v>6194</v>
      </c>
      <c r="X900">
        <v>0.41899999999999998</v>
      </c>
      <c r="Y900" t="s">
        <v>6194</v>
      </c>
      <c r="Z900">
        <v>0.58099999999999996</v>
      </c>
      <c r="AA900" t="s">
        <v>6194</v>
      </c>
      <c r="AB900" t="s">
        <v>6194</v>
      </c>
      <c r="AC900" t="s">
        <v>6194</v>
      </c>
      <c r="AD900" t="s">
        <v>6194</v>
      </c>
      <c r="AE900">
        <v>1</v>
      </c>
      <c r="AF900" t="s">
        <v>6194</v>
      </c>
      <c r="AG900" t="s">
        <v>6194</v>
      </c>
      <c r="AH900" t="s">
        <v>6194</v>
      </c>
      <c r="AI900" t="s">
        <v>6194</v>
      </c>
      <c r="AJ900" t="s">
        <v>6194</v>
      </c>
      <c r="AK900" t="s">
        <v>6194</v>
      </c>
      <c r="AL900" t="s">
        <v>6194</v>
      </c>
      <c r="AM900" t="s">
        <v>6194</v>
      </c>
      <c r="AN900">
        <v>1</v>
      </c>
      <c r="AO900" t="s">
        <v>6194</v>
      </c>
      <c r="AP900" t="s">
        <v>6194</v>
      </c>
      <c r="AQ900" t="s">
        <v>6194</v>
      </c>
      <c r="AR900">
        <v>0.59899999999999998</v>
      </c>
      <c r="AS900" t="s">
        <v>6194</v>
      </c>
      <c r="AT900">
        <v>4.4000000000000004</v>
      </c>
      <c r="AU900" t="s">
        <v>6194</v>
      </c>
      <c r="AV900">
        <v>4</v>
      </c>
      <c r="AW900">
        <v>0.58099999999999996</v>
      </c>
      <c r="AX900">
        <v>0.40699999999999997</v>
      </c>
      <c r="AY900">
        <v>1.2E-2</v>
      </c>
      <c r="AZ900" t="s">
        <v>6194</v>
      </c>
      <c r="BA900" t="s">
        <v>6194</v>
      </c>
      <c r="BB900" t="s">
        <v>6194</v>
      </c>
    </row>
    <row r="901" spans="1:54">
      <c r="A901" t="s">
        <v>6193</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6194</v>
      </c>
      <c r="O901">
        <v>102.7129</v>
      </c>
      <c r="P901">
        <v>106.886</v>
      </c>
      <c r="Q901">
        <v>10.5893</v>
      </c>
      <c r="R901">
        <v>1.048546</v>
      </c>
      <c r="S901">
        <v>4.2754E-2</v>
      </c>
      <c r="T901">
        <v>36.866300000000003</v>
      </c>
      <c r="U901">
        <v>0.88400000000000001</v>
      </c>
      <c r="V901" t="s">
        <v>6194</v>
      </c>
      <c r="W901">
        <v>0.11600000000000001</v>
      </c>
      <c r="X901">
        <v>0.45300000000000001</v>
      </c>
      <c r="Y901" t="s">
        <v>6194</v>
      </c>
      <c r="Z901">
        <v>0.54700000000000004</v>
      </c>
      <c r="AA901" t="s">
        <v>6194</v>
      </c>
      <c r="AB901" t="s">
        <v>6194</v>
      </c>
      <c r="AC901" t="s">
        <v>6194</v>
      </c>
      <c r="AD901" t="s">
        <v>6194</v>
      </c>
      <c r="AE901">
        <v>1</v>
      </c>
      <c r="AF901" t="s">
        <v>6194</v>
      </c>
      <c r="AG901" t="s">
        <v>6194</v>
      </c>
      <c r="AH901" t="s">
        <v>6194</v>
      </c>
      <c r="AI901" t="s">
        <v>6194</v>
      </c>
      <c r="AJ901" t="s">
        <v>6194</v>
      </c>
      <c r="AK901" t="s">
        <v>6194</v>
      </c>
      <c r="AL901" t="s">
        <v>6194</v>
      </c>
      <c r="AM901" t="s">
        <v>6194</v>
      </c>
      <c r="AN901">
        <v>1</v>
      </c>
      <c r="AO901" t="s">
        <v>6194</v>
      </c>
      <c r="AP901" t="s">
        <v>6194</v>
      </c>
      <c r="AQ901" t="s">
        <v>6194</v>
      </c>
      <c r="AR901">
        <v>0.71</v>
      </c>
      <c r="AS901">
        <v>0.29299999999999998</v>
      </c>
      <c r="AT901">
        <v>4.5</v>
      </c>
      <c r="AU901" t="s">
        <v>6194</v>
      </c>
      <c r="AV901">
        <v>4</v>
      </c>
      <c r="AW901">
        <v>0.54700000000000004</v>
      </c>
      <c r="AX901">
        <v>0.435</v>
      </c>
      <c r="AY901">
        <v>1.7999999999999999E-2</v>
      </c>
      <c r="AZ901" t="s">
        <v>6194</v>
      </c>
      <c r="BA901" t="s">
        <v>6194</v>
      </c>
      <c r="BB901" t="s">
        <v>6194</v>
      </c>
    </row>
    <row r="902" spans="1:54">
      <c r="A902" t="s">
        <v>6193</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6194</v>
      </c>
      <c r="O902">
        <v>99.699100000000001</v>
      </c>
      <c r="P902">
        <v>102.00069999999999</v>
      </c>
      <c r="Q902">
        <v>10.823499999999999</v>
      </c>
      <c r="R902">
        <v>1.032449</v>
      </c>
      <c r="S902">
        <v>4.0800000000000003E-2</v>
      </c>
      <c r="T902">
        <v>36.105089999999997</v>
      </c>
      <c r="U902">
        <v>0.96799999999999997</v>
      </c>
      <c r="V902" t="s">
        <v>6194</v>
      </c>
      <c r="W902">
        <v>3.2000000000000001E-2</v>
      </c>
      <c r="X902">
        <v>0.36099999999999999</v>
      </c>
      <c r="Y902" t="s">
        <v>6194</v>
      </c>
      <c r="Z902">
        <v>0.63900000000000001</v>
      </c>
      <c r="AA902" t="s">
        <v>6194</v>
      </c>
      <c r="AB902" t="s">
        <v>6194</v>
      </c>
      <c r="AC902" t="s">
        <v>6194</v>
      </c>
      <c r="AD902" t="s">
        <v>6194</v>
      </c>
      <c r="AE902">
        <v>1</v>
      </c>
      <c r="AF902" t="s">
        <v>6194</v>
      </c>
      <c r="AG902" t="s">
        <v>6194</v>
      </c>
      <c r="AH902" t="s">
        <v>6194</v>
      </c>
      <c r="AI902" t="s">
        <v>6194</v>
      </c>
      <c r="AJ902" t="s">
        <v>6194</v>
      </c>
      <c r="AK902" t="s">
        <v>6194</v>
      </c>
      <c r="AL902" t="s">
        <v>6194</v>
      </c>
      <c r="AM902" t="s">
        <v>6194</v>
      </c>
      <c r="AN902">
        <v>1</v>
      </c>
      <c r="AO902" t="s">
        <v>6194</v>
      </c>
      <c r="AP902" t="s">
        <v>6194</v>
      </c>
      <c r="AQ902" t="s">
        <v>6194</v>
      </c>
      <c r="AR902">
        <v>0.73399999999999999</v>
      </c>
      <c r="AS902">
        <v>0.26600000000000001</v>
      </c>
      <c r="AT902">
        <v>4.4000000000000004</v>
      </c>
      <c r="AU902" t="s">
        <v>6194</v>
      </c>
      <c r="AV902">
        <v>4</v>
      </c>
      <c r="AW902">
        <v>0.63900000000000001</v>
      </c>
      <c r="AX902">
        <v>0.36099999999999999</v>
      </c>
      <c r="AY902" t="s">
        <v>6194</v>
      </c>
      <c r="AZ902" t="s">
        <v>6194</v>
      </c>
      <c r="BA902" t="s">
        <v>6194</v>
      </c>
      <c r="BB902" t="s">
        <v>6194</v>
      </c>
    </row>
    <row r="903" spans="1:54">
      <c r="A903" t="s">
        <v>6193</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6194</v>
      </c>
      <c r="O903">
        <v>106.2572</v>
      </c>
      <c r="P903">
        <v>101.5722</v>
      </c>
      <c r="Q903">
        <v>10.9382</v>
      </c>
      <c r="R903">
        <v>0.96752300000000002</v>
      </c>
      <c r="S903">
        <v>4.0628999999999998E-2</v>
      </c>
      <c r="T903">
        <v>37.061669999999999</v>
      </c>
      <c r="U903">
        <v>0.96399999999999997</v>
      </c>
      <c r="V903" t="s">
        <v>6194</v>
      </c>
      <c r="W903">
        <v>3.5999999999999997E-2</v>
      </c>
      <c r="X903">
        <v>0.38</v>
      </c>
      <c r="Y903" t="s">
        <v>6194</v>
      </c>
      <c r="Z903">
        <v>0.62</v>
      </c>
      <c r="AA903" t="s">
        <v>6194</v>
      </c>
      <c r="AB903" t="s">
        <v>6194</v>
      </c>
      <c r="AC903" t="s">
        <v>6194</v>
      </c>
      <c r="AD903" t="s">
        <v>6194</v>
      </c>
      <c r="AE903">
        <v>1</v>
      </c>
      <c r="AF903" t="s">
        <v>6194</v>
      </c>
      <c r="AG903" t="s">
        <v>6194</v>
      </c>
      <c r="AH903" t="s">
        <v>6194</v>
      </c>
      <c r="AI903" t="s">
        <v>6194</v>
      </c>
      <c r="AJ903" t="s">
        <v>6194</v>
      </c>
      <c r="AK903" t="s">
        <v>6194</v>
      </c>
      <c r="AL903" t="s">
        <v>6194</v>
      </c>
      <c r="AM903" t="s">
        <v>6194</v>
      </c>
      <c r="AN903">
        <v>1</v>
      </c>
      <c r="AO903" t="s">
        <v>6194</v>
      </c>
      <c r="AP903" t="s">
        <v>6194</v>
      </c>
      <c r="AQ903" t="s">
        <v>6194</v>
      </c>
      <c r="AR903">
        <v>0.434</v>
      </c>
      <c r="AS903">
        <v>0.24199999999999999</v>
      </c>
      <c r="AT903">
        <v>4.4000000000000004</v>
      </c>
      <c r="AU903" t="s">
        <v>6194</v>
      </c>
      <c r="AV903">
        <v>4</v>
      </c>
      <c r="AW903">
        <v>0.62</v>
      </c>
      <c r="AX903">
        <v>0.38</v>
      </c>
      <c r="AY903" t="s">
        <v>6194</v>
      </c>
      <c r="AZ903" t="s">
        <v>6194</v>
      </c>
      <c r="BA903" t="s">
        <v>6194</v>
      </c>
      <c r="BB903" t="s">
        <v>6194</v>
      </c>
    </row>
    <row r="904" spans="1:54">
      <c r="A904" t="s">
        <v>6193</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6194</v>
      </c>
      <c r="O904">
        <v>94.391000000000005</v>
      </c>
      <c r="P904">
        <v>111.985</v>
      </c>
      <c r="Q904">
        <v>10.367000000000001</v>
      </c>
      <c r="R904">
        <v>1.1846239999999999</v>
      </c>
      <c r="S904">
        <v>4.4794E-2</v>
      </c>
      <c r="T904">
        <v>39.787419999999997</v>
      </c>
      <c r="U904">
        <v>0.86699999999999999</v>
      </c>
      <c r="V904" t="s">
        <v>6194</v>
      </c>
      <c r="W904">
        <v>0.13300000000000001</v>
      </c>
      <c r="X904">
        <v>0.23899999999999999</v>
      </c>
      <c r="Y904" t="s">
        <v>6194</v>
      </c>
      <c r="Z904">
        <v>0.76100000000000001</v>
      </c>
      <c r="AA904" t="s">
        <v>6194</v>
      </c>
      <c r="AB904" t="s">
        <v>6194</v>
      </c>
      <c r="AC904" t="s">
        <v>6194</v>
      </c>
      <c r="AD904" t="s">
        <v>6194</v>
      </c>
      <c r="AE904">
        <v>1</v>
      </c>
      <c r="AF904" t="s">
        <v>6194</v>
      </c>
      <c r="AG904" t="s">
        <v>6194</v>
      </c>
      <c r="AH904" t="s">
        <v>6194</v>
      </c>
      <c r="AI904" t="s">
        <v>6194</v>
      </c>
      <c r="AJ904" t="s">
        <v>6194</v>
      </c>
      <c r="AK904" t="s">
        <v>6194</v>
      </c>
      <c r="AL904" t="s">
        <v>6194</v>
      </c>
      <c r="AM904" t="s">
        <v>6194</v>
      </c>
      <c r="AN904">
        <v>1</v>
      </c>
      <c r="AO904" t="s">
        <v>6194</v>
      </c>
      <c r="AP904" t="s">
        <v>6194</v>
      </c>
      <c r="AQ904" t="s">
        <v>6194</v>
      </c>
      <c r="AR904">
        <v>1</v>
      </c>
      <c r="AS904">
        <v>1</v>
      </c>
      <c r="AT904">
        <v>4.3</v>
      </c>
      <c r="AU904" t="s">
        <v>6194</v>
      </c>
      <c r="AV904">
        <v>4</v>
      </c>
      <c r="AW904">
        <v>0.76100000000000001</v>
      </c>
      <c r="AX904">
        <v>0.186</v>
      </c>
      <c r="AY904">
        <v>5.2999999999999999E-2</v>
      </c>
      <c r="AZ904" t="s">
        <v>6194</v>
      </c>
      <c r="BA904" t="s">
        <v>6194</v>
      </c>
      <c r="BB904" t="s">
        <v>6194</v>
      </c>
    </row>
    <row r="905" spans="1:54">
      <c r="A905" t="s">
        <v>6193</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6194</v>
      </c>
      <c r="O905">
        <v>93.903599999999997</v>
      </c>
      <c r="P905">
        <v>112.5847</v>
      </c>
      <c r="Q905">
        <v>10.284700000000001</v>
      </c>
      <c r="R905">
        <v>1.1971639999999999</v>
      </c>
      <c r="S905">
        <v>4.5033999999999998E-2</v>
      </c>
      <c r="T905">
        <v>39.593670000000003</v>
      </c>
      <c r="U905">
        <v>0.84699999999999998</v>
      </c>
      <c r="V905" t="s">
        <v>6194</v>
      </c>
      <c r="W905">
        <v>0.153</v>
      </c>
      <c r="X905">
        <v>0.32300000000000001</v>
      </c>
      <c r="Y905" t="s">
        <v>6194</v>
      </c>
      <c r="Z905">
        <v>0.67700000000000005</v>
      </c>
      <c r="AA905" t="s">
        <v>6194</v>
      </c>
      <c r="AB905" t="s">
        <v>6194</v>
      </c>
      <c r="AC905" t="s">
        <v>6194</v>
      </c>
      <c r="AD905" t="s">
        <v>6194</v>
      </c>
      <c r="AE905">
        <v>1</v>
      </c>
      <c r="AF905" t="s">
        <v>6194</v>
      </c>
      <c r="AG905" t="s">
        <v>6194</v>
      </c>
      <c r="AH905" t="s">
        <v>6194</v>
      </c>
      <c r="AI905" t="s">
        <v>6194</v>
      </c>
      <c r="AJ905" t="s">
        <v>6194</v>
      </c>
      <c r="AK905" t="s">
        <v>6194</v>
      </c>
      <c r="AL905" t="s">
        <v>6194</v>
      </c>
      <c r="AM905" t="s">
        <v>6194</v>
      </c>
      <c r="AN905">
        <v>1</v>
      </c>
      <c r="AO905" t="s">
        <v>6194</v>
      </c>
      <c r="AP905" t="s">
        <v>6194</v>
      </c>
      <c r="AQ905" t="s">
        <v>6194</v>
      </c>
      <c r="AR905">
        <v>1</v>
      </c>
      <c r="AS905">
        <v>1</v>
      </c>
      <c r="AT905">
        <v>4.4000000000000004</v>
      </c>
      <c r="AU905" t="s">
        <v>6194</v>
      </c>
      <c r="AV905">
        <v>4</v>
      </c>
      <c r="AW905">
        <v>0.67700000000000005</v>
      </c>
      <c r="AX905">
        <v>0.25800000000000001</v>
      </c>
      <c r="AY905">
        <v>6.5000000000000002E-2</v>
      </c>
      <c r="AZ905" t="s">
        <v>6194</v>
      </c>
      <c r="BA905" t="s">
        <v>6194</v>
      </c>
      <c r="BB905" t="s">
        <v>6194</v>
      </c>
    </row>
    <row r="906" spans="1:54">
      <c r="A906" t="s">
        <v>6193</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6194</v>
      </c>
      <c r="O906">
        <v>92.761700000000005</v>
      </c>
      <c r="P906">
        <v>110.7816</v>
      </c>
      <c r="Q906">
        <v>10.4741</v>
      </c>
      <c r="R906">
        <v>1.193093</v>
      </c>
      <c r="S906">
        <v>4.4312999999999998E-2</v>
      </c>
      <c r="T906">
        <v>39.549900000000001</v>
      </c>
      <c r="U906">
        <v>0.90700000000000003</v>
      </c>
      <c r="V906" t="s">
        <v>6194</v>
      </c>
      <c r="W906">
        <v>9.2999999999999999E-2</v>
      </c>
      <c r="X906">
        <v>0.15</v>
      </c>
      <c r="Y906" t="s">
        <v>6194</v>
      </c>
      <c r="Z906">
        <v>0.85</v>
      </c>
      <c r="AA906" t="s">
        <v>6194</v>
      </c>
      <c r="AB906" t="s">
        <v>6194</v>
      </c>
      <c r="AC906" t="s">
        <v>6194</v>
      </c>
      <c r="AD906" t="s">
        <v>6194</v>
      </c>
      <c r="AE906">
        <v>1</v>
      </c>
      <c r="AF906" t="s">
        <v>6194</v>
      </c>
      <c r="AG906" t="s">
        <v>6194</v>
      </c>
      <c r="AH906" t="s">
        <v>6194</v>
      </c>
      <c r="AI906" t="s">
        <v>6194</v>
      </c>
      <c r="AJ906" t="s">
        <v>6194</v>
      </c>
      <c r="AK906" t="s">
        <v>6194</v>
      </c>
      <c r="AL906" t="s">
        <v>6194</v>
      </c>
      <c r="AM906" t="s">
        <v>6194</v>
      </c>
      <c r="AN906">
        <v>1</v>
      </c>
      <c r="AO906" t="s">
        <v>6194</v>
      </c>
      <c r="AP906" t="s">
        <v>6194</v>
      </c>
      <c r="AQ906" t="s">
        <v>6194</v>
      </c>
      <c r="AR906">
        <v>1</v>
      </c>
      <c r="AS906">
        <v>1</v>
      </c>
      <c r="AT906">
        <v>4.2</v>
      </c>
      <c r="AU906" t="s">
        <v>6194</v>
      </c>
      <c r="AV906">
        <v>4</v>
      </c>
      <c r="AW906">
        <v>0.85</v>
      </c>
      <c r="AX906">
        <v>0.115</v>
      </c>
      <c r="AY906">
        <v>3.5999999999999997E-2</v>
      </c>
      <c r="AZ906" t="s">
        <v>6194</v>
      </c>
      <c r="BA906" t="s">
        <v>6194</v>
      </c>
      <c r="BB906" t="s">
        <v>6194</v>
      </c>
    </row>
    <row r="907" spans="1:54">
      <c r="A907" t="s">
        <v>6193</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6194</v>
      </c>
      <c r="O907">
        <v>91</v>
      </c>
      <c r="P907">
        <v>106</v>
      </c>
      <c r="Q907">
        <v>10.7234</v>
      </c>
      <c r="R907">
        <v>1.1648350000000001</v>
      </c>
      <c r="S907">
        <v>4.24E-2</v>
      </c>
      <c r="T907">
        <v>39.531269999999999</v>
      </c>
      <c r="U907">
        <v>1</v>
      </c>
      <c r="V907" t="s">
        <v>6194</v>
      </c>
      <c r="W907" t="s">
        <v>6194</v>
      </c>
      <c r="X907">
        <v>0.29499999999999998</v>
      </c>
      <c r="Y907" t="s">
        <v>6194</v>
      </c>
      <c r="Z907">
        <v>0.70499999999999996</v>
      </c>
      <c r="AA907" t="s">
        <v>6194</v>
      </c>
      <c r="AB907" t="s">
        <v>6194</v>
      </c>
      <c r="AC907" t="s">
        <v>6194</v>
      </c>
      <c r="AD907" t="s">
        <v>6194</v>
      </c>
      <c r="AE907">
        <v>1</v>
      </c>
      <c r="AF907" t="s">
        <v>6194</v>
      </c>
      <c r="AG907" t="s">
        <v>6194</v>
      </c>
      <c r="AH907" t="s">
        <v>6194</v>
      </c>
      <c r="AI907" t="s">
        <v>6194</v>
      </c>
      <c r="AJ907" t="s">
        <v>6194</v>
      </c>
      <c r="AK907" t="s">
        <v>6194</v>
      </c>
      <c r="AL907" t="s">
        <v>6194</v>
      </c>
      <c r="AM907" t="s">
        <v>6194</v>
      </c>
      <c r="AN907">
        <v>1</v>
      </c>
      <c r="AO907" t="s">
        <v>6194</v>
      </c>
      <c r="AP907" t="s">
        <v>6194</v>
      </c>
      <c r="AQ907" t="s">
        <v>6194</v>
      </c>
      <c r="AR907">
        <v>1</v>
      </c>
      <c r="AS907">
        <v>1</v>
      </c>
      <c r="AT907">
        <v>4.3</v>
      </c>
      <c r="AU907" t="s">
        <v>6194</v>
      </c>
      <c r="AV907">
        <v>4</v>
      </c>
      <c r="AW907">
        <v>0.70499999999999996</v>
      </c>
      <c r="AX907">
        <v>0.29499999999999998</v>
      </c>
      <c r="AY907" t="s">
        <v>6194</v>
      </c>
      <c r="AZ907" t="s">
        <v>6194</v>
      </c>
      <c r="BA907" t="s">
        <v>6194</v>
      </c>
      <c r="BB907" t="s">
        <v>6194</v>
      </c>
    </row>
    <row r="908" spans="1:54">
      <c r="A908" t="s">
        <v>6193</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6194</v>
      </c>
      <c r="O908">
        <v>91</v>
      </c>
      <c r="P908">
        <v>106</v>
      </c>
      <c r="Q908">
        <v>10.919600000000001</v>
      </c>
      <c r="R908">
        <v>1.1648350000000001</v>
      </c>
      <c r="S908">
        <v>4.24E-2</v>
      </c>
      <c r="T908">
        <v>40.280169999999998</v>
      </c>
      <c r="U908">
        <v>1</v>
      </c>
      <c r="V908" t="s">
        <v>6194</v>
      </c>
      <c r="W908" t="s">
        <v>6194</v>
      </c>
      <c r="X908">
        <v>0.182</v>
      </c>
      <c r="Y908" t="s">
        <v>6194</v>
      </c>
      <c r="Z908">
        <v>0.81799999999999995</v>
      </c>
      <c r="AA908" t="s">
        <v>6194</v>
      </c>
      <c r="AB908" t="s">
        <v>6194</v>
      </c>
      <c r="AC908" t="s">
        <v>6194</v>
      </c>
      <c r="AD908" t="s">
        <v>6194</v>
      </c>
      <c r="AE908">
        <v>1</v>
      </c>
      <c r="AF908" t="s">
        <v>6194</v>
      </c>
      <c r="AG908" t="s">
        <v>6194</v>
      </c>
      <c r="AH908" t="s">
        <v>6194</v>
      </c>
      <c r="AI908" t="s">
        <v>6194</v>
      </c>
      <c r="AJ908" t="s">
        <v>6194</v>
      </c>
      <c r="AK908" t="s">
        <v>6194</v>
      </c>
      <c r="AL908" t="s">
        <v>6194</v>
      </c>
      <c r="AM908" t="s">
        <v>6194</v>
      </c>
      <c r="AN908">
        <v>1</v>
      </c>
      <c r="AO908" t="s">
        <v>6194</v>
      </c>
      <c r="AP908" t="s">
        <v>6194</v>
      </c>
      <c r="AQ908" t="s">
        <v>6194</v>
      </c>
      <c r="AR908">
        <v>1</v>
      </c>
      <c r="AS908">
        <v>1</v>
      </c>
      <c r="AT908">
        <v>4.2</v>
      </c>
      <c r="AU908" t="s">
        <v>6194</v>
      </c>
      <c r="AV908">
        <v>4</v>
      </c>
      <c r="AW908">
        <v>0.81799999999999995</v>
      </c>
      <c r="AX908">
        <v>0.182</v>
      </c>
      <c r="AY908" t="s">
        <v>6194</v>
      </c>
      <c r="AZ908" t="s">
        <v>6194</v>
      </c>
      <c r="BA908" t="s">
        <v>6194</v>
      </c>
      <c r="BB908" t="s">
        <v>6194</v>
      </c>
    </row>
    <row r="909" spans="1:54">
      <c r="A909" t="s">
        <v>6193</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6194</v>
      </c>
      <c r="W909" t="s">
        <v>6194</v>
      </c>
      <c r="X909">
        <v>0.16800000000000001</v>
      </c>
      <c r="Y909" t="s">
        <v>6194</v>
      </c>
      <c r="Z909">
        <v>0.83199999999999996</v>
      </c>
      <c r="AA909" t="s">
        <v>6194</v>
      </c>
      <c r="AB909" t="s">
        <v>6194</v>
      </c>
      <c r="AC909" t="s">
        <v>6194</v>
      </c>
      <c r="AD909" t="s">
        <v>6194</v>
      </c>
      <c r="AE909">
        <v>1</v>
      </c>
      <c r="AF909" t="s">
        <v>6194</v>
      </c>
      <c r="AG909" t="s">
        <v>6194</v>
      </c>
      <c r="AH909" t="s">
        <v>6194</v>
      </c>
      <c r="AI909" t="s">
        <v>6194</v>
      </c>
      <c r="AJ909" t="s">
        <v>6194</v>
      </c>
      <c r="AK909" t="s">
        <v>6194</v>
      </c>
      <c r="AL909" t="s">
        <v>6194</v>
      </c>
      <c r="AM909" t="s">
        <v>6194</v>
      </c>
      <c r="AN909">
        <v>1</v>
      </c>
      <c r="AO909" t="s">
        <v>6194</v>
      </c>
      <c r="AP909" t="s">
        <v>6194</v>
      </c>
      <c r="AQ909" t="s">
        <v>6194</v>
      </c>
      <c r="AR909">
        <v>1</v>
      </c>
      <c r="AS909">
        <v>1</v>
      </c>
      <c r="AT909">
        <v>4.2</v>
      </c>
      <c r="AU909" t="s">
        <v>6194</v>
      </c>
      <c r="AV909">
        <v>4</v>
      </c>
      <c r="AW909">
        <v>0.83199999999999996</v>
      </c>
      <c r="AX909">
        <v>0.16800000000000001</v>
      </c>
      <c r="AY909" t="s">
        <v>6194</v>
      </c>
      <c r="AZ909" t="s">
        <v>6194</v>
      </c>
      <c r="BA909" t="s">
        <v>6194</v>
      </c>
      <c r="BB909" t="s">
        <v>6194</v>
      </c>
    </row>
    <row r="910" spans="1:54">
      <c r="A910" t="s">
        <v>6193</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6194</v>
      </c>
      <c r="W910" t="s">
        <v>6194</v>
      </c>
      <c r="X910">
        <v>0.129</v>
      </c>
      <c r="Y910" t="s">
        <v>6194</v>
      </c>
      <c r="Z910">
        <v>0.871</v>
      </c>
      <c r="AA910" t="s">
        <v>6194</v>
      </c>
      <c r="AB910" t="s">
        <v>6194</v>
      </c>
      <c r="AC910" t="s">
        <v>6194</v>
      </c>
      <c r="AD910" t="s">
        <v>6194</v>
      </c>
      <c r="AE910">
        <v>1</v>
      </c>
      <c r="AF910" t="s">
        <v>6194</v>
      </c>
      <c r="AG910" t="s">
        <v>6194</v>
      </c>
      <c r="AH910" t="s">
        <v>6194</v>
      </c>
      <c r="AI910" t="s">
        <v>6194</v>
      </c>
      <c r="AJ910" t="s">
        <v>6194</v>
      </c>
      <c r="AK910" t="s">
        <v>6194</v>
      </c>
      <c r="AL910" t="s">
        <v>6194</v>
      </c>
      <c r="AM910" t="s">
        <v>6194</v>
      </c>
      <c r="AN910">
        <v>1</v>
      </c>
      <c r="AO910" t="s">
        <v>6194</v>
      </c>
      <c r="AP910" t="s">
        <v>6194</v>
      </c>
      <c r="AQ910" t="s">
        <v>6194</v>
      </c>
      <c r="AR910">
        <v>1</v>
      </c>
      <c r="AS910">
        <v>1</v>
      </c>
      <c r="AT910">
        <v>4.0999999999999996</v>
      </c>
      <c r="AU910" t="s">
        <v>6194</v>
      </c>
      <c r="AV910">
        <v>4</v>
      </c>
      <c r="AW910">
        <v>0.871</v>
      </c>
      <c r="AX910">
        <v>0.129</v>
      </c>
      <c r="AY910" t="s">
        <v>6194</v>
      </c>
      <c r="AZ910" t="s">
        <v>6194</v>
      </c>
      <c r="BA910" t="s">
        <v>6194</v>
      </c>
      <c r="BB910" t="s">
        <v>6194</v>
      </c>
    </row>
    <row r="911" spans="1:54">
      <c r="A911" t="s">
        <v>6193</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6194</v>
      </c>
      <c r="W911" t="s">
        <v>6194</v>
      </c>
      <c r="X911">
        <v>0.11600000000000001</v>
      </c>
      <c r="Y911" t="s">
        <v>6194</v>
      </c>
      <c r="Z911">
        <v>0.88400000000000001</v>
      </c>
      <c r="AA911" t="s">
        <v>6194</v>
      </c>
      <c r="AB911" t="s">
        <v>6194</v>
      </c>
      <c r="AC911" t="s">
        <v>6194</v>
      </c>
      <c r="AD911" t="s">
        <v>6194</v>
      </c>
      <c r="AE911">
        <v>1</v>
      </c>
      <c r="AF911" t="s">
        <v>6194</v>
      </c>
      <c r="AG911" t="s">
        <v>6194</v>
      </c>
      <c r="AH911" t="s">
        <v>6194</v>
      </c>
      <c r="AI911" t="s">
        <v>6194</v>
      </c>
      <c r="AJ911" t="s">
        <v>6194</v>
      </c>
      <c r="AK911" t="s">
        <v>6194</v>
      </c>
      <c r="AL911" t="s">
        <v>6194</v>
      </c>
      <c r="AM911" t="s">
        <v>6194</v>
      </c>
      <c r="AN911">
        <v>1</v>
      </c>
      <c r="AO911" t="s">
        <v>6194</v>
      </c>
      <c r="AP911" t="s">
        <v>6194</v>
      </c>
      <c r="AQ911" t="s">
        <v>6194</v>
      </c>
      <c r="AR911">
        <v>1</v>
      </c>
      <c r="AS911">
        <v>1</v>
      </c>
      <c r="AT911">
        <v>4.0999999999999996</v>
      </c>
      <c r="AU911" t="s">
        <v>6194</v>
      </c>
      <c r="AV911">
        <v>4</v>
      </c>
      <c r="AW911">
        <v>0.88400000000000001</v>
      </c>
      <c r="AX911">
        <v>0.11600000000000001</v>
      </c>
      <c r="AY911" t="s">
        <v>6194</v>
      </c>
      <c r="AZ911" t="s">
        <v>6194</v>
      </c>
      <c r="BA911" t="s">
        <v>6194</v>
      </c>
      <c r="BB911" t="s">
        <v>6194</v>
      </c>
    </row>
    <row r="912" spans="1:54">
      <c r="A912" t="s">
        <v>6193</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6194</v>
      </c>
      <c r="W912" t="s">
        <v>6194</v>
      </c>
      <c r="X912">
        <v>0.14499999999999999</v>
      </c>
      <c r="Y912" t="s">
        <v>6194</v>
      </c>
      <c r="Z912">
        <v>0.85499999999999998</v>
      </c>
      <c r="AA912" t="s">
        <v>6194</v>
      </c>
      <c r="AB912" t="s">
        <v>6194</v>
      </c>
      <c r="AC912" t="s">
        <v>6194</v>
      </c>
      <c r="AD912" t="s">
        <v>6194</v>
      </c>
      <c r="AE912">
        <v>1</v>
      </c>
      <c r="AF912" t="s">
        <v>6194</v>
      </c>
      <c r="AG912" t="s">
        <v>6194</v>
      </c>
      <c r="AH912" t="s">
        <v>6194</v>
      </c>
      <c r="AI912" t="s">
        <v>6194</v>
      </c>
      <c r="AJ912" t="s">
        <v>6194</v>
      </c>
      <c r="AK912" t="s">
        <v>6194</v>
      </c>
      <c r="AL912" t="s">
        <v>6194</v>
      </c>
      <c r="AM912" t="s">
        <v>6194</v>
      </c>
      <c r="AN912">
        <v>1</v>
      </c>
      <c r="AO912" t="s">
        <v>6194</v>
      </c>
      <c r="AP912" t="s">
        <v>6194</v>
      </c>
      <c r="AQ912" t="s">
        <v>6194</v>
      </c>
      <c r="AR912">
        <v>1</v>
      </c>
      <c r="AS912">
        <v>1</v>
      </c>
      <c r="AT912">
        <v>4.0999999999999996</v>
      </c>
      <c r="AU912" t="s">
        <v>6194</v>
      </c>
      <c r="AV912">
        <v>4</v>
      </c>
      <c r="AW912">
        <v>0.85499999999999998</v>
      </c>
      <c r="AX912">
        <v>0.14499999999999999</v>
      </c>
      <c r="AY912" t="s">
        <v>6194</v>
      </c>
      <c r="AZ912" t="s">
        <v>6194</v>
      </c>
      <c r="BA912" t="s">
        <v>6194</v>
      </c>
      <c r="BB912" t="s">
        <v>6194</v>
      </c>
    </row>
    <row r="913" spans="1:54">
      <c r="A913" t="s">
        <v>6193</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6194</v>
      </c>
      <c r="W913" t="s">
        <v>6194</v>
      </c>
      <c r="X913">
        <v>0.27900000000000003</v>
      </c>
      <c r="Y913" t="s">
        <v>6194</v>
      </c>
      <c r="Z913">
        <v>0.72099999999999997</v>
      </c>
      <c r="AA913" t="s">
        <v>6194</v>
      </c>
      <c r="AB913" t="s">
        <v>6194</v>
      </c>
      <c r="AC913" t="s">
        <v>6194</v>
      </c>
      <c r="AD913" t="s">
        <v>6194</v>
      </c>
      <c r="AE913">
        <v>1</v>
      </c>
      <c r="AF913" t="s">
        <v>6194</v>
      </c>
      <c r="AG913" t="s">
        <v>6194</v>
      </c>
      <c r="AH913" t="s">
        <v>6194</v>
      </c>
      <c r="AI913" t="s">
        <v>6194</v>
      </c>
      <c r="AJ913" t="s">
        <v>6194</v>
      </c>
      <c r="AK913" t="s">
        <v>6194</v>
      </c>
      <c r="AL913" t="s">
        <v>6194</v>
      </c>
      <c r="AM913" t="s">
        <v>6194</v>
      </c>
      <c r="AN913">
        <v>1</v>
      </c>
      <c r="AO913" t="s">
        <v>6194</v>
      </c>
      <c r="AP913" t="s">
        <v>6194</v>
      </c>
      <c r="AQ913" t="s">
        <v>6194</v>
      </c>
      <c r="AR913">
        <v>1</v>
      </c>
      <c r="AS913">
        <v>1</v>
      </c>
      <c r="AT913">
        <v>4.3</v>
      </c>
      <c r="AU913" t="s">
        <v>6194</v>
      </c>
      <c r="AV913">
        <v>4</v>
      </c>
      <c r="AW913">
        <v>0.72099999999999997</v>
      </c>
      <c r="AX913">
        <v>0.27900000000000003</v>
      </c>
      <c r="AY913" t="s">
        <v>6194</v>
      </c>
      <c r="AZ913" t="s">
        <v>6194</v>
      </c>
      <c r="BA913" t="s">
        <v>6194</v>
      </c>
      <c r="BB913" t="s">
        <v>6194</v>
      </c>
    </row>
    <row r="914" spans="1:54">
      <c r="A914" t="s">
        <v>6193</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6194</v>
      </c>
      <c r="W914" t="s">
        <v>6194</v>
      </c>
      <c r="X914">
        <v>0.25800000000000001</v>
      </c>
      <c r="Y914" t="s">
        <v>6194</v>
      </c>
      <c r="Z914">
        <v>0.74199999999999999</v>
      </c>
      <c r="AA914" t="s">
        <v>6194</v>
      </c>
      <c r="AB914" t="s">
        <v>6194</v>
      </c>
      <c r="AC914" t="s">
        <v>6194</v>
      </c>
      <c r="AD914" t="s">
        <v>6194</v>
      </c>
      <c r="AE914">
        <v>1</v>
      </c>
      <c r="AF914" t="s">
        <v>6194</v>
      </c>
      <c r="AG914" t="s">
        <v>6194</v>
      </c>
      <c r="AH914" t="s">
        <v>6194</v>
      </c>
      <c r="AI914" t="s">
        <v>6194</v>
      </c>
      <c r="AJ914" t="s">
        <v>6194</v>
      </c>
      <c r="AK914" t="s">
        <v>6194</v>
      </c>
      <c r="AL914" t="s">
        <v>6194</v>
      </c>
      <c r="AM914" t="s">
        <v>6194</v>
      </c>
      <c r="AN914">
        <v>1</v>
      </c>
      <c r="AO914" t="s">
        <v>6194</v>
      </c>
      <c r="AP914" t="s">
        <v>6194</v>
      </c>
      <c r="AQ914" t="s">
        <v>6194</v>
      </c>
      <c r="AR914">
        <v>1</v>
      </c>
      <c r="AS914">
        <v>1</v>
      </c>
      <c r="AT914">
        <v>4.3</v>
      </c>
      <c r="AU914" t="s">
        <v>6194</v>
      </c>
      <c r="AV914">
        <v>4</v>
      </c>
      <c r="AW914">
        <v>0.74199999999999999</v>
      </c>
      <c r="AX914">
        <v>0.25800000000000001</v>
      </c>
      <c r="AY914" t="s">
        <v>6194</v>
      </c>
      <c r="AZ914" t="s">
        <v>6194</v>
      </c>
      <c r="BA914" t="s">
        <v>6194</v>
      </c>
      <c r="BB914" t="s">
        <v>6194</v>
      </c>
    </row>
    <row r="915" spans="1:54">
      <c r="A915" t="s">
        <v>6193</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6194</v>
      </c>
      <c r="W915" t="s">
        <v>6194</v>
      </c>
      <c r="X915">
        <v>0.192</v>
      </c>
      <c r="Y915" t="s">
        <v>6194</v>
      </c>
      <c r="Z915">
        <v>0.38</v>
      </c>
      <c r="AA915" t="s">
        <v>6194</v>
      </c>
      <c r="AB915" t="s">
        <v>6194</v>
      </c>
      <c r="AC915" t="s">
        <v>6194</v>
      </c>
      <c r="AD915" t="s">
        <v>6194</v>
      </c>
      <c r="AE915">
        <v>1</v>
      </c>
      <c r="AF915" t="s">
        <v>6194</v>
      </c>
      <c r="AG915" t="s">
        <v>6194</v>
      </c>
      <c r="AH915" t="s">
        <v>6194</v>
      </c>
      <c r="AI915" t="s">
        <v>6194</v>
      </c>
      <c r="AJ915" t="s">
        <v>6194</v>
      </c>
      <c r="AK915" t="s">
        <v>6194</v>
      </c>
      <c r="AL915" t="s">
        <v>6194</v>
      </c>
      <c r="AM915" t="s">
        <v>6194</v>
      </c>
      <c r="AN915">
        <v>1</v>
      </c>
      <c r="AO915" t="s">
        <v>6194</v>
      </c>
      <c r="AP915" t="s">
        <v>6194</v>
      </c>
      <c r="AQ915" t="s">
        <v>6194</v>
      </c>
      <c r="AR915">
        <v>1</v>
      </c>
      <c r="AS915">
        <v>1</v>
      </c>
      <c r="AT915">
        <v>4.3</v>
      </c>
      <c r="AU915">
        <v>0.42799999999999999</v>
      </c>
      <c r="AV915">
        <v>4</v>
      </c>
      <c r="AW915">
        <v>0.38</v>
      </c>
      <c r="AX915">
        <v>0.192</v>
      </c>
      <c r="AY915" t="s">
        <v>6194</v>
      </c>
      <c r="AZ915" t="s">
        <v>6194</v>
      </c>
      <c r="BA915" t="s">
        <v>6194</v>
      </c>
      <c r="BB915" t="s">
        <v>6194</v>
      </c>
    </row>
    <row r="916" spans="1:54">
      <c r="A916" t="s">
        <v>6193</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6194</v>
      </c>
      <c r="W916" t="s">
        <v>6194</v>
      </c>
      <c r="X916">
        <v>0.16400000000000001</v>
      </c>
      <c r="Y916" t="s">
        <v>6194</v>
      </c>
      <c r="Z916">
        <v>0.42699999999999999</v>
      </c>
      <c r="AA916" t="s">
        <v>6194</v>
      </c>
      <c r="AB916" t="s">
        <v>6194</v>
      </c>
      <c r="AC916" t="s">
        <v>6194</v>
      </c>
      <c r="AD916" t="s">
        <v>6194</v>
      </c>
      <c r="AE916">
        <v>1</v>
      </c>
      <c r="AF916" t="s">
        <v>6194</v>
      </c>
      <c r="AG916" t="s">
        <v>6194</v>
      </c>
      <c r="AH916" t="s">
        <v>6194</v>
      </c>
      <c r="AI916" t="s">
        <v>6194</v>
      </c>
      <c r="AJ916" t="s">
        <v>6194</v>
      </c>
      <c r="AK916" t="s">
        <v>6194</v>
      </c>
      <c r="AL916" t="s">
        <v>6194</v>
      </c>
      <c r="AM916" t="s">
        <v>6194</v>
      </c>
      <c r="AN916">
        <v>1</v>
      </c>
      <c r="AO916" t="s">
        <v>6194</v>
      </c>
      <c r="AP916" t="s">
        <v>6194</v>
      </c>
      <c r="AQ916" t="s">
        <v>6194</v>
      </c>
      <c r="AR916">
        <v>1</v>
      </c>
      <c r="AS916">
        <v>1</v>
      </c>
      <c r="AT916">
        <v>4.3</v>
      </c>
      <c r="AU916">
        <v>0.40899999999999997</v>
      </c>
      <c r="AV916">
        <v>4</v>
      </c>
      <c r="AW916">
        <v>0.42699999999999999</v>
      </c>
      <c r="AX916">
        <v>0.16400000000000001</v>
      </c>
      <c r="AY916" t="s">
        <v>6194</v>
      </c>
      <c r="AZ916" t="s">
        <v>6194</v>
      </c>
      <c r="BA916" t="s">
        <v>6194</v>
      </c>
      <c r="BB916" t="s">
        <v>6194</v>
      </c>
    </row>
    <row r="917" spans="1:54">
      <c r="A917" t="s">
        <v>6193</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6194</v>
      </c>
      <c r="W917">
        <v>0.34899999999999998</v>
      </c>
      <c r="X917">
        <v>0.29899999999999999</v>
      </c>
      <c r="Y917">
        <v>0.122</v>
      </c>
      <c r="Z917">
        <v>0.17799999999999999</v>
      </c>
      <c r="AA917" t="s">
        <v>6194</v>
      </c>
      <c r="AB917" t="s">
        <v>6194</v>
      </c>
      <c r="AC917" t="s">
        <v>6194</v>
      </c>
      <c r="AD917">
        <v>0.35899999999999999</v>
      </c>
      <c r="AE917">
        <v>0.64100000000000001</v>
      </c>
      <c r="AF917" t="s">
        <v>6194</v>
      </c>
      <c r="AG917" t="s">
        <v>6194</v>
      </c>
      <c r="AH917" t="s">
        <v>6194</v>
      </c>
      <c r="AI917" t="s">
        <v>6194</v>
      </c>
      <c r="AJ917" t="s">
        <v>6194</v>
      </c>
      <c r="AK917" t="s">
        <v>6194</v>
      </c>
      <c r="AL917" t="s">
        <v>6194</v>
      </c>
      <c r="AM917" t="s">
        <v>6194</v>
      </c>
      <c r="AN917">
        <v>1</v>
      </c>
      <c r="AO917">
        <v>0.13600000000000001</v>
      </c>
      <c r="AP917" t="s">
        <v>6194</v>
      </c>
      <c r="AQ917" t="s">
        <v>6194</v>
      </c>
      <c r="AR917">
        <v>1</v>
      </c>
      <c r="AS917">
        <v>1</v>
      </c>
      <c r="AT917">
        <v>5.3</v>
      </c>
      <c r="AU917">
        <v>0.40200000000000002</v>
      </c>
      <c r="AV917">
        <v>3.9</v>
      </c>
      <c r="AW917">
        <v>0.17</v>
      </c>
      <c r="AX917">
        <v>8.3000000000000004E-2</v>
      </c>
      <c r="AY917">
        <v>0.34499999999999997</v>
      </c>
      <c r="AZ917" t="s">
        <v>6194</v>
      </c>
      <c r="BA917" t="s">
        <v>6194</v>
      </c>
      <c r="BB917" t="s">
        <v>6194</v>
      </c>
    </row>
    <row r="918" spans="1:54">
      <c r="A918" t="s">
        <v>6193</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6194</v>
      </c>
      <c r="W918">
        <v>6.6000000000000003E-2</v>
      </c>
      <c r="X918">
        <v>0.107</v>
      </c>
      <c r="Y918">
        <v>3.5000000000000003E-2</v>
      </c>
      <c r="Z918">
        <v>0.156</v>
      </c>
      <c r="AA918" t="s">
        <v>6194</v>
      </c>
      <c r="AB918" t="s">
        <v>6194</v>
      </c>
      <c r="AC918" t="s">
        <v>6194</v>
      </c>
      <c r="AD918">
        <v>6.2E-2</v>
      </c>
      <c r="AE918">
        <v>0.93100000000000005</v>
      </c>
      <c r="AF918" t="s">
        <v>6194</v>
      </c>
      <c r="AG918">
        <v>7.0000000000000001E-3</v>
      </c>
      <c r="AH918" t="s">
        <v>6194</v>
      </c>
      <c r="AI918">
        <v>7.0000000000000001E-3</v>
      </c>
      <c r="AJ918" t="s">
        <v>6194</v>
      </c>
      <c r="AK918" t="s">
        <v>6194</v>
      </c>
      <c r="AL918" t="s">
        <v>6194</v>
      </c>
      <c r="AM918" t="s">
        <v>6194</v>
      </c>
      <c r="AN918">
        <v>0.99299999999999999</v>
      </c>
      <c r="AO918">
        <v>2.9000000000000001E-2</v>
      </c>
      <c r="AP918">
        <v>7.0000000000000001E-3</v>
      </c>
      <c r="AQ918" t="s">
        <v>6194</v>
      </c>
      <c r="AR918">
        <v>0.99299999999999999</v>
      </c>
      <c r="AS918">
        <v>0.99299999999999999</v>
      </c>
      <c r="AT918">
        <v>4.5999999999999996</v>
      </c>
      <c r="AU918">
        <v>0.70299999999999996</v>
      </c>
      <c r="AV918">
        <v>3.7</v>
      </c>
      <c r="AW918">
        <v>0.16</v>
      </c>
      <c r="AX918">
        <v>7.4999999999999997E-2</v>
      </c>
      <c r="AY918">
        <v>6.2E-2</v>
      </c>
      <c r="AZ918" t="s">
        <v>6194</v>
      </c>
      <c r="BA918" t="s">
        <v>6194</v>
      </c>
      <c r="BB918" t="s">
        <v>6194</v>
      </c>
    </row>
    <row r="919" spans="1:54">
      <c r="A919" t="s">
        <v>6193</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6194</v>
      </c>
      <c r="W919">
        <v>8.2000000000000003E-2</v>
      </c>
      <c r="X919">
        <v>0.105</v>
      </c>
      <c r="Y919">
        <v>3.1E-2</v>
      </c>
      <c r="Z919">
        <v>0.105</v>
      </c>
      <c r="AA919" t="s">
        <v>6194</v>
      </c>
      <c r="AB919" t="s">
        <v>6194</v>
      </c>
      <c r="AC919" t="s">
        <v>6194</v>
      </c>
      <c r="AD919">
        <v>6.0999999999999999E-2</v>
      </c>
      <c r="AE919">
        <v>0.90800000000000003</v>
      </c>
      <c r="AF919" t="s">
        <v>6194</v>
      </c>
      <c r="AG919">
        <v>3.1E-2</v>
      </c>
      <c r="AH919" t="s">
        <v>6194</v>
      </c>
      <c r="AI919">
        <v>3.1E-2</v>
      </c>
      <c r="AJ919" t="s">
        <v>6194</v>
      </c>
      <c r="AK919" t="s">
        <v>6194</v>
      </c>
      <c r="AL919" t="s">
        <v>6194</v>
      </c>
      <c r="AM919" t="s">
        <v>6194</v>
      </c>
      <c r="AN919">
        <v>0.96899999999999997</v>
      </c>
      <c r="AO919" t="s">
        <v>6194</v>
      </c>
      <c r="AP919">
        <v>3.1E-2</v>
      </c>
      <c r="AQ919" t="s">
        <v>6194</v>
      </c>
      <c r="AR919">
        <v>0.96899999999999997</v>
      </c>
      <c r="AS919">
        <v>0.96899999999999997</v>
      </c>
      <c r="AT919">
        <v>4.3</v>
      </c>
      <c r="AU919">
        <v>0.76</v>
      </c>
      <c r="AV919">
        <v>3.5</v>
      </c>
      <c r="AW919">
        <v>0.129</v>
      </c>
      <c r="AX919">
        <v>5.0999999999999997E-2</v>
      </c>
      <c r="AY919">
        <v>6.0999999999999999E-2</v>
      </c>
      <c r="AZ919" t="s">
        <v>6194</v>
      </c>
      <c r="BA919" t="s">
        <v>6194</v>
      </c>
      <c r="BB919" t="s">
        <v>6194</v>
      </c>
    </row>
    <row r="920" spans="1:54">
      <c r="A920" t="s">
        <v>6193</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6194</v>
      </c>
      <c r="W920">
        <v>6.3E-2</v>
      </c>
      <c r="X920">
        <v>0.106</v>
      </c>
      <c r="Y920">
        <v>7.0000000000000001E-3</v>
      </c>
      <c r="Z920">
        <v>7.0000000000000001E-3</v>
      </c>
      <c r="AA920" t="s">
        <v>6194</v>
      </c>
      <c r="AB920" t="s">
        <v>6194</v>
      </c>
      <c r="AC920" t="s">
        <v>6194</v>
      </c>
      <c r="AD920">
        <v>5.7000000000000002E-2</v>
      </c>
      <c r="AE920">
        <v>0.93600000000000005</v>
      </c>
      <c r="AF920" t="s">
        <v>6194</v>
      </c>
      <c r="AG920">
        <v>7.0000000000000001E-3</v>
      </c>
      <c r="AH920" t="s">
        <v>6194</v>
      </c>
      <c r="AI920">
        <v>7.0000000000000001E-3</v>
      </c>
      <c r="AJ920" t="s">
        <v>6194</v>
      </c>
      <c r="AK920" t="s">
        <v>6194</v>
      </c>
      <c r="AL920" t="s">
        <v>6194</v>
      </c>
      <c r="AM920" t="s">
        <v>6194</v>
      </c>
      <c r="AN920">
        <v>0.99299999999999999</v>
      </c>
      <c r="AO920" t="s">
        <v>6194</v>
      </c>
      <c r="AP920">
        <v>7.0000000000000001E-3</v>
      </c>
      <c r="AQ920" t="s">
        <v>6194</v>
      </c>
      <c r="AR920">
        <v>0.99299999999999999</v>
      </c>
      <c r="AS920">
        <v>0.99299999999999999</v>
      </c>
      <c r="AT920">
        <v>5.2</v>
      </c>
      <c r="AU920">
        <v>0.88</v>
      </c>
      <c r="AV920">
        <v>3.6</v>
      </c>
      <c r="AW920">
        <v>1.4E-2</v>
      </c>
      <c r="AX920">
        <v>4.8000000000000001E-2</v>
      </c>
      <c r="AY920">
        <v>5.7000000000000002E-2</v>
      </c>
      <c r="AZ920" t="s">
        <v>6194</v>
      </c>
      <c r="BA920" t="s">
        <v>6194</v>
      </c>
      <c r="BB920" t="s">
        <v>6194</v>
      </c>
    </row>
    <row r="921" spans="1:54">
      <c r="A921" t="s">
        <v>6193</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6194</v>
      </c>
      <c r="W921">
        <v>4.1000000000000002E-2</v>
      </c>
      <c r="X921">
        <v>8.1000000000000003E-2</v>
      </c>
      <c r="Y921" t="s">
        <v>6194</v>
      </c>
      <c r="Z921" t="s">
        <v>6194</v>
      </c>
      <c r="AA921" t="s">
        <v>6194</v>
      </c>
      <c r="AB921" t="s">
        <v>6194</v>
      </c>
      <c r="AC921" t="s">
        <v>6194</v>
      </c>
      <c r="AD921">
        <v>4.1000000000000002E-2</v>
      </c>
      <c r="AE921">
        <v>0.95899999999999996</v>
      </c>
      <c r="AF921" t="s">
        <v>6194</v>
      </c>
      <c r="AG921" t="s">
        <v>6194</v>
      </c>
      <c r="AH921" t="s">
        <v>6194</v>
      </c>
      <c r="AI921" t="s">
        <v>6194</v>
      </c>
      <c r="AJ921" t="s">
        <v>6194</v>
      </c>
      <c r="AK921" t="s">
        <v>6194</v>
      </c>
      <c r="AL921" t="s">
        <v>6194</v>
      </c>
      <c r="AM921" t="s">
        <v>6194</v>
      </c>
      <c r="AN921">
        <v>1</v>
      </c>
      <c r="AO921" t="s">
        <v>6194</v>
      </c>
      <c r="AP921" t="s">
        <v>6194</v>
      </c>
      <c r="AQ921" t="s">
        <v>6194</v>
      </c>
      <c r="AR921">
        <v>1</v>
      </c>
      <c r="AS921">
        <v>1</v>
      </c>
      <c r="AT921">
        <v>5.5</v>
      </c>
      <c r="AU921">
        <v>0.91900000000000004</v>
      </c>
      <c r="AV921">
        <v>3.7</v>
      </c>
      <c r="AW921" t="s">
        <v>6194</v>
      </c>
      <c r="AX921">
        <v>4.1000000000000002E-2</v>
      </c>
      <c r="AY921">
        <v>4.1000000000000002E-2</v>
      </c>
      <c r="AZ921" t="s">
        <v>6194</v>
      </c>
      <c r="BA921" t="s">
        <v>6194</v>
      </c>
      <c r="BB921" t="s">
        <v>6194</v>
      </c>
    </row>
    <row r="922" spans="1:54">
      <c r="A922" t="s">
        <v>6193</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6194</v>
      </c>
      <c r="W922">
        <v>6.4000000000000001E-2</v>
      </c>
      <c r="X922">
        <v>9.9000000000000005E-2</v>
      </c>
      <c r="Y922" t="s">
        <v>6194</v>
      </c>
      <c r="Z922" t="s">
        <v>6194</v>
      </c>
      <c r="AA922" t="s">
        <v>6194</v>
      </c>
      <c r="AB922" t="s">
        <v>6194</v>
      </c>
      <c r="AC922" t="s">
        <v>6194</v>
      </c>
      <c r="AD922">
        <v>6.5000000000000002E-2</v>
      </c>
      <c r="AE922">
        <v>0.93500000000000005</v>
      </c>
      <c r="AF922" t="s">
        <v>6194</v>
      </c>
      <c r="AG922" t="s">
        <v>6194</v>
      </c>
      <c r="AH922" t="s">
        <v>6194</v>
      </c>
      <c r="AI922" t="s">
        <v>6194</v>
      </c>
      <c r="AJ922" t="s">
        <v>6194</v>
      </c>
      <c r="AK922" t="s">
        <v>6194</v>
      </c>
      <c r="AL922" t="s">
        <v>6194</v>
      </c>
      <c r="AM922" t="s">
        <v>6194</v>
      </c>
      <c r="AN922">
        <v>1</v>
      </c>
      <c r="AO922" t="s">
        <v>6194</v>
      </c>
      <c r="AP922" t="s">
        <v>6194</v>
      </c>
      <c r="AQ922" t="s">
        <v>6194</v>
      </c>
      <c r="AR922">
        <v>1</v>
      </c>
      <c r="AS922">
        <v>1</v>
      </c>
      <c r="AT922">
        <v>5.7</v>
      </c>
      <c r="AU922">
        <v>0.90100000000000002</v>
      </c>
      <c r="AV922">
        <v>3.8</v>
      </c>
      <c r="AW922" t="s">
        <v>6194</v>
      </c>
      <c r="AX922">
        <v>3.4000000000000002E-2</v>
      </c>
      <c r="AY922">
        <v>6.5000000000000002E-2</v>
      </c>
      <c r="AZ922" t="s">
        <v>6194</v>
      </c>
      <c r="BA922" t="s">
        <v>6194</v>
      </c>
      <c r="BB922" t="s">
        <v>6194</v>
      </c>
    </row>
    <row r="923" spans="1:54">
      <c r="A923" t="s">
        <v>6193</v>
      </c>
      <c r="B923">
        <v>2500</v>
      </c>
      <c r="C923" t="s">
        <v>6195</v>
      </c>
      <c r="D923" t="s">
        <v>6194</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6194</v>
      </c>
      <c r="W923">
        <v>4.2000000000000003E-2</v>
      </c>
      <c r="X923">
        <v>7.8E-2</v>
      </c>
      <c r="Y923" t="s">
        <v>6194</v>
      </c>
      <c r="Z923" t="s">
        <v>6194</v>
      </c>
      <c r="AA923" t="s">
        <v>6194</v>
      </c>
      <c r="AB923" t="s">
        <v>6194</v>
      </c>
      <c r="AC923" t="s">
        <v>6194</v>
      </c>
      <c r="AD923">
        <v>4.2000000000000003E-2</v>
      </c>
      <c r="AE923">
        <v>0.95799999999999996</v>
      </c>
      <c r="AF923" t="s">
        <v>6194</v>
      </c>
      <c r="AG923" t="s">
        <v>6194</v>
      </c>
      <c r="AH923" t="s">
        <v>6194</v>
      </c>
      <c r="AI923" t="s">
        <v>6194</v>
      </c>
      <c r="AJ923" t="s">
        <v>6194</v>
      </c>
      <c r="AK923" t="s">
        <v>6194</v>
      </c>
      <c r="AL923" t="s">
        <v>6194</v>
      </c>
      <c r="AM923" t="s">
        <v>6194</v>
      </c>
      <c r="AN923">
        <v>1</v>
      </c>
      <c r="AO923" t="s">
        <v>6194</v>
      </c>
      <c r="AP923" t="s">
        <v>6194</v>
      </c>
      <c r="AQ923" t="s">
        <v>6194</v>
      </c>
      <c r="AR923">
        <v>1</v>
      </c>
      <c r="AS923">
        <v>1</v>
      </c>
      <c r="AT923">
        <v>5.5</v>
      </c>
      <c r="AU923">
        <v>0.92200000000000004</v>
      </c>
      <c r="AV923">
        <v>3.6</v>
      </c>
      <c r="AW923" t="s">
        <v>6194</v>
      </c>
      <c r="AX923">
        <v>3.5999999999999997E-2</v>
      </c>
      <c r="AY923">
        <v>4.2000000000000003E-2</v>
      </c>
      <c r="AZ923" t="s">
        <v>6194</v>
      </c>
      <c r="BA923" t="s">
        <v>6194</v>
      </c>
      <c r="BB923" t="s">
        <v>6194</v>
      </c>
    </row>
    <row r="924" spans="1:54">
      <c r="A924" t="s">
        <v>6199</v>
      </c>
      <c r="B924">
        <v>2500</v>
      </c>
      <c r="C924">
        <v>1975</v>
      </c>
      <c r="D924" t="s">
        <v>6194</v>
      </c>
      <c r="E924" t="s">
        <v>6194</v>
      </c>
      <c r="F924" t="s">
        <v>6194</v>
      </c>
      <c r="G924" t="s">
        <v>6194</v>
      </c>
      <c r="H924" t="str">
        <f t="shared" si="14"/>
        <v/>
      </c>
      <c r="I924" t="s">
        <v>6194</v>
      </c>
      <c r="J924" t="s">
        <v>6194</v>
      </c>
      <c r="K924" t="s">
        <v>6194</v>
      </c>
      <c r="L924" t="s">
        <v>6194</v>
      </c>
      <c r="M924" t="s">
        <v>6194</v>
      </c>
      <c r="N924" t="s">
        <v>6194</v>
      </c>
      <c r="O924" t="s">
        <v>6194</v>
      </c>
      <c r="P924" t="s">
        <v>6194</v>
      </c>
      <c r="Q924" t="s">
        <v>6194</v>
      </c>
      <c r="R924" t="s">
        <v>6194</v>
      </c>
      <c r="S924" t="s">
        <v>6194</v>
      </c>
      <c r="T924" t="s">
        <v>6194</v>
      </c>
      <c r="U924" t="s">
        <v>6194</v>
      </c>
      <c r="V924" t="s">
        <v>6194</v>
      </c>
      <c r="W924" t="s">
        <v>6194</v>
      </c>
      <c r="X924" t="s">
        <v>6194</v>
      </c>
      <c r="Y924" t="s">
        <v>6194</v>
      </c>
      <c r="Z924" t="s">
        <v>6194</v>
      </c>
      <c r="AA924" t="s">
        <v>6194</v>
      </c>
      <c r="AB924" t="s">
        <v>6194</v>
      </c>
      <c r="AC924" t="s">
        <v>6194</v>
      </c>
      <c r="AD924" t="s">
        <v>6194</v>
      </c>
      <c r="AE924" t="s">
        <v>6194</v>
      </c>
      <c r="AF924" t="s">
        <v>6194</v>
      </c>
      <c r="AG924" t="s">
        <v>6194</v>
      </c>
      <c r="AH924" t="s">
        <v>6194</v>
      </c>
      <c r="AI924" t="s">
        <v>6194</v>
      </c>
      <c r="AJ924" t="s">
        <v>6194</v>
      </c>
      <c r="AK924" t="s">
        <v>6194</v>
      </c>
      <c r="AL924" t="s">
        <v>6194</v>
      </c>
      <c r="AM924" t="s">
        <v>6194</v>
      </c>
      <c r="AN924" t="s">
        <v>6194</v>
      </c>
      <c r="AO924" t="s">
        <v>6194</v>
      </c>
      <c r="AP924" t="s">
        <v>6194</v>
      </c>
      <c r="AQ924" t="s">
        <v>6194</v>
      </c>
      <c r="AR924" t="s">
        <v>6194</v>
      </c>
      <c r="AS924" t="s">
        <v>6194</v>
      </c>
      <c r="AT924" t="s">
        <v>6194</v>
      </c>
      <c r="AU924" t="s">
        <v>6194</v>
      </c>
      <c r="AV924" t="s">
        <v>6194</v>
      </c>
      <c r="AW924" t="s">
        <v>6194</v>
      </c>
      <c r="AX924" t="s">
        <v>6194</v>
      </c>
      <c r="AY924" t="s">
        <v>6194</v>
      </c>
      <c r="AZ924" t="s">
        <v>6194</v>
      </c>
      <c r="BA924" t="s">
        <v>6194</v>
      </c>
      <c r="BB924" t="s">
        <v>6194</v>
      </c>
    </row>
    <row r="925" spans="1:54">
      <c r="A925" t="s">
        <v>6199</v>
      </c>
      <c r="B925">
        <v>2500</v>
      </c>
      <c r="C925">
        <v>1976</v>
      </c>
      <c r="D925" t="s">
        <v>6194</v>
      </c>
      <c r="E925" t="s">
        <v>6194</v>
      </c>
      <c r="F925" t="s">
        <v>6194</v>
      </c>
      <c r="G925" t="s">
        <v>6194</v>
      </c>
      <c r="H925" t="str">
        <f t="shared" si="14"/>
        <v/>
      </c>
      <c r="I925" t="s">
        <v>6194</v>
      </c>
      <c r="J925" t="s">
        <v>6194</v>
      </c>
      <c r="K925" t="s">
        <v>6194</v>
      </c>
      <c r="L925" t="s">
        <v>6194</v>
      </c>
      <c r="M925" t="s">
        <v>6194</v>
      </c>
      <c r="N925" t="s">
        <v>6194</v>
      </c>
      <c r="O925" t="s">
        <v>6194</v>
      </c>
      <c r="P925" t="s">
        <v>6194</v>
      </c>
      <c r="Q925" t="s">
        <v>6194</v>
      </c>
      <c r="R925" t="s">
        <v>6194</v>
      </c>
      <c r="S925" t="s">
        <v>6194</v>
      </c>
      <c r="T925" t="s">
        <v>6194</v>
      </c>
      <c r="U925" t="s">
        <v>6194</v>
      </c>
      <c r="V925" t="s">
        <v>6194</v>
      </c>
      <c r="W925" t="s">
        <v>6194</v>
      </c>
      <c r="X925" t="s">
        <v>6194</v>
      </c>
      <c r="Y925" t="s">
        <v>6194</v>
      </c>
      <c r="Z925" t="s">
        <v>6194</v>
      </c>
      <c r="AA925" t="s">
        <v>6194</v>
      </c>
      <c r="AB925" t="s">
        <v>6194</v>
      </c>
      <c r="AC925" t="s">
        <v>6194</v>
      </c>
      <c r="AD925" t="s">
        <v>6194</v>
      </c>
      <c r="AE925" t="s">
        <v>6194</v>
      </c>
      <c r="AF925" t="s">
        <v>6194</v>
      </c>
      <c r="AG925" t="s">
        <v>6194</v>
      </c>
      <c r="AH925" t="s">
        <v>6194</v>
      </c>
      <c r="AI925" t="s">
        <v>6194</v>
      </c>
      <c r="AJ925" t="s">
        <v>6194</v>
      </c>
      <c r="AK925" t="s">
        <v>6194</v>
      </c>
      <c r="AL925" t="s">
        <v>6194</v>
      </c>
      <c r="AM925" t="s">
        <v>6194</v>
      </c>
      <c r="AN925" t="s">
        <v>6194</v>
      </c>
      <c r="AO925" t="s">
        <v>6194</v>
      </c>
      <c r="AP925" t="s">
        <v>6194</v>
      </c>
      <c r="AQ925" t="s">
        <v>6194</v>
      </c>
      <c r="AR925" t="s">
        <v>6194</v>
      </c>
      <c r="AS925" t="s">
        <v>6194</v>
      </c>
      <c r="AT925" t="s">
        <v>6194</v>
      </c>
      <c r="AU925" t="s">
        <v>6194</v>
      </c>
      <c r="AV925" t="s">
        <v>6194</v>
      </c>
      <c r="AW925" t="s">
        <v>6194</v>
      </c>
      <c r="AX925" t="s">
        <v>6194</v>
      </c>
      <c r="AY925" t="s">
        <v>6194</v>
      </c>
      <c r="AZ925" t="s">
        <v>6194</v>
      </c>
      <c r="BA925" t="s">
        <v>6194</v>
      </c>
      <c r="BB925" t="s">
        <v>6194</v>
      </c>
    </row>
    <row r="926" spans="1:54">
      <c r="A926" t="s">
        <v>6199</v>
      </c>
      <c r="B926">
        <v>2500</v>
      </c>
      <c r="C926">
        <v>1977</v>
      </c>
      <c r="D926" t="s">
        <v>6194</v>
      </c>
      <c r="E926" t="s">
        <v>6194</v>
      </c>
      <c r="F926" t="s">
        <v>6194</v>
      </c>
      <c r="G926" t="s">
        <v>6194</v>
      </c>
      <c r="H926" t="str">
        <f t="shared" si="14"/>
        <v/>
      </c>
      <c r="I926" t="s">
        <v>6194</v>
      </c>
      <c r="J926" t="s">
        <v>6194</v>
      </c>
      <c r="K926" t="s">
        <v>6194</v>
      </c>
      <c r="L926" t="s">
        <v>6194</v>
      </c>
      <c r="M926" t="s">
        <v>6194</v>
      </c>
      <c r="N926" t="s">
        <v>6194</v>
      </c>
      <c r="O926" t="s">
        <v>6194</v>
      </c>
      <c r="P926" t="s">
        <v>6194</v>
      </c>
      <c r="Q926" t="s">
        <v>6194</v>
      </c>
      <c r="R926" t="s">
        <v>6194</v>
      </c>
      <c r="S926" t="s">
        <v>6194</v>
      </c>
      <c r="T926" t="s">
        <v>6194</v>
      </c>
      <c r="U926" t="s">
        <v>6194</v>
      </c>
      <c r="V926" t="s">
        <v>6194</v>
      </c>
      <c r="W926" t="s">
        <v>6194</v>
      </c>
      <c r="X926" t="s">
        <v>6194</v>
      </c>
      <c r="Y926" t="s">
        <v>6194</v>
      </c>
      <c r="Z926" t="s">
        <v>6194</v>
      </c>
      <c r="AA926" t="s">
        <v>6194</v>
      </c>
      <c r="AB926" t="s">
        <v>6194</v>
      </c>
      <c r="AC926" t="s">
        <v>6194</v>
      </c>
      <c r="AD926" t="s">
        <v>6194</v>
      </c>
      <c r="AE926" t="s">
        <v>6194</v>
      </c>
      <c r="AF926" t="s">
        <v>6194</v>
      </c>
      <c r="AG926" t="s">
        <v>6194</v>
      </c>
      <c r="AH926" t="s">
        <v>6194</v>
      </c>
      <c r="AI926" t="s">
        <v>6194</v>
      </c>
      <c r="AJ926" t="s">
        <v>6194</v>
      </c>
      <c r="AK926" t="s">
        <v>6194</v>
      </c>
      <c r="AL926" t="s">
        <v>6194</v>
      </c>
      <c r="AM926" t="s">
        <v>6194</v>
      </c>
      <c r="AN926" t="s">
        <v>6194</v>
      </c>
      <c r="AO926" t="s">
        <v>6194</v>
      </c>
      <c r="AP926" t="s">
        <v>6194</v>
      </c>
      <c r="AQ926" t="s">
        <v>6194</v>
      </c>
      <c r="AR926" t="s">
        <v>6194</v>
      </c>
      <c r="AS926" t="s">
        <v>6194</v>
      </c>
      <c r="AT926" t="s">
        <v>6194</v>
      </c>
      <c r="AU926" t="s">
        <v>6194</v>
      </c>
      <c r="AV926" t="s">
        <v>6194</v>
      </c>
      <c r="AW926" t="s">
        <v>6194</v>
      </c>
      <c r="AX926" t="s">
        <v>6194</v>
      </c>
      <c r="AY926" t="s">
        <v>6194</v>
      </c>
      <c r="AZ926" t="s">
        <v>6194</v>
      </c>
      <c r="BA926" t="s">
        <v>6194</v>
      </c>
      <c r="BB926" t="s">
        <v>6194</v>
      </c>
    </row>
    <row r="927" spans="1:54">
      <c r="A927" t="s">
        <v>6199</v>
      </c>
      <c r="B927">
        <v>2500</v>
      </c>
      <c r="C927">
        <v>1978</v>
      </c>
      <c r="D927" t="s">
        <v>6194</v>
      </c>
      <c r="E927" t="s">
        <v>6194</v>
      </c>
      <c r="F927" t="s">
        <v>6194</v>
      </c>
      <c r="G927" t="s">
        <v>6194</v>
      </c>
      <c r="H927" t="str">
        <f t="shared" si="14"/>
        <v/>
      </c>
      <c r="I927" t="s">
        <v>6194</v>
      </c>
      <c r="J927" t="s">
        <v>6194</v>
      </c>
      <c r="K927" t="s">
        <v>6194</v>
      </c>
      <c r="L927" t="s">
        <v>6194</v>
      </c>
      <c r="M927" t="s">
        <v>6194</v>
      </c>
      <c r="N927" t="s">
        <v>6194</v>
      </c>
      <c r="O927" t="s">
        <v>6194</v>
      </c>
      <c r="P927" t="s">
        <v>6194</v>
      </c>
      <c r="Q927" t="s">
        <v>6194</v>
      </c>
      <c r="R927" t="s">
        <v>6194</v>
      </c>
      <c r="S927" t="s">
        <v>6194</v>
      </c>
      <c r="T927" t="s">
        <v>6194</v>
      </c>
      <c r="U927" t="s">
        <v>6194</v>
      </c>
      <c r="V927" t="s">
        <v>6194</v>
      </c>
      <c r="W927" t="s">
        <v>6194</v>
      </c>
      <c r="X927" t="s">
        <v>6194</v>
      </c>
      <c r="Y927" t="s">
        <v>6194</v>
      </c>
      <c r="Z927" t="s">
        <v>6194</v>
      </c>
      <c r="AA927" t="s">
        <v>6194</v>
      </c>
      <c r="AB927" t="s">
        <v>6194</v>
      </c>
      <c r="AC927" t="s">
        <v>6194</v>
      </c>
      <c r="AD927" t="s">
        <v>6194</v>
      </c>
      <c r="AE927" t="s">
        <v>6194</v>
      </c>
      <c r="AF927" t="s">
        <v>6194</v>
      </c>
      <c r="AG927" t="s">
        <v>6194</v>
      </c>
      <c r="AH927" t="s">
        <v>6194</v>
      </c>
      <c r="AI927" t="s">
        <v>6194</v>
      </c>
      <c r="AJ927" t="s">
        <v>6194</v>
      </c>
      <c r="AK927" t="s">
        <v>6194</v>
      </c>
      <c r="AL927" t="s">
        <v>6194</v>
      </c>
      <c r="AM927" t="s">
        <v>6194</v>
      </c>
      <c r="AN927" t="s">
        <v>6194</v>
      </c>
      <c r="AO927" t="s">
        <v>6194</v>
      </c>
      <c r="AP927" t="s">
        <v>6194</v>
      </c>
      <c r="AQ927" t="s">
        <v>6194</v>
      </c>
      <c r="AR927" t="s">
        <v>6194</v>
      </c>
      <c r="AS927" t="s">
        <v>6194</v>
      </c>
      <c r="AT927" t="s">
        <v>6194</v>
      </c>
      <c r="AU927" t="s">
        <v>6194</v>
      </c>
      <c r="AV927" t="s">
        <v>6194</v>
      </c>
      <c r="AW927" t="s">
        <v>6194</v>
      </c>
      <c r="AX927" t="s">
        <v>6194</v>
      </c>
      <c r="AY927" t="s">
        <v>6194</v>
      </c>
      <c r="AZ927" t="s">
        <v>6194</v>
      </c>
      <c r="BA927" t="s">
        <v>6194</v>
      </c>
      <c r="BB927" t="s">
        <v>6194</v>
      </c>
    </row>
    <row r="928" spans="1:54">
      <c r="A928" t="s">
        <v>6199</v>
      </c>
      <c r="B928">
        <v>2500</v>
      </c>
      <c r="C928">
        <v>1979</v>
      </c>
      <c r="D928" t="s">
        <v>6194</v>
      </c>
      <c r="E928" t="s">
        <v>6194</v>
      </c>
      <c r="F928" t="s">
        <v>6194</v>
      </c>
      <c r="G928" t="s">
        <v>6194</v>
      </c>
      <c r="H928" t="str">
        <f t="shared" si="14"/>
        <v/>
      </c>
      <c r="I928" t="s">
        <v>6194</v>
      </c>
      <c r="J928" t="s">
        <v>6194</v>
      </c>
      <c r="K928" t="s">
        <v>6194</v>
      </c>
      <c r="L928" t="s">
        <v>6194</v>
      </c>
      <c r="M928" t="s">
        <v>6194</v>
      </c>
      <c r="N928" t="s">
        <v>6194</v>
      </c>
      <c r="O928" t="s">
        <v>6194</v>
      </c>
      <c r="P928" t="s">
        <v>6194</v>
      </c>
      <c r="Q928" t="s">
        <v>6194</v>
      </c>
      <c r="R928" t="s">
        <v>6194</v>
      </c>
      <c r="S928" t="s">
        <v>6194</v>
      </c>
      <c r="T928" t="s">
        <v>6194</v>
      </c>
      <c r="U928" t="s">
        <v>6194</v>
      </c>
      <c r="V928" t="s">
        <v>6194</v>
      </c>
      <c r="W928" t="s">
        <v>6194</v>
      </c>
      <c r="X928" t="s">
        <v>6194</v>
      </c>
      <c r="Y928" t="s">
        <v>6194</v>
      </c>
      <c r="Z928" t="s">
        <v>6194</v>
      </c>
      <c r="AA928" t="s">
        <v>6194</v>
      </c>
      <c r="AB928" t="s">
        <v>6194</v>
      </c>
      <c r="AC928" t="s">
        <v>6194</v>
      </c>
      <c r="AD928" t="s">
        <v>6194</v>
      </c>
      <c r="AE928" t="s">
        <v>6194</v>
      </c>
      <c r="AF928" t="s">
        <v>6194</v>
      </c>
      <c r="AG928" t="s">
        <v>6194</v>
      </c>
      <c r="AH928" t="s">
        <v>6194</v>
      </c>
      <c r="AI928" t="s">
        <v>6194</v>
      </c>
      <c r="AJ928" t="s">
        <v>6194</v>
      </c>
      <c r="AK928" t="s">
        <v>6194</v>
      </c>
      <c r="AL928" t="s">
        <v>6194</v>
      </c>
      <c r="AM928" t="s">
        <v>6194</v>
      </c>
      <c r="AN928" t="s">
        <v>6194</v>
      </c>
      <c r="AO928" t="s">
        <v>6194</v>
      </c>
      <c r="AP928" t="s">
        <v>6194</v>
      </c>
      <c r="AQ928" t="s">
        <v>6194</v>
      </c>
      <c r="AR928" t="s">
        <v>6194</v>
      </c>
      <c r="AS928" t="s">
        <v>6194</v>
      </c>
      <c r="AT928" t="s">
        <v>6194</v>
      </c>
      <c r="AU928" t="s">
        <v>6194</v>
      </c>
      <c r="AV928" t="s">
        <v>6194</v>
      </c>
      <c r="AW928" t="s">
        <v>6194</v>
      </c>
      <c r="AX928" t="s">
        <v>6194</v>
      </c>
      <c r="AY928" t="s">
        <v>6194</v>
      </c>
      <c r="AZ928" t="s">
        <v>6194</v>
      </c>
      <c r="BA928" t="s">
        <v>6194</v>
      </c>
      <c r="BB928" t="s">
        <v>6194</v>
      </c>
    </row>
    <row r="929" spans="1:54">
      <c r="A929" t="s">
        <v>6199</v>
      </c>
      <c r="B929">
        <v>2500</v>
      </c>
      <c r="C929">
        <v>1980</v>
      </c>
      <c r="D929" t="s">
        <v>6194</v>
      </c>
      <c r="E929" t="s">
        <v>6194</v>
      </c>
      <c r="F929" t="s">
        <v>6194</v>
      </c>
      <c r="G929" t="s">
        <v>6194</v>
      </c>
      <c r="H929" t="str">
        <f t="shared" si="14"/>
        <v/>
      </c>
      <c r="I929" t="s">
        <v>6194</v>
      </c>
      <c r="J929" t="s">
        <v>6194</v>
      </c>
      <c r="K929" t="s">
        <v>6194</v>
      </c>
      <c r="L929" t="s">
        <v>6194</v>
      </c>
      <c r="M929" t="s">
        <v>6194</v>
      </c>
      <c r="N929" t="s">
        <v>6194</v>
      </c>
      <c r="O929" t="s">
        <v>6194</v>
      </c>
      <c r="P929" t="s">
        <v>6194</v>
      </c>
      <c r="Q929" t="s">
        <v>6194</v>
      </c>
      <c r="R929" t="s">
        <v>6194</v>
      </c>
      <c r="S929" t="s">
        <v>6194</v>
      </c>
      <c r="T929" t="s">
        <v>6194</v>
      </c>
      <c r="U929" t="s">
        <v>6194</v>
      </c>
      <c r="V929" t="s">
        <v>6194</v>
      </c>
      <c r="W929" t="s">
        <v>6194</v>
      </c>
      <c r="X929" t="s">
        <v>6194</v>
      </c>
      <c r="Y929" t="s">
        <v>6194</v>
      </c>
      <c r="Z929" t="s">
        <v>6194</v>
      </c>
      <c r="AA929" t="s">
        <v>6194</v>
      </c>
      <c r="AB929" t="s">
        <v>6194</v>
      </c>
      <c r="AC929" t="s">
        <v>6194</v>
      </c>
      <c r="AD929" t="s">
        <v>6194</v>
      </c>
      <c r="AE929" t="s">
        <v>6194</v>
      </c>
      <c r="AF929" t="s">
        <v>6194</v>
      </c>
      <c r="AG929" t="s">
        <v>6194</v>
      </c>
      <c r="AH929" t="s">
        <v>6194</v>
      </c>
      <c r="AI929" t="s">
        <v>6194</v>
      </c>
      <c r="AJ929" t="s">
        <v>6194</v>
      </c>
      <c r="AK929" t="s">
        <v>6194</v>
      </c>
      <c r="AL929" t="s">
        <v>6194</v>
      </c>
      <c r="AM929" t="s">
        <v>6194</v>
      </c>
      <c r="AN929" t="s">
        <v>6194</v>
      </c>
      <c r="AO929" t="s">
        <v>6194</v>
      </c>
      <c r="AP929" t="s">
        <v>6194</v>
      </c>
      <c r="AQ929" t="s">
        <v>6194</v>
      </c>
      <c r="AR929" t="s">
        <v>6194</v>
      </c>
      <c r="AS929" t="s">
        <v>6194</v>
      </c>
      <c r="AT929" t="s">
        <v>6194</v>
      </c>
      <c r="AU929" t="s">
        <v>6194</v>
      </c>
      <c r="AV929" t="s">
        <v>6194</v>
      </c>
      <c r="AW929" t="s">
        <v>6194</v>
      </c>
      <c r="AX929" t="s">
        <v>6194</v>
      </c>
      <c r="AY929" t="s">
        <v>6194</v>
      </c>
      <c r="AZ929" t="s">
        <v>6194</v>
      </c>
      <c r="BA929" t="s">
        <v>6194</v>
      </c>
      <c r="BB929" t="s">
        <v>6194</v>
      </c>
    </row>
    <row r="930" spans="1:54">
      <c r="A930" t="s">
        <v>6199</v>
      </c>
      <c r="B930">
        <v>2500</v>
      </c>
      <c r="C930">
        <v>1981</v>
      </c>
      <c r="D930" t="s">
        <v>6194</v>
      </c>
      <c r="E930" t="s">
        <v>6194</v>
      </c>
      <c r="F930" t="s">
        <v>6194</v>
      </c>
      <c r="G930" t="s">
        <v>6194</v>
      </c>
      <c r="H930" t="str">
        <f t="shared" si="14"/>
        <v/>
      </c>
      <c r="I930" t="s">
        <v>6194</v>
      </c>
      <c r="J930" t="s">
        <v>6194</v>
      </c>
      <c r="K930" t="s">
        <v>6194</v>
      </c>
      <c r="L930" t="s">
        <v>6194</v>
      </c>
      <c r="M930" t="s">
        <v>6194</v>
      </c>
      <c r="N930" t="s">
        <v>6194</v>
      </c>
      <c r="O930" t="s">
        <v>6194</v>
      </c>
      <c r="P930" t="s">
        <v>6194</v>
      </c>
      <c r="Q930" t="s">
        <v>6194</v>
      </c>
      <c r="R930" t="s">
        <v>6194</v>
      </c>
      <c r="S930" t="s">
        <v>6194</v>
      </c>
      <c r="T930" t="s">
        <v>6194</v>
      </c>
      <c r="U930" t="s">
        <v>6194</v>
      </c>
      <c r="V930" t="s">
        <v>6194</v>
      </c>
      <c r="W930" t="s">
        <v>6194</v>
      </c>
      <c r="X930" t="s">
        <v>6194</v>
      </c>
      <c r="Y930" t="s">
        <v>6194</v>
      </c>
      <c r="Z930" t="s">
        <v>6194</v>
      </c>
      <c r="AA930" t="s">
        <v>6194</v>
      </c>
      <c r="AB930" t="s">
        <v>6194</v>
      </c>
      <c r="AC930" t="s">
        <v>6194</v>
      </c>
      <c r="AD930" t="s">
        <v>6194</v>
      </c>
      <c r="AE930" t="s">
        <v>6194</v>
      </c>
      <c r="AF930" t="s">
        <v>6194</v>
      </c>
      <c r="AG930" t="s">
        <v>6194</v>
      </c>
      <c r="AH930" t="s">
        <v>6194</v>
      </c>
      <c r="AI930" t="s">
        <v>6194</v>
      </c>
      <c r="AJ930" t="s">
        <v>6194</v>
      </c>
      <c r="AK930" t="s">
        <v>6194</v>
      </c>
      <c r="AL930" t="s">
        <v>6194</v>
      </c>
      <c r="AM930" t="s">
        <v>6194</v>
      </c>
      <c r="AN930" t="s">
        <v>6194</v>
      </c>
      <c r="AO930" t="s">
        <v>6194</v>
      </c>
      <c r="AP930" t="s">
        <v>6194</v>
      </c>
      <c r="AQ930" t="s">
        <v>6194</v>
      </c>
      <c r="AR930" t="s">
        <v>6194</v>
      </c>
      <c r="AS930" t="s">
        <v>6194</v>
      </c>
      <c r="AT930" t="s">
        <v>6194</v>
      </c>
      <c r="AU930" t="s">
        <v>6194</v>
      </c>
      <c r="AV930" t="s">
        <v>6194</v>
      </c>
      <c r="AW930" t="s">
        <v>6194</v>
      </c>
      <c r="AX930" t="s">
        <v>6194</v>
      </c>
      <c r="AY930" t="s">
        <v>6194</v>
      </c>
      <c r="AZ930" t="s">
        <v>6194</v>
      </c>
      <c r="BA930" t="s">
        <v>6194</v>
      </c>
      <c r="BB930" t="s">
        <v>6194</v>
      </c>
    </row>
    <row r="931" spans="1:54">
      <c r="A931" t="s">
        <v>6199</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6194</v>
      </c>
      <c r="O931">
        <v>151</v>
      </c>
      <c r="P931">
        <v>84</v>
      </c>
      <c r="Q931">
        <v>17.467500000000001</v>
      </c>
      <c r="R931">
        <v>0.55629099999999998</v>
      </c>
      <c r="S931">
        <v>3.3599999999999998E-2</v>
      </c>
      <c r="T931">
        <v>24.917349999999999</v>
      </c>
      <c r="U931" t="s">
        <v>6194</v>
      </c>
      <c r="V931" t="s">
        <v>6194</v>
      </c>
      <c r="W931">
        <v>1</v>
      </c>
      <c r="X931" t="s">
        <v>6194</v>
      </c>
      <c r="Y931">
        <v>1</v>
      </c>
      <c r="Z931" t="s">
        <v>6194</v>
      </c>
      <c r="AA931" t="s">
        <v>6194</v>
      </c>
      <c r="AB931" t="s">
        <v>6194</v>
      </c>
      <c r="AC931">
        <v>1</v>
      </c>
      <c r="AD931" t="s">
        <v>6194</v>
      </c>
      <c r="AE931" t="s">
        <v>6194</v>
      </c>
      <c r="AF931" t="s">
        <v>6194</v>
      </c>
      <c r="AG931" t="s">
        <v>6194</v>
      </c>
      <c r="AH931" t="s">
        <v>6194</v>
      </c>
      <c r="AI931" t="s">
        <v>6194</v>
      </c>
      <c r="AJ931" t="s">
        <v>6194</v>
      </c>
      <c r="AK931" t="s">
        <v>6194</v>
      </c>
      <c r="AL931" t="s">
        <v>6194</v>
      </c>
      <c r="AM931" t="s">
        <v>6194</v>
      </c>
      <c r="AN931">
        <v>1</v>
      </c>
      <c r="AO931" t="s">
        <v>6194</v>
      </c>
      <c r="AP931" t="s">
        <v>6194</v>
      </c>
      <c r="AQ931" t="s">
        <v>6194</v>
      </c>
      <c r="AR931" t="s">
        <v>6194</v>
      </c>
      <c r="AS931" t="s">
        <v>6194</v>
      </c>
      <c r="AT931">
        <v>3</v>
      </c>
      <c r="AU931" t="s">
        <v>6194</v>
      </c>
      <c r="AV931">
        <v>4</v>
      </c>
      <c r="AW931">
        <v>1</v>
      </c>
      <c r="AX931" t="s">
        <v>6194</v>
      </c>
      <c r="AY931" t="s">
        <v>6194</v>
      </c>
      <c r="AZ931" t="s">
        <v>6194</v>
      </c>
      <c r="BA931" t="s">
        <v>6194</v>
      </c>
      <c r="BB931" t="s">
        <v>6194</v>
      </c>
    </row>
    <row r="932" spans="1:54">
      <c r="A932" t="s">
        <v>6199</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6194</v>
      </c>
      <c r="O932">
        <v>150.62360000000001</v>
      </c>
      <c r="P932">
        <v>87.387900000000002</v>
      </c>
      <c r="Q932">
        <v>15.5991</v>
      </c>
      <c r="R932">
        <v>0.58027399999999996</v>
      </c>
      <c r="S932">
        <v>3.4955E-2</v>
      </c>
      <c r="T932">
        <v>24.468250000000001</v>
      </c>
      <c r="U932" t="s">
        <v>6194</v>
      </c>
      <c r="V932" t="s">
        <v>6194</v>
      </c>
      <c r="W932">
        <v>1</v>
      </c>
      <c r="X932" t="s">
        <v>6194</v>
      </c>
      <c r="Y932">
        <v>1</v>
      </c>
      <c r="Z932" t="s">
        <v>6194</v>
      </c>
      <c r="AA932" t="s">
        <v>6194</v>
      </c>
      <c r="AB932" t="s">
        <v>6194</v>
      </c>
      <c r="AC932">
        <v>1</v>
      </c>
      <c r="AD932" t="s">
        <v>6194</v>
      </c>
      <c r="AE932" t="s">
        <v>6194</v>
      </c>
      <c r="AF932" t="s">
        <v>6194</v>
      </c>
      <c r="AG932" t="s">
        <v>6194</v>
      </c>
      <c r="AH932" t="s">
        <v>6194</v>
      </c>
      <c r="AI932" t="s">
        <v>6194</v>
      </c>
      <c r="AJ932" t="s">
        <v>6194</v>
      </c>
      <c r="AK932" t="s">
        <v>6194</v>
      </c>
      <c r="AL932" t="s">
        <v>6194</v>
      </c>
      <c r="AM932" t="s">
        <v>6194</v>
      </c>
      <c r="AN932">
        <v>1</v>
      </c>
      <c r="AO932" t="s">
        <v>6194</v>
      </c>
      <c r="AP932" t="s">
        <v>6194</v>
      </c>
      <c r="AQ932" t="s">
        <v>6194</v>
      </c>
      <c r="AR932" t="s">
        <v>6194</v>
      </c>
      <c r="AS932" t="s">
        <v>6194</v>
      </c>
      <c r="AT932">
        <v>3</v>
      </c>
      <c r="AU932" t="s">
        <v>6194</v>
      </c>
      <c r="AV932">
        <v>4</v>
      </c>
      <c r="AW932">
        <v>1</v>
      </c>
      <c r="AX932" t="s">
        <v>6194</v>
      </c>
      <c r="AY932" t="s">
        <v>6194</v>
      </c>
      <c r="AZ932" t="s">
        <v>6194</v>
      </c>
      <c r="BA932" t="s">
        <v>6194</v>
      </c>
      <c r="BB932" t="s">
        <v>6194</v>
      </c>
    </row>
    <row r="933" spans="1:54">
      <c r="A933" t="s">
        <v>6199</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6194</v>
      </c>
      <c r="O933">
        <v>150</v>
      </c>
      <c r="P933">
        <v>93</v>
      </c>
      <c r="Q933">
        <v>14.8218</v>
      </c>
      <c r="R933">
        <v>0.62</v>
      </c>
      <c r="S933">
        <v>3.7199999999999997E-2</v>
      </c>
      <c r="T933">
        <v>23.830159999999999</v>
      </c>
      <c r="U933" t="s">
        <v>6194</v>
      </c>
      <c r="V933" t="s">
        <v>6194</v>
      </c>
      <c r="W933">
        <v>1</v>
      </c>
      <c r="X933" t="s">
        <v>6194</v>
      </c>
      <c r="Y933">
        <v>1</v>
      </c>
      <c r="Z933" t="s">
        <v>6194</v>
      </c>
      <c r="AA933" t="s">
        <v>6194</v>
      </c>
      <c r="AB933" t="s">
        <v>6194</v>
      </c>
      <c r="AC933">
        <v>1</v>
      </c>
      <c r="AD933" t="s">
        <v>6194</v>
      </c>
      <c r="AE933" t="s">
        <v>6194</v>
      </c>
      <c r="AF933" t="s">
        <v>6194</v>
      </c>
      <c r="AG933" t="s">
        <v>6194</v>
      </c>
      <c r="AH933" t="s">
        <v>6194</v>
      </c>
      <c r="AI933" t="s">
        <v>6194</v>
      </c>
      <c r="AJ933" t="s">
        <v>6194</v>
      </c>
      <c r="AK933" t="s">
        <v>6194</v>
      </c>
      <c r="AL933" t="s">
        <v>6194</v>
      </c>
      <c r="AM933" t="s">
        <v>6194</v>
      </c>
      <c r="AN933">
        <v>1</v>
      </c>
      <c r="AO933" t="s">
        <v>6194</v>
      </c>
      <c r="AP933" t="s">
        <v>6194</v>
      </c>
      <c r="AQ933" t="s">
        <v>6194</v>
      </c>
      <c r="AR933" t="s">
        <v>6194</v>
      </c>
      <c r="AS933" t="s">
        <v>6194</v>
      </c>
      <c r="AT933">
        <v>3</v>
      </c>
      <c r="AU933" t="s">
        <v>6194</v>
      </c>
      <c r="AV933">
        <v>4</v>
      </c>
      <c r="AW933">
        <v>1</v>
      </c>
      <c r="AX933" t="s">
        <v>6194</v>
      </c>
      <c r="AY933" t="s">
        <v>6194</v>
      </c>
      <c r="AZ933" t="s">
        <v>6194</v>
      </c>
      <c r="BA933" t="s">
        <v>6194</v>
      </c>
      <c r="BB933" t="s">
        <v>6194</v>
      </c>
    </row>
    <row r="934" spans="1:54">
      <c r="A934" t="s">
        <v>6199</v>
      </c>
      <c r="B934">
        <v>2500</v>
      </c>
      <c r="C934">
        <v>1985</v>
      </c>
      <c r="D934" t="s">
        <v>6194</v>
      </c>
      <c r="E934" t="s">
        <v>6194</v>
      </c>
      <c r="F934" t="s">
        <v>6194</v>
      </c>
      <c r="G934" t="s">
        <v>6194</v>
      </c>
      <c r="H934" t="str">
        <f t="shared" si="14"/>
        <v/>
      </c>
      <c r="I934" t="s">
        <v>6194</v>
      </c>
      <c r="J934" t="s">
        <v>6194</v>
      </c>
      <c r="K934" t="s">
        <v>6194</v>
      </c>
      <c r="L934" t="s">
        <v>6194</v>
      </c>
      <c r="M934" t="s">
        <v>6194</v>
      </c>
      <c r="N934" t="s">
        <v>6194</v>
      </c>
      <c r="O934" t="s">
        <v>6194</v>
      </c>
      <c r="P934" t="s">
        <v>6194</v>
      </c>
      <c r="Q934" t="s">
        <v>6194</v>
      </c>
      <c r="R934" t="s">
        <v>6194</v>
      </c>
      <c r="S934" t="s">
        <v>6194</v>
      </c>
      <c r="T934" t="s">
        <v>6194</v>
      </c>
      <c r="U934" t="s">
        <v>6194</v>
      </c>
      <c r="V934" t="s">
        <v>6194</v>
      </c>
      <c r="W934" t="s">
        <v>6194</v>
      </c>
      <c r="X934" t="s">
        <v>6194</v>
      </c>
      <c r="Y934" t="s">
        <v>6194</v>
      </c>
      <c r="Z934" t="s">
        <v>6194</v>
      </c>
      <c r="AA934" t="s">
        <v>6194</v>
      </c>
      <c r="AB934" t="s">
        <v>6194</v>
      </c>
      <c r="AC934" t="s">
        <v>6194</v>
      </c>
      <c r="AD934" t="s">
        <v>6194</v>
      </c>
      <c r="AE934" t="s">
        <v>6194</v>
      </c>
      <c r="AF934" t="s">
        <v>6194</v>
      </c>
      <c r="AG934" t="s">
        <v>6194</v>
      </c>
      <c r="AH934" t="s">
        <v>6194</v>
      </c>
      <c r="AI934" t="s">
        <v>6194</v>
      </c>
      <c r="AJ934" t="s">
        <v>6194</v>
      </c>
      <c r="AK934" t="s">
        <v>6194</v>
      </c>
      <c r="AL934" t="s">
        <v>6194</v>
      </c>
      <c r="AM934" t="s">
        <v>6194</v>
      </c>
      <c r="AN934" t="s">
        <v>6194</v>
      </c>
      <c r="AO934" t="s">
        <v>6194</v>
      </c>
      <c r="AP934" t="s">
        <v>6194</v>
      </c>
      <c r="AQ934" t="s">
        <v>6194</v>
      </c>
      <c r="AR934" t="s">
        <v>6194</v>
      </c>
      <c r="AS934" t="s">
        <v>6194</v>
      </c>
      <c r="AT934" t="s">
        <v>6194</v>
      </c>
      <c r="AU934" t="s">
        <v>6194</v>
      </c>
      <c r="AV934" t="s">
        <v>6194</v>
      </c>
      <c r="AW934" t="s">
        <v>6194</v>
      </c>
      <c r="AX934" t="s">
        <v>6194</v>
      </c>
      <c r="AY934" t="s">
        <v>6194</v>
      </c>
      <c r="AZ934" t="s">
        <v>6194</v>
      </c>
      <c r="BA934" t="s">
        <v>6194</v>
      </c>
      <c r="BB934" t="s">
        <v>6194</v>
      </c>
    </row>
    <row r="935" spans="1:54">
      <c r="A935" t="s">
        <v>6199</v>
      </c>
      <c r="B935">
        <v>2500</v>
      </c>
      <c r="C935">
        <v>1986</v>
      </c>
      <c r="D935" t="s">
        <v>6194</v>
      </c>
      <c r="E935" t="s">
        <v>6194</v>
      </c>
      <c r="F935" t="s">
        <v>6194</v>
      </c>
      <c r="G935" t="s">
        <v>6194</v>
      </c>
      <c r="H935" t="str">
        <f t="shared" si="14"/>
        <v/>
      </c>
      <c r="I935" t="s">
        <v>6194</v>
      </c>
      <c r="J935" t="s">
        <v>6194</v>
      </c>
      <c r="K935" t="s">
        <v>6194</v>
      </c>
      <c r="L935" t="s">
        <v>6194</v>
      </c>
      <c r="M935" t="s">
        <v>6194</v>
      </c>
      <c r="N935" t="s">
        <v>6194</v>
      </c>
      <c r="O935" t="s">
        <v>6194</v>
      </c>
      <c r="P935" t="s">
        <v>6194</v>
      </c>
      <c r="Q935" t="s">
        <v>6194</v>
      </c>
      <c r="R935" t="s">
        <v>6194</v>
      </c>
      <c r="S935" t="s">
        <v>6194</v>
      </c>
      <c r="T935" t="s">
        <v>6194</v>
      </c>
      <c r="U935" t="s">
        <v>6194</v>
      </c>
      <c r="V935" t="s">
        <v>6194</v>
      </c>
      <c r="W935" t="s">
        <v>6194</v>
      </c>
      <c r="X935" t="s">
        <v>6194</v>
      </c>
      <c r="Y935" t="s">
        <v>6194</v>
      </c>
      <c r="Z935" t="s">
        <v>6194</v>
      </c>
      <c r="AA935" t="s">
        <v>6194</v>
      </c>
      <c r="AB935" t="s">
        <v>6194</v>
      </c>
      <c r="AC935" t="s">
        <v>6194</v>
      </c>
      <c r="AD935" t="s">
        <v>6194</v>
      </c>
      <c r="AE935" t="s">
        <v>6194</v>
      </c>
      <c r="AF935" t="s">
        <v>6194</v>
      </c>
      <c r="AG935" t="s">
        <v>6194</v>
      </c>
      <c r="AH935" t="s">
        <v>6194</v>
      </c>
      <c r="AI935" t="s">
        <v>6194</v>
      </c>
      <c r="AJ935" t="s">
        <v>6194</v>
      </c>
      <c r="AK935" t="s">
        <v>6194</v>
      </c>
      <c r="AL935" t="s">
        <v>6194</v>
      </c>
      <c r="AM935" t="s">
        <v>6194</v>
      </c>
      <c r="AN935" t="s">
        <v>6194</v>
      </c>
      <c r="AO935" t="s">
        <v>6194</v>
      </c>
      <c r="AP935" t="s">
        <v>6194</v>
      </c>
      <c r="AQ935" t="s">
        <v>6194</v>
      </c>
      <c r="AR935" t="s">
        <v>6194</v>
      </c>
      <c r="AS935" t="s">
        <v>6194</v>
      </c>
      <c r="AT935" t="s">
        <v>6194</v>
      </c>
      <c r="AU935" t="s">
        <v>6194</v>
      </c>
      <c r="AV935" t="s">
        <v>6194</v>
      </c>
      <c r="AW935" t="s">
        <v>6194</v>
      </c>
      <c r="AX935" t="s">
        <v>6194</v>
      </c>
      <c r="AY935" t="s">
        <v>6194</v>
      </c>
      <c r="AZ935" t="s">
        <v>6194</v>
      </c>
      <c r="BA935" t="s">
        <v>6194</v>
      </c>
      <c r="BB935" t="s">
        <v>6194</v>
      </c>
    </row>
    <row r="936" spans="1:54">
      <c r="A936" t="s">
        <v>6199</v>
      </c>
      <c r="B936">
        <v>2500</v>
      </c>
      <c r="C936">
        <v>1987</v>
      </c>
      <c r="D936" t="s">
        <v>6194</v>
      </c>
      <c r="E936" t="s">
        <v>6194</v>
      </c>
      <c r="F936" t="s">
        <v>6194</v>
      </c>
      <c r="G936" t="s">
        <v>6194</v>
      </c>
      <c r="H936" t="str">
        <f t="shared" si="14"/>
        <v/>
      </c>
      <c r="I936" t="s">
        <v>6194</v>
      </c>
      <c r="J936" t="s">
        <v>6194</v>
      </c>
      <c r="K936" t="s">
        <v>6194</v>
      </c>
      <c r="L936" t="s">
        <v>6194</v>
      </c>
      <c r="M936" t="s">
        <v>6194</v>
      </c>
      <c r="N936" t="s">
        <v>6194</v>
      </c>
      <c r="O936" t="s">
        <v>6194</v>
      </c>
      <c r="P936" t="s">
        <v>6194</v>
      </c>
      <c r="Q936" t="s">
        <v>6194</v>
      </c>
      <c r="R936" t="s">
        <v>6194</v>
      </c>
      <c r="S936" t="s">
        <v>6194</v>
      </c>
      <c r="T936" t="s">
        <v>6194</v>
      </c>
      <c r="U936" t="s">
        <v>6194</v>
      </c>
      <c r="V936" t="s">
        <v>6194</v>
      </c>
      <c r="W936" t="s">
        <v>6194</v>
      </c>
      <c r="X936" t="s">
        <v>6194</v>
      </c>
      <c r="Y936" t="s">
        <v>6194</v>
      </c>
      <c r="Z936" t="s">
        <v>6194</v>
      </c>
      <c r="AA936" t="s">
        <v>6194</v>
      </c>
      <c r="AB936" t="s">
        <v>6194</v>
      </c>
      <c r="AC936" t="s">
        <v>6194</v>
      </c>
      <c r="AD936" t="s">
        <v>6194</v>
      </c>
      <c r="AE936" t="s">
        <v>6194</v>
      </c>
      <c r="AF936" t="s">
        <v>6194</v>
      </c>
      <c r="AG936" t="s">
        <v>6194</v>
      </c>
      <c r="AH936" t="s">
        <v>6194</v>
      </c>
      <c r="AI936" t="s">
        <v>6194</v>
      </c>
      <c r="AJ936" t="s">
        <v>6194</v>
      </c>
      <c r="AK936" t="s">
        <v>6194</v>
      </c>
      <c r="AL936" t="s">
        <v>6194</v>
      </c>
      <c r="AM936" t="s">
        <v>6194</v>
      </c>
      <c r="AN936" t="s">
        <v>6194</v>
      </c>
      <c r="AO936" t="s">
        <v>6194</v>
      </c>
      <c r="AP936" t="s">
        <v>6194</v>
      </c>
      <c r="AQ936" t="s">
        <v>6194</v>
      </c>
      <c r="AR936" t="s">
        <v>6194</v>
      </c>
      <c r="AS936" t="s">
        <v>6194</v>
      </c>
      <c r="AT936" t="s">
        <v>6194</v>
      </c>
      <c r="AU936" t="s">
        <v>6194</v>
      </c>
      <c r="AV936" t="s">
        <v>6194</v>
      </c>
      <c r="AW936" t="s">
        <v>6194</v>
      </c>
      <c r="AX936" t="s">
        <v>6194</v>
      </c>
      <c r="AY936" t="s">
        <v>6194</v>
      </c>
      <c r="AZ936" t="s">
        <v>6194</v>
      </c>
      <c r="BA936" t="s">
        <v>6194</v>
      </c>
      <c r="BB936" t="s">
        <v>6194</v>
      </c>
    </row>
    <row r="937" spans="1:54">
      <c r="A937" t="s">
        <v>6199</v>
      </c>
      <c r="B937">
        <v>2500</v>
      </c>
      <c r="C937">
        <v>1988</v>
      </c>
      <c r="D937" t="s">
        <v>6194</v>
      </c>
      <c r="E937" t="s">
        <v>6194</v>
      </c>
      <c r="F937" t="s">
        <v>6194</v>
      </c>
      <c r="G937" t="s">
        <v>6194</v>
      </c>
      <c r="H937" t="str">
        <f t="shared" si="14"/>
        <v/>
      </c>
      <c r="I937" t="s">
        <v>6194</v>
      </c>
      <c r="J937" t="s">
        <v>6194</v>
      </c>
      <c r="K937" t="s">
        <v>6194</v>
      </c>
      <c r="L937" t="s">
        <v>6194</v>
      </c>
      <c r="M937" t="s">
        <v>6194</v>
      </c>
      <c r="N937" t="s">
        <v>6194</v>
      </c>
      <c r="O937" t="s">
        <v>6194</v>
      </c>
      <c r="P937" t="s">
        <v>6194</v>
      </c>
      <c r="Q937" t="s">
        <v>6194</v>
      </c>
      <c r="R937" t="s">
        <v>6194</v>
      </c>
      <c r="S937" t="s">
        <v>6194</v>
      </c>
      <c r="T937" t="s">
        <v>6194</v>
      </c>
      <c r="U937" t="s">
        <v>6194</v>
      </c>
      <c r="V937" t="s">
        <v>6194</v>
      </c>
      <c r="W937" t="s">
        <v>6194</v>
      </c>
      <c r="X937" t="s">
        <v>6194</v>
      </c>
      <c r="Y937" t="s">
        <v>6194</v>
      </c>
      <c r="Z937" t="s">
        <v>6194</v>
      </c>
      <c r="AA937" t="s">
        <v>6194</v>
      </c>
      <c r="AB937" t="s">
        <v>6194</v>
      </c>
      <c r="AC937" t="s">
        <v>6194</v>
      </c>
      <c r="AD937" t="s">
        <v>6194</v>
      </c>
      <c r="AE937" t="s">
        <v>6194</v>
      </c>
      <c r="AF937" t="s">
        <v>6194</v>
      </c>
      <c r="AG937" t="s">
        <v>6194</v>
      </c>
      <c r="AH937" t="s">
        <v>6194</v>
      </c>
      <c r="AI937" t="s">
        <v>6194</v>
      </c>
      <c r="AJ937" t="s">
        <v>6194</v>
      </c>
      <c r="AK937" t="s">
        <v>6194</v>
      </c>
      <c r="AL937" t="s">
        <v>6194</v>
      </c>
      <c r="AM937" t="s">
        <v>6194</v>
      </c>
      <c r="AN937" t="s">
        <v>6194</v>
      </c>
      <c r="AO937" t="s">
        <v>6194</v>
      </c>
      <c r="AP937" t="s">
        <v>6194</v>
      </c>
      <c r="AQ937" t="s">
        <v>6194</v>
      </c>
      <c r="AR937" t="s">
        <v>6194</v>
      </c>
      <c r="AS937" t="s">
        <v>6194</v>
      </c>
      <c r="AT937" t="s">
        <v>6194</v>
      </c>
      <c r="AU937" t="s">
        <v>6194</v>
      </c>
      <c r="AV937" t="s">
        <v>6194</v>
      </c>
      <c r="AW937" t="s">
        <v>6194</v>
      </c>
      <c r="AX937" t="s">
        <v>6194</v>
      </c>
      <c r="AY937" t="s">
        <v>6194</v>
      </c>
      <c r="AZ937" t="s">
        <v>6194</v>
      </c>
      <c r="BA937" t="s">
        <v>6194</v>
      </c>
      <c r="BB937" t="s">
        <v>6194</v>
      </c>
    </row>
    <row r="938" spans="1:54">
      <c r="A938" t="s">
        <v>6199</v>
      </c>
      <c r="B938">
        <v>2500</v>
      </c>
      <c r="C938">
        <v>1989</v>
      </c>
      <c r="D938" t="s">
        <v>6194</v>
      </c>
      <c r="E938" t="s">
        <v>6194</v>
      </c>
      <c r="F938" t="s">
        <v>6194</v>
      </c>
      <c r="G938" t="s">
        <v>6194</v>
      </c>
      <c r="H938" t="str">
        <f t="shared" si="14"/>
        <v/>
      </c>
      <c r="I938" t="s">
        <v>6194</v>
      </c>
      <c r="J938" t="s">
        <v>6194</v>
      </c>
      <c r="K938" t="s">
        <v>6194</v>
      </c>
      <c r="L938" t="s">
        <v>6194</v>
      </c>
      <c r="M938" t="s">
        <v>6194</v>
      </c>
      <c r="N938" t="s">
        <v>6194</v>
      </c>
      <c r="O938" t="s">
        <v>6194</v>
      </c>
      <c r="P938" t="s">
        <v>6194</v>
      </c>
      <c r="Q938" t="s">
        <v>6194</v>
      </c>
      <c r="R938" t="s">
        <v>6194</v>
      </c>
      <c r="S938" t="s">
        <v>6194</v>
      </c>
      <c r="T938" t="s">
        <v>6194</v>
      </c>
      <c r="U938" t="s">
        <v>6194</v>
      </c>
      <c r="V938" t="s">
        <v>6194</v>
      </c>
      <c r="W938" t="s">
        <v>6194</v>
      </c>
      <c r="X938" t="s">
        <v>6194</v>
      </c>
      <c r="Y938" t="s">
        <v>6194</v>
      </c>
      <c r="Z938" t="s">
        <v>6194</v>
      </c>
      <c r="AA938" t="s">
        <v>6194</v>
      </c>
      <c r="AB938" t="s">
        <v>6194</v>
      </c>
      <c r="AC938" t="s">
        <v>6194</v>
      </c>
      <c r="AD938" t="s">
        <v>6194</v>
      </c>
      <c r="AE938" t="s">
        <v>6194</v>
      </c>
      <c r="AF938" t="s">
        <v>6194</v>
      </c>
      <c r="AG938" t="s">
        <v>6194</v>
      </c>
      <c r="AH938" t="s">
        <v>6194</v>
      </c>
      <c r="AI938" t="s">
        <v>6194</v>
      </c>
      <c r="AJ938" t="s">
        <v>6194</v>
      </c>
      <c r="AK938" t="s">
        <v>6194</v>
      </c>
      <c r="AL938" t="s">
        <v>6194</v>
      </c>
      <c r="AM938" t="s">
        <v>6194</v>
      </c>
      <c r="AN938" t="s">
        <v>6194</v>
      </c>
      <c r="AO938" t="s">
        <v>6194</v>
      </c>
      <c r="AP938" t="s">
        <v>6194</v>
      </c>
      <c r="AQ938" t="s">
        <v>6194</v>
      </c>
      <c r="AR938" t="s">
        <v>6194</v>
      </c>
      <c r="AS938" t="s">
        <v>6194</v>
      </c>
      <c r="AT938" t="s">
        <v>6194</v>
      </c>
      <c r="AU938" t="s">
        <v>6194</v>
      </c>
      <c r="AV938" t="s">
        <v>6194</v>
      </c>
      <c r="AW938" t="s">
        <v>6194</v>
      </c>
      <c r="AX938" t="s">
        <v>6194</v>
      </c>
      <c r="AY938" t="s">
        <v>6194</v>
      </c>
      <c r="AZ938" t="s">
        <v>6194</v>
      </c>
      <c r="BA938" t="s">
        <v>6194</v>
      </c>
      <c r="BB938" t="s">
        <v>6194</v>
      </c>
    </row>
    <row r="939" spans="1:54">
      <c r="A939" t="s">
        <v>6199</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6194</v>
      </c>
      <c r="O939">
        <v>97</v>
      </c>
      <c r="P939">
        <v>80</v>
      </c>
      <c r="Q939">
        <v>13.2578</v>
      </c>
      <c r="R939">
        <v>0.82474199999999998</v>
      </c>
      <c r="S939">
        <v>3.2000000000000001E-2</v>
      </c>
      <c r="T939">
        <v>33.332990000000002</v>
      </c>
      <c r="U939" t="s">
        <v>6194</v>
      </c>
      <c r="V939" t="s">
        <v>6194</v>
      </c>
      <c r="W939">
        <v>1</v>
      </c>
      <c r="X939">
        <v>1</v>
      </c>
      <c r="Y939" t="s">
        <v>6194</v>
      </c>
      <c r="Z939" t="s">
        <v>6194</v>
      </c>
      <c r="AA939" t="s">
        <v>6194</v>
      </c>
      <c r="AB939" t="s">
        <v>6194</v>
      </c>
      <c r="AC939" t="s">
        <v>6194</v>
      </c>
      <c r="AD939" t="s">
        <v>6194</v>
      </c>
      <c r="AE939" t="s">
        <v>6194</v>
      </c>
      <c r="AF939">
        <v>1</v>
      </c>
      <c r="AG939" t="s">
        <v>6194</v>
      </c>
      <c r="AH939" t="s">
        <v>6194</v>
      </c>
      <c r="AI939" t="s">
        <v>6194</v>
      </c>
      <c r="AJ939" t="s">
        <v>6194</v>
      </c>
      <c r="AK939" t="s">
        <v>6194</v>
      </c>
      <c r="AL939" t="s">
        <v>6194</v>
      </c>
      <c r="AM939" t="s">
        <v>6194</v>
      </c>
      <c r="AN939">
        <v>1</v>
      </c>
      <c r="AO939" t="s">
        <v>6194</v>
      </c>
      <c r="AP939" t="s">
        <v>6194</v>
      </c>
      <c r="AQ939" t="s">
        <v>6194</v>
      </c>
      <c r="AR939" t="s">
        <v>6194</v>
      </c>
      <c r="AS939" t="s">
        <v>6194</v>
      </c>
      <c r="AT939">
        <v>5</v>
      </c>
      <c r="AU939" t="s">
        <v>6194</v>
      </c>
      <c r="AV939">
        <v>4</v>
      </c>
      <c r="AW939" t="s">
        <v>6194</v>
      </c>
      <c r="AX939">
        <v>1</v>
      </c>
      <c r="AY939" t="s">
        <v>6194</v>
      </c>
      <c r="AZ939" t="s">
        <v>6194</v>
      </c>
      <c r="BA939" t="s">
        <v>6194</v>
      </c>
      <c r="BB939" t="s">
        <v>6194</v>
      </c>
    </row>
    <row r="940" spans="1:54">
      <c r="A940" t="s">
        <v>6199</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6194</v>
      </c>
      <c r="O940">
        <v>93.629800000000003</v>
      </c>
      <c r="P940">
        <v>77.378699999999995</v>
      </c>
      <c r="Q940">
        <v>13.793699999999999</v>
      </c>
      <c r="R940">
        <v>0.82674599999999998</v>
      </c>
      <c r="S940">
        <v>3.0950999999999999E-2</v>
      </c>
      <c r="T940">
        <v>31.66808</v>
      </c>
      <c r="U940" t="s">
        <v>6194</v>
      </c>
      <c r="V940" t="s">
        <v>6194</v>
      </c>
      <c r="W940">
        <v>1</v>
      </c>
      <c r="X940">
        <v>1</v>
      </c>
      <c r="Y940" t="s">
        <v>6194</v>
      </c>
      <c r="Z940" t="s">
        <v>6194</v>
      </c>
      <c r="AA940" t="s">
        <v>6194</v>
      </c>
      <c r="AB940" t="s">
        <v>6194</v>
      </c>
      <c r="AC940" t="s">
        <v>6194</v>
      </c>
      <c r="AD940" t="s">
        <v>6194</v>
      </c>
      <c r="AE940" t="s">
        <v>6194</v>
      </c>
      <c r="AF940">
        <v>1</v>
      </c>
      <c r="AG940" t="s">
        <v>6194</v>
      </c>
      <c r="AH940" t="s">
        <v>6194</v>
      </c>
      <c r="AI940" t="s">
        <v>6194</v>
      </c>
      <c r="AJ940" t="s">
        <v>6194</v>
      </c>
      <c r="AK940" t="s">
        <v>6194</v>
      </c>
      <c r="AL940" t="s">
        <v>6194</v>
      </c>
      <c r="AM940" t="s">
        <v>6194</v>
      </c>
      <c r="AN940">
        <v>1</v>
      </c>
      <c r="AO940" t="s">
        <v>6194</v>
      </c>
      <c r="AP940" t="s">
        <v>6194</v>
      </c>
      <c r="AQ940" t="s">
        <v>6194</v>
      </c>
      <c r="AR940" t="s">
        <v>6194</v>
      </c>
      <c r="AS940" t="s">
        <v>6194</v>
      </c>
      <c r="AT940">
        <v>5</v>
      </c>
      <c r="AU940" t="s">
        <v>6194</v>
      </c>
      <c r="AV940">
        <v>4</v>
      </c>
      <c r="AW940" t="s">
        <v>6194</v>
      </c>
      <c r="AX940">
        <v>1</v>
      </c>
      <c r="AY940" t="s">
        <v>6194</v>
      </c>
      <c r="AZ940" t="s">
        <v>6194</v>
      </c>
      <c r="BA940" t="s">
        <v>6194</v>
      </c>
      <c r="BB940" t="s">
        <v>6194</v>
      </c>
    </row>
    <row r="941" spans="1:54">
      <c r="A941" t="s">
        <v>6199</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6194</v>
      </c>
      <c r="O941">
        <v>95.573099999999997</v>
      </c>
      <c r="P941">
        <v>78.890199999999993</v>
      </c>
      <c r="Q941">
        <v>13.707800000000001</v>
      </c>
      <c r="R941">
        <v>0.82559099999999996</v>
      </c>
      <c r="S941">
        <v>3.1556000000000001E-2</v>
      </c>
      <c r="T941">
        <v>30.426469999999998</v>
      </c>
      <c r="U941" t="s">
        <v>6194</v>
      </c>
      <c r="V941" t="s">
        <v>6194</v>
      </c>
      <c r="W941">
        <v>1</v>
      </c>
      <c r="X941">
        <v>0.72599999999999998</v>
      </c>
      <c r="Y941" t="s">
        <v>6194</v>
      </c>
      <c r="Z941">
        <v>0.27400000000000002</v>
      </c>
      <c r="AA941" t="s">
        <v>6194</v>
      </c>
      <c r="AB941" t="s">
        <v>6194</v>
      </c>
      <c r="AC941" t="s">
        <v>6194</v>
      </c>
      <c r="AD941" t="s">
        <v>6194</v>
      </c>
      <c r="AE941" t="s">
        <v>6194</v>
      </c>
      <c r="AF941">
        <v>1</v>
      </c>
      <c r="AG941" t="s">
        <v>6194</v>
      </c>
      <c r="AH941" t="s">
        <v>6194</v>
      </c>
      <c r="AI941" t="s">
        <v>6194</v>
      </c>
      <c r="AJ941" t="s">
        <v>6194</v>
      </c>
      <c r="AK941" t="s">
        <v>6194</v>
      </c>
      <c r="AL941" t="s">
        <v>6194</v>
      </c>
      <c r="AM941" t="s">
        <v>6194</v>
      </c>
      <c r="AN941">
        <v>1</v>
      </c>
      <c r="AO941" t="s">
        <v>6194</v>
      </c>
      <c r="AP941" t="s">
        <v>6194</v>
      </c>
      <c r="AQ941" t="s">
        <v>6194</v>
      </c>
      <c r="AR941" t="s">
        <v>6194</v>
      </c>
      <c r="AS941" t="s">
        <v>6194</v>
      </c>
      <c r="AT941">
        <v>4.5</v>
      </c>
      <c r="AU941" t="s">
        <v>6194</v>
      </c>
      <c r="AV941">
        <v>4</v>
      </c>
      <c r="AW941">
        <v>0.27400000000000002</v>
      </c>
      <c r="AX941">
        <v>0.72599999999999998</v>
      </c>
      <c r="AY941" t="s">
        <v>6194</v>
      </c>
      <c r="AZ941" t="s">
        <v>6194</v>
      </c>
      <c r="BA941" t="s">
        <v>6194</v>
      </c>
      <c r="BB941" t="s">
        <v>6194</v>
      </c>
    </row>
    <row r="942" spans="1:54">
      <c r="A942" t="s">
        <v>6199</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6194</v>
      </c>
      <c r="O942">
        <v>96.345600000000005</v>
      </c>
      <c r="P942">
        <v>79.491</v>
      </c>
      <c r="Q942">
        <v>12.8529</v>
      </c>
      <c r="R942">
        <v>0.82513099999999995</v>
      </c>
      <c r="S942">
        <v>3.1795999999999998E-2</v>
      </c>
      <c r="T942">
        <v>29.97879</v>
      </c>
      <c r="U942" t="s">
        <v>6194</v>
      </c>
      <c r="V942" t="s">
        <v>6194</v>
      </c>
      <c r="W942">
        <v>1</v>
      </c>
      <c r="X942">
        <v>0.66400000000000003</v>
      </c>
      <c r="Y942" t="s">
        <v>6194</v>
      </c>
      <c r="Z942">
        <v>0.33600000000000002</v>
      </c>
      <c r="AA942" t="s">
        <v>6194</v>
      </c>
      <c r="AB942" t="s">
        <v>6194</v>
      </c>
      <c r="AC942" t="s">
        <v>6194</v>
      </c>
      <c r="AD942" t="s">
        <v>6194</v>
      </c>
      <c r="AE942">
        <v>6.7000000000000004E-2</v>
      </c>
      <c r="AF942">
        <v>0.93300000000000005</v>
      </c>
      <c r="AG942" t="s">
        <v>6194</v>
      </c>
      <c r="AH942" t="s">
        <v>6194</v>
      </c>
      <c r="AI942" t="s">
        <v>6194</v>
      </c>
      <c r="AJ942" t="s">
        <v>6194</v>
      </c>
      <c r="AK942" t="s">
        <v>6194</v>
      </c>
      <c r="AL942" t="s">
        <v>6194</v>
      </c>
      <c r="AM942" t="s">
        <v>6194</v>
      </c>
      <c r="AN942">
        <v>1</v>
      </c>
      <c r="AO942" t="s">
        <v>6194</v>
      </c>
      <c r="AP942" t="s">
        <v>6194</v>
      </c>
      <c r="AQ942" t="s">
        <v>6194</v>
      </c>
      <c r="AR942" t="s">
        <v>6194</v>
      </c>
      <c r="AS942" t="s">
        <v>6194</v>
      </c>
      <c r="AT942">
        <v>4.3</v>
      </c>
      <c r="AU942" t="s">
        <v>6194</v>
      </c>
      <c r="AV942">
        <v>4</v>
      </c>
      <c r="AW942">
        <v>0.33600000000000002</v>
      </c>
      <c r="AX942">
        <v>0.66400000000000003</v>
      </c>
      <c r="AY942" t="s">
        <v>6194</v>
      </c>
      <c r="AZ942" t="s">
        <v>6194</v>
      </c>
      <c r="BA942" t="s">
        <v>6194</v>
      </c>
      <c r="BB942" t="s">
        <v>6194</v>
      </c>
    </row>
    <row r="943" spans="1:54">
      <c r="A943" t="s">
        <v>6199</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6194</v>
      </c>
      <c r="O943">
        <v>97</v>
      </c>
      <c r="P943">
        <v>80.386200000000002</v>
      </c>
      <c r="Q943">
        <v>12.8169</v>
      </c>
      <c r="R943">
        <v>0.82872299999999999</v>
      </c>
      <c r="S943">
        <v>3.2154000000000002E-2</v>
      </c>
      <c r="T943">
        <v>29.520119999999999</v>
      </c>
      <c r="U943" t="s">
        <v>6194</v>
      </c>
      <c r="V943" t="s">
        <v>6194</v>
      </c>
      <c r="W943">
        <v>1</v>
      </c>
      <c r="X943">
        <v>0.55600000000000005</v>
      </c>
      <c r="Y943" t="s">
        <v>6194</v>
      </c>
      <c r="Z943">
        <v>0.44400000000000001</v>
      </c>
      <c r="AA943" t="s">
        <v>6194</v>
      </c>
      <c r="AB943" t="s">
        <v>6194</v>
      </c>
      <c r="AC943" t="s">
        <v>6194</v>
      </c>
      <c r="AD943" t="s">
        <v>6194</v>
      </c>
      <c r="AE943">
        <v>8.3000000000000004E-2</v>
      </c>
      <c r="AF943">
        <v>0.91700000000000004</v>
      </c>
      <c r="AG943" t="s">
        <v>6194</v>
      </c>
      <c r="AH943" t="s">
        <v>6194</v>
      </c>
      <c r="AI943" t="s">
        <v>6194</v>
      </c>
      <c r="AJ943" t="s">
        <v>6194</v>
      </c>
      <c r="AK943" t="s">
        <v>6194</v>
      </c>
      <c r="AL943" t="s">
        <v>6194</v>
      </c>
      <c r="AM943" t="s">
        <v>6194</v>
      </c>
      <c r="AN943">
        <v>1</v>
      </c>
      <c r="AO943" t="s">
        <v>6194</v>
      </c>
      <c r="AP943" t="s">
        <v>6194</v>
      </c>
      <c r="AQ943" t="s">
        <v>6194</v>
      </c>
      <c r="AR943">
        <v>2.5999999999999999E-2</v>
      </c>
      <c r="AS943" t="s">
        <v>6194</v>
      </c>
      <c r="AT943">
        <v>4.0999999999999996</v>
      </c>
      <c r="AU943" t="s">
        <v>6194</v>
      </c>
      <c r="AV943">
        <v>4</v>
      </c>
      <c r="AW943">
        <v>0.44400000000000001</v>
      </c>
      <c r="AX943">
        <v>0.55600000000000005</v>
      </c>
      <c r="AY943" t="s">
        <v>6194</v>
      </c>
      <c r="AZ943" t="s">
        <v>6194</v>
      </c>
      <c r="BA943" t="s">
        <v>6194</v>
      </c>
      <c r="BB943" t="s">
        <v>6194</v>
      </c>
    </row>
    <row r="944" spans="1:54">
      <c r="A944" t="s">
        <v>6199</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6194</v>
      </c>
      <c r="O944">
        <v>97</v>
      </c>
      <c r="P944">
        <v>80.994299999999996</v>
      </c>
      <c r="Q944">
        <v>13.0809</v>
      </c>
      <c r="R944">
        <v>0.83499299999999999</v>
      </c>
      <c r="S944">
        <v>3.2398000000000003E-2</v>
      </c>
      <c r="T944">
        <v>30.055219999999998</v>
      </c>
      <c r="U944" t="s">
        <v>6194</v>
      </c>
      <c r="V944" t="s">
        <v>6194</v>
      </c>
      <c r="W944">
        <v>1</v>
      </c>
      <c r="X944">
        <v>0.58399999999999996</v>
      </c>
      <c r="Y944" t="s">
        <v>6194</v>
      </c>
      <c r="Z944">
        <v>0.41599999999999998</v>
      </c>
      <c r="AA944" t="s">
        <v>6194</v>
      </c>
      <c r="AB944" t="s">
        <v>6194</v>
      </c>
      <c r="AC944" t="s">
        <v>6194</v>
      </c>
      <c r="AD944" t="s">
        <v>6194</v>
      </c>
      <c r="AE944">
        <v>6.6000000000000003E-2</v>
      </c>
      <c r="AF944">
        <v>0.93400000000000005</v>
      </c>
      <c r="AG944" t="s">
        <v>6194</v>
      </c>
      <c r="AH944" t="s">
        <v>6194</v>
      </c>
      <c r="AI944" t="s">
        <v>6194</v>
      </c>
      <c r="AJ944" t="s">
        <v>6194</v>
      </c>
      <c r="AK944" t="s">
        <v>6194</v>
      </c>
      <c r="AL944" t="s">
        <v>6194</v>
      </c>
      <c r="AM944" t="s">
        <v>6194</v>
      </c>
      <c r="AN944">
        <v>1</v>
      </c>
      <c r="AO944" t="s">
        <v>6194</v>
      </c>
      <c r="AP944" t="s">
        <v>6194</v>
      </c>
      <c r="AQ944" t="s">
        <v>6194</v>
      </c>
      <c r="AR944" t="s">
        <v>6194</v>
      </c>
      <c r="AS944" t="s">
        <v>6194</v>
      </c>
      <c r="AT944">
        <v>4.2</v>
      </c>
      <c r="AU944" t="s">
        <v>6194</v>
      </c>
      <c r="AV944">
        <v>4</v>
      </c>
      <c r="AW944">
        <v>0.41599999999999998</v>
      </c>
      <c r="AX944">
        <v>0.58399999999999996</v>
      </c>
      <c r="AY944" t="s">
        <v>6194</v>
      </c>
      <c r="AZ944" t="s">
        <v>6194</v>
      </c>
      <c r="BA944" t="s">
        <v>6194</v>
      </c>
      <c r="BB944" t="s">
        <v>6194</v>
      </c>
    </row>
    <row r="945" spans="1:54">
      <c r="A945" t="s">
        <v>6199</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6194</v>
      </c>
      <c r="O945">
        <v>97</v>
      </c>
      <c r="P945">
        <v>95</v>
      </c>
      <c r="Q945">
        <v>12.0688</v>
      </c>
      <c r="R945">
        <v>0.97938099999999995</v>
      </c>
      <c r="S945">
        <v>3.7999999999999999E-2</v>
      </c>
      <c r="T945">
        <v>29.643609999999999</v>
      </c>
      <c r="U945" t="s">
        <v>6194</v>
      </c>
      <c r="V945" t="s">
        <v>6194</v>
      </c>
      <c r="W945">
        <v>1</v>
      </c>
      <c r="X945">
        <v>0.66600000000000004</v>
      </c>
      <c r="Y945" t="s">
        <v>6194</v>
      </c>
      <c r="Z945">
        <v>0.33400000000000002</v>
      </c>
      <c r="AA945" t="s">
        <v>6194</v>
      </c>
      <c r="AB945" t="s">
        <v>6194</v>
      </c>
      <c r="AC945" t="s">
        <v>6194</v>
      </c>
      <c r="AD945" t="s">
        <v>6194</v>
      </c>
      <c r="AE945">
        <v>1</v>
      </c>
      <c r="AF945" t="s">
        <v>6194</v>
      </c>
      <c r="AG945" t="s">
        <v>6194</v>
      </c>
      <c r="AH945" t="s">
        <v>6194</v>
      </c>
      <c r="AI945" t="s">
        <v>6194</v>
      </c>
      <c r="AJ945" t="s">
        <v>6194</v>
      </c>
      <c r="AK945" t="s">
        <v>6194</v>
      </c>
      <c r="AL945" t="s">
        <v>6194</v>
      </c>
      <c r="AM945" t="s">
        <v>6194</v>
      </c>
      <c r="AN945">
        <v>1</v>
      </c>
      <c r="AO945" t="s">
        <v>6194</v>
      </c>
      <c r="AP945" t="s">
        <v>6194</v>
      </c>
      <c r="AQ945" t="s">
        <v>6194</v>
      </c>
      <c r="AR945">
        <v>1</v>
      </c>
      <c r="AS945" t="s">
        <v>6194</v>
      </c>
      <c r="AT945">
        <v>4.3</v>
      </c>
      <c r="AU945" t="s">
        <v>6194</v>
      </c>
      <c r="AV945">
        <v>4</v>
      </c>
      <c r="AW945">
        <v>0.33400000000000002</v>
      </c>
      <c r="AX945">
        <v>0.66600000000000004</v>
      </c>
      <c r="AY945" t="s">
        <v>6194</v>
      </c>
      <c r="AZ945" t="s">
        <v>6194</v>
      </c>
      <c r="BA945" t="s">
        <v>6194</v>
      </c>
      <c r="BB945" t="s">
        <v>6194</v>
      </c>
    </row>
    <row r="946" spans="1:54">
      <c r="A946" t="s">
        <v>6199</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6194</v>
      </c>
      <c r="O946">
        <v>97</v>
      </c>
      <c r="P946">
        <v>95</v>
      </c>
      <c r="Q946">
        <v>12.593999999999999</v>
      </c>
      <c r="R946">
        <v>0.97938099999999995</v>
      </c>
      <c r="S946">
        <v>3.7999999999999999E-2</v>
      </c>
      <c r="T946">
        <v>28.526050000000001</v>
      </c>
      <c r="U946" t="s">
        <v>6194</v>
      </c>
      <c r="V946" t="s">
        <v>6194</v>
      </c>
      <c r="W946">
        <v>1</v>
      </c>
      <c r="X946">
        <v>0.27200000000000002</v>
      </c>
      <c r="Y946" t="s">
        <v>6194</v>
      </c>
      <c r="Z946">
        <v>0.72799999999999998</v>
      </c>
      <c r="AA946" t="s">
        <v>6194</v>
      </c>
      <c r="AB946" t="s">
        <v>6194</v>
      </c>
      <c r="AC946" t="s">
        <v>6194</v>
      </c>
      <c r="AD946" t="s">
        <v>6194</v>
      </c>
      <c r="AE946">
        <v>1</v>
      </c>
      <c r="AF946" t="s">
        <v>6194</v>
      </c>
      <c r="AG946" t="s">
        <v>6194</v>
      </c>
      <c r="AH946" t="s">
        <v>6194</v>
      </c>
      <c r="AI946" t="s">
        <v>6194</v>
      </c>
      <c r="AJ946" t="s">
        <v>6194</v>
      </c>
      <c r="AK946" t="s">
        <v>6194</v>
      </c>
      <c r="AL946" t="s">
        <v>6194</v>
      </c>
      <c r="AM946" t="s">
        <v>6194</v>
      </c>
      <c r="AN946">
        <v>1</v>
      </c>
      <c r="AO946" t="s">
        <v>6194</v>
      </c>
      <c r="AP946" t="s">
        <v>6194</v>
      </c>
      <c r="AQ946" t="s">
        <v>6194</v>
      </c>
      <c r="AR946">
        <v>1</v>
      </c>
      <c r="AS946" t="s">
        <v>6194</v>
      </c>
      <c r="AT946">
        <v>3.5</v>
      </c>
      <c r="AU946" t="s">
        <v>6194</v>
      </c>
      <c r="AV946">
        <v>4</v>
      </c>
      <c r="AW946">
        <v>0.72799999999999998</v>
      </c>
      <c r="AX946">
        <v>0.27200000000000002</v>
      </c>
      <c r="AY946" t="s">
        <v>6194</v>
      </c>
      <c r="AZ946" t="s">
        <v>6194</v>
      </c>
      <c r="BA946" t="s">
        <v>6194</v>
      </c>
      <c r="BB946" t="s">
        <v>6194</v>
      </c>
    </row>
    <row r="947" spans="1:54">
      <c r="A947" t="s">
        <v>6199</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6194</v>
      </c>
      <c r="O947">
        <v>97</v>
      </c>
      <c r="P947">
        <v>95</v>
      </c>
      <c r="Q947">
        <v>12.5923</v>
      </c>
      <c r="R947">
        <v>0.97938099999999995</v>
      </c>
      <c r="S947">
        <v>3.7999999999999999E-2</v>
      </c>
      <c r="T947">
        <v>28.415959999999998</v>
      </c>
      <c r="U947" t="s">
        <v>6194</v>
      </c>
      <c r="V947" t="s">
        <v>6194</v>
      </c>
      <c r="W947">
        <v>1</v>
      </c>
      <c r="X947">
        <v>0.52500000000000002</v>
      </c>
      <c r="Y947" t="s">
        <v>6194</v>
      </c>
      <c r="Z947">
        <v>0.47499999999999998</v>
      </c>
      <c r="AA947" t="s">
        <v>6194</v>
      </c>
      <c r="AB947" t="s">
        <v>6194</v>
      </c>
      <c r="AC947" t="s">
        <v>6194</v>
      </c>
      <c r="AD947" t="s">
        <v>6194</v>
      </c>
      <c r="AE947">
        <v>1</v>
      </c>
      <c r="AF947" t="s">
        <v>6194</v>
      </c>
      <c r="AG947" t="s">
        <v>6194</v>
      </c>
      <c r="AH947" t="s">
        <v>6194</v>
      </c>
      <c r="AI947" t="s">
        <v>6194</v>
      </c>
      <c r="AJ947" t="s">
        <v>6194</v>
      </c>
      <c r="AK947" t="s">
        <v>6194</v>
      </c>
      <c r="AL947" t="s">
        <v>6194</v>
      </c>
      <c r="AM947" t="s">
        <v>6194</v>
      </c>
      <c r="AN947">
        <v>1</v>
      </c>
      <c r="AO947" t="s">
        <v>6194</v>
      </c>
      <c r="AP947" t="s">
        <v>6194</v>
      </c>
      <c r="AQ947" t="s">
        <v>6194</v>
      </c>
      <c r="AR947">
        <v>1</v>
      </c>
      <c r="AS947" t="s">
        <v>6194</v>
      </c>
      <c r="AT947">
        <v>4.0999999999999996</v>
      </c>
      <c r="AU947" t="s">
        <v>6194</v>
      </c>
      <c r="AV947">
        <v>4</v>
      </c>
      <c r="AW947">
        <v>0.47499999999999998</v>
      </c>
      <c r="AX947">
        <v>0.52500000000000002</v>
      </c>
      <c r="AY947" t="s">
        <v>6194</v>
      </c>
      <c r="AZ947" t="s">
        <v>6194</v>
      </c>
      <c r="BA947" t="s">
        <v>6194</v>
      </c>
      <c r="BB947" t="s">
        <v>6194</v>
      </c>
    </row>
    <row r="948" spans="1:54">
      <c r="A948" t="s">
        <v>6199</v>
      </c>
      <c r="B948">
        <v>2500</v>
      </c>
      <c r="C948">
        <v>1999</v>
      </c>
      <c r="D948" t="s">
        <v>6194</v>
      </c>
      <c r="E948" t="s">
        <v>6194</v>
      </c>
      <c r="F948" t="s">
        <v>6194</v>
      </c>
      <c r="G948" t="s">
        <v>6194</v>
      </c>
      <c r="H948" t="str">
        <f t="shared" si="14"/>
        <v/>
      </c>
      <c r="I948" t="s">
        <v>6194</v>
      </c>
      <c r="J948" t="s">
        <v>6194</v>
      </c>
      <c r="K948" t="s">
        <v>6194</v>
      </c>
      <c r="L948" t="s">
        <v>6194</v>
      </c>
      <c r="M948" t="s">
        <v>6194</v>
      </c>
      <c r="N948" t="s">
        <v>6194</v>
      </c>
      <c r="O948" t="s">
        <v>6194</v>
      </c>
      <c r="P948" t="s">
        <v>6194</v>
      </c>
      <c r="Q948" t="s">
        <v>6194</v>
      </c>
      <c r="R948" t="s">
        <v>6194</v>
      </c>
      <c r="S948" t="s">
        <v>6194</v>
      </c>
      <c r="T948" t="s">
        <v>6194</v>
      </c>
      <c r="U948" t="s">
        <v>6194</v>
      </c>
      <c r="V948" t="s">
        <v>6194</v>
      </c>
      <c r="W948" t="s">
        <v>6194</v>
      </c>
      <c r="X948" t="s">
        <v>6194</v>
      </c>
      <c r="Y948" t="s">
        <v>6194</v>
      </c>
      <c r="Z948" t="s">
        <v>6194</v>
      </c>
      <c r="AA948" t="s">
        <v>6194</v>
      </c>
      <c r="AB948" t="s">
        <v>6194</v>
      </c>
      <c r="AC948" t="s">
        <v>6194</v>
      </c>
      <c r="AD948" t="s">
        <v>6194</v>
      </c>
      <c r="AE948" t="s">
        <v>6194</v>
      </c>
      <c r="AF948" t="s">
        <v>6194</v>
      </c>
      <c r="AG948" t="s">
        <v>6194</v>
      </c>
      <c r="AH948" t="s">
        <v>6194</v>
      </c>
      <c r="AI948" t="s">
        <v>6194</v>
      </c>
      <c r="AJ948" t="s">
        <v>6194</v>
      </c>
      <c r="AK948" t="s">
        <v>6194</v>
      </c>
      <c r="AL948" t="s">
        <v>6194</v>
      </c>
      <c r="AM948" t="s">
        <v>6194</v>
      </c>
      <c r="AN948" t="s">
        <v>6194</v>
      </c>
      <c r="AO948" t="s">
        <v>6194</v>
      </c>
      <c r="AP948" t="s">
        <v>6194</v>
      </c>
      <c r="AQ948" t="s">
        <v>6194</v>
      </c>
      <c r="AR948" t="s">
        <v>6194</v>
      </c>
      <c r="AS948" t="s">
        <v>6194</v>
      </c>
      <c r="AT948" t="s">
        <v>6194</v>
      </c>
      <c r="AU948" t="s">
        <v>6194</v>
      </c>
      <c r="AV948" t="s">
        <v>6194</v>
      </c>
      <c r="AW948" t="s">
        <v>6194</v>
      </c>
      <c r="AX948" t="s">
        <v>6194</v>
      </c>
      <c r="AY948" t="s">
        <v>6194</v>
      </c>
      <c r="AZ948" t="s">
        <v>6194</v>
      </c>
      <c r="BA948" t="s">
        <v>6194</v>
      </c>
      <c r="BB948" t="s">
        <v>6194</v>
      </c>
    </row>
    <row r="949" spans="1:54">
      <c r="A949" t="s">
        <v>6199</v>
      </c>
      <c r="B949">
        <v>2500</v>
      </c>
      <c r="C949">
        <v>2000</v>
      </c>
      <c r="D949" t="s">
        <v>6194</v>
      </c>
      <c r="E949" t="s">
        <v>6194</v>
      </c>
      <c r="F949" t="s">
        <v>6194</v>
      </c>
      <c r="G949" t="s">
        <v>6194</v>
      </c>
      <c r="H949" t="str">
        <f t="shared" si="14"/>
        <v/>
      </c>
      <c r="I949" t="s">
        <v>6194</v>
      </c>
      <c r="J949" t="s">
        <v>6194</v>
      </c>
      <c r="K949" t="s">
        <v>6194</v>
      </c>
      <c r="L949" t="s">
        <v>6194</v>
      </c>
      <c r="M949" t="s">
        <v>6194</v>
      </c>
      <c r="N949" t="s">
        <v>6194</v>
      </c>
      <c r="O949" t="s">
        <v>6194</v>
      </c>
      <c r="P949" t="s">
        <v>6194</v>
      </c>
      <c r="Q949" t="s">
        <v>6194</v>
      </c>
      <c r="R949" t="s">
        <v>6194</v>
      </c>
      <c r="S949" t="s">
        <v>6194</v>
      </c>
      <c r="T949" t="s">
        <v>6194</v>
      </c>
      <c r="U949" t="s">
        <v>6194</v>
      </c>
      <c r="V949" t="s">
        <v>6194</v>
      </c>
      <c r="W949" t="s">
        <v>6194</v>
      </c>
      <c r="X949" t="s">
        <v>6194</v>
      </c>
      <c r="Y949" t="s">
        <v>6194</v>
      </c>
      <c r="Z949" t="s">
        <v>6194</v>
      </c>
      <c r="AA949" t="s">
        <v>6194</v>
      </c>
      <c r="AB949" t="s">
        <v>6194</v>
      </c>
      <c r="AC949" t="s">
        <v>6194</v>
      </c>
      <c r="AD949" t="s">
        <v>6194</v>
      </c>
      <c r="AE949" t="s">
        <v>6194</v>
      </c>
      <c r="AF949" t="s">
        <v>6194</v>
      </c>
      <c r="AG949" t="s">
        <v>6194</v>
      </c>
      <c r="AH949" t="s">
        <v>6194</v>
      </c>
      <c r="AI949" t="s">
        <v>6194</v>
      </c>
      <c r="AJ949" t="s">
        <v>6194</v>
      </c>
      <c r="AK949" t="s">
        <v>6194</v>
      </c>
      <c r="AL949" t="s">
        <v>6194</v>
      </c>
      <c r="AM949" t="s">
        <v>6194</v>
      </c>
      <c r="AN949" t="s">
        <v>6194</v>
      </c>
      <c r="AO949" t="s">
        <v>6194</v>
      </c>
      <c r="AP949" t="s">
        <v>6194</v>
      </c>
      <c r="AQ949" t="s">
        <v>6194</v>
      </c>
      <c r="AR949" t="s">
        <v>6194</v>
      </c>
      <c r="AS949" t="s">
        <v>6194</v>
      </c>
      <c r="AT949" t="s">
        <v>6194</v>
      </c>
      <c r="AU949" t="s">
        <v>6194</v>
      </c>
      <c r="AV949" t="s">
        <v>6194</v>
      </c>
      <c r="AW949" t="s">
        <v>6194</v>
      </c>
      <c r="AX949" t="s">
        <v>6194</v>
      </c>
      <c r="AY949" t="s">
        <v>6194</v>
      </c>
      <c r="AZ949" t="s">
        <v>6194</v>
      </c>
      <c r="BA949" t="s">
        <v>6194</v>
      </c>
      <c r="BB949" t="s">
        <v>6194</v>
      </c>
    </row>
    <row r="950" spans="1:54">
      <c r="A950" t="s">
        <v>6199</v>
      </c>
      <c r="B950">
        <v>2500</v>
      </c>
      <c r="C950">
        <v>2001</v>
      </c>
      <c r="D950" t="s">
        <v>6194</v>
      </c>
      <c r="E950" t="s">
        <v>6194</v>
      </c>
      <c r="F950" t="s">
        <v>6194</v>
      </c>
      <c r="G950" t="s">
        <v>6194</v>
      </c>
      <c r="H950" t="str">
        <f t="shared" si="14"/>
        <v/>
      </c>
      <c r="I950" t="s">
        <v>6194</v>
      </c>
      <c r="J950" t="s">
        <v>6194</v>
      </c>
      <c r="K950" t="s">
        <v>6194</v>
      </c>
      <c r="L950" t="s">
        <v>6194</v>
      </c>
      <c r="M950" t="s">
        <v>6194</v>
      </c>
      <c r="N950" t="s">
        <v>6194</v>
      </c>
      <c r="O950" t="s">
        <v>6194</v>
      </c>
      <c r="P950" t="s">
        <v>6194</v>
      </c>
      <c r="Q950" t="s">
        <v>6194</v>
      </c>
      <c r="R950" t="s">
        <v>6194</v>
      </c>
      <c r="S950" t="s">
        <v>6194</v>
      </c>
      <c r="T950" t="s">
        <v>6194</v>
      </c>
      <c r="U950" t="s">
        <v>6194</v>
      </c>
      <c r="V950" t="s">
        <v>6194</v>
      </c>
      <c r="W950" t="s">
        <v>6194</v>
      </c>
      <c r="X950" t="s">
        <v>6194</v>
      </c>
      <c r="Y950" t="s">
        <v>6194</v>
      </c>
      <c r="Z950" t="s">
        <v>6194</v>
      </c>
      <c r="AA950" t="s">
        <v>6194</v>
      </c>
      <c r="AB950" t="s">
        <v>6194</v>
      </c>
      <c r="AC950" t="s">
        <v>6194</v>
      </c>
      <c r="AD950" t="s">
        <v>6194</v>
      </c>
      <c r="AE950" t="s">
        <v>6194</v>
      </c>
      <c r="AF950" t="s">
        <v>6194</v>
      </c>
      <c r="AG950" t="s">
        <v>6194</v>
      </c>
      <c r="AH950" t="s">
        <v>6194</v>
      </c>
      <c r="AI950" t="s">
        <v>6194</v>
      </c>
      <c r="AJ950" t="s">
        <v>6194</v>
      </c>
      <c r="AK950" t="s">
        <v>6194</v>
      </c>
      <c r="AL950" t="s">
        <v>6194</v>
      </c>
      <c r="AM950" t="s">
        <v>6194</v>
      </c>
      <c r="AN950" t="s">
        <v>6194</v>
      </c>
      <c r="AO950" t="s">
        <v>6194</v>
      </c>
      <c r="AP950" t="s">
        <v>6194</v>
      </c>
      <c r="AQ950" t="s">
        <v>6194</v>
      </c>
      <c r="AR950" t="s">
        <v>6194</v>
      </c>
      <c r="AS950" t="s">
        <v>6194</v>
      </c>
      <c r="AT950" t="s">
        <v>6194</v>
      </c>
      <c r="AU950" t="s">
        <v>6194</v>
      </c>
      <c r="AV950" t="s">
        <v>6194</v>
      </c>
      <c r="AW950" t="s">
        <v>6194</v>
      </c>
      <c r="AX950" t="s">
        <v>6194</v>
      </c>
      <c r="AY950" t="s">
        <v>6194</v>
      </c>
      <c r="AZ950" t="s">
        <v>6194</v>
      </c>
      <c r="BA950" t="s">
        <v>6194</v>
      </c>
      <c r="BB950" t="s">
        <v>6194</v>
      </c>
    </row>
    <row r="951" spans="1:54">
      <c r="A951" t="s">
        <v>6199</v>
      </c>
      <c r="B951">
        <v>2500</v>
      </c>
      <c r="C951">
        <v>2002</v>
      </c>
      <c r="D951" t="s">
        <v>6194</v>
      </c>
      <c r="E951" t="s">
        <v>6194</v>
      </c>
      <c r="F951" t="s">
        <v>6194</v>
      </c>
      <c r="G951" t="s">
        <v>6194</v>
      </c>
      <c r="H951" t="str">
        <f t="shared" si="14"/>
        <v/>
      </c>
      <c r="I951" t="s">
        <v>6194</v>
      </c>
      <c r="J951" t="s">
        <v>6194</v>
      </c>
      <c r="K951" t="s">
        <v>6194</v>
      </c>
      <c r="L951" t="s">
        <v>6194</v>
      </c>
      <c r="M951" t="s">
        <v>6194</v>
      </c>
      <c r="N951" t="s">
        <v>6194</v>
      </c>
      <c r="O951" t="s">
        <v>6194</v>
      </c>
      <c r="P951" t="s">
        <v>6194</v>
      </c>
      <c r="Q951" t="s">
        <v>6194</v>
      </c>
      <c r="R951" t="s">
        <v>6194</v>
      </c>
      <c r="S951" t="s">
        <v>6194</v>
      </c>
      <c r="T951" t="s">
        <v>6194</v>
      </c>
      <c r="U951" t="s">
        <v>6194</v>
      </c>
      <c r="V951" t="s">
        <v>6194</v>
      </c>
      <c r="W951" t="s">
        <v>6194</v>
      </c>
      <c r="X951" t="s">
        <v>6194</v>
      </c>
      <c r="Y951" t="s">
        <v>6194</v>
      </c>
      <c r="Z951" t="s">
        <v>6194</v>
      </c>
      <c r="AA951" t="s">
        <v>6194</v>
      </c>
      <c r="AB951" t="s">
        <v>6194</v>
      </c>
      <c r="AC951" t="s">
        <v>6194</v>
      </c>
      <c r="AD951" t="s">
        <v>6194</v>
      </c>
      <c r="AE951" t="s">
        <v>6194</v>
      </c>
      <c r="AF951" t="s">
        <v>6194</v>
      </c>
      <c r="AG951" t="s">
        <v>6194</v>
      </c>
      <c r="AH951" t="s">
        <v>6194</v>
      </c>
      <c r="AI951" t="s">
        <v>6194</v>
      </c>
      <c r="AJ951" t="s">
        <v>6194</v>
      </c>
      <c r="AK951" t="s">
        <v>6194</v>
      </c>
      <c r="AL951" t="s">
        <v>6194</v>
      </c>
      <c r="AM951" t="s">
        <v>6194</v>
      </c>
      <c r="AN951" t="s">
        <v>6194</v>
      </c>
      <c r="AO951" t="s">
        <v>6194</v>
      </c>
      <c r="AP951" t="s">
        <v>6194</v>
      </c>
      <c r="AQ951" t="s">
        <v>6194</v>
      </c>
      <c r="AR951" t="s">
        <v>6194</v>
      </c>
      <c r="AS951" t="s">
        <v>6194</v>
      </c>
      <c r="AT951" t="s">
        <v>6194</v>
      </c>
      <c r="AU951" t="s">
        <v>6194</v>
      </c>
      <c r="AV951" t="s">
        <v>6194</v>
      </c>
      <c r="AW951" t="s">
        <v>6194</v>
      </c>
      <c r="AX951" t="s">
        <v>6194</v>
      </c>
      <c r="AY951" t="s">
        <v>6194</v>
      </c>
      <c r="AZ951" t="s">
        <v>6194</v>
      </c>
      <c r="BA951" t="s">
        <v>6194</v>
      </c>
      <c r="BB951" t="s">
        <v>6194</v>
      </c>
    </row>
    <row r="952" spans="1:54">
      <c r="A952" t="s">
        <v>6199</v>
      </c>
      <c r="B952">
        <v>2500</v>
      </c>
      <c r="C952">
        <v>2003</v>
      </c>
      <c r="D952" t="s">
        <v>6194</v>
      </c>
      <c r="E952" t="s">
        <v>6194</v>
      </c>
      <c r="F952" t="s">
        <v>6194</v>
      </c>
      <c r="G952" t="s">
        <v>6194</v>
      </c>
      <c r="H952" t="str">
        <f t="shared" si="14"/>
        <v/>
      </c>
      <c r="I952" t="s">
        <v>6194</v>
      </c>
      <c r="J952" t="s">
        <v>6194</v>
      </c>
      <c r="K952" t="s">
        <v>6194</v>
      </c>
      <c r="L952" t="s">
        <v>6194</v>
      </c>
      <c r="M952" t="s">
        <v>6194</v>
      </c>
      <c r="N952" t="s">
        <v>6194</v>
      </c>
      <c r="O952" t="s">
        <v>6194</v>
      </c>
      <c r="P952" t="s">
        <v>6194</v>
      </c>
      <c r="Q952" t="s">
        <v>6194</v>
      </c>
      <c r="R952" t="s">
        <v>6194</v>
      </c>
      <c r="S952" t="s">
        <v>6194</v>
      </c>
      <c r="T952" t="s">
        <v>6194</v>
      </c>
      <c r="U952" t="s">
        <v>6194</v>
      </c>
      <c r="V952" t="s">
        <v>6194</v>
      </c>
      <c r="W952" t="s">
        <v>6194</v>
      </c>
      <c r="X952" t="s">
        <v>6194</v>
      </c>
      <c r="Y952" t="s">
        <v>6194</v>
      </c>
      <c r="Z952" t="s">
        <v>6194</v>
      </c>
      <c r="AA952" t="s">
        <v>6194</v>
      </c>
      <c r="AB952" t="s">
        <v>6194</v>
      </c>
      <c r="AC952" t="s">
        <v>6194</v>
      </c>
      <c r="AD952" t="s">
        <v>6194</v>
      </c>
      <c r="AE952" t="s">
        <v>6194</v>
      </c>
      <c r="AF952" t="s">
        <v>6194</v>
      </c>
      <c r="AG952" t="s">
        <v>6194</v>
      </c>
      <c r="AH952" t="s">
        <v>6194</v>
      </c>
      <c r="AI952" t="s">
        <v>6194</v>
      </c>
      <c r="AJ952" t="s">
        <v>6194</v>
      </c>
      <c r="AK952" t="s">
        <v>6194</v>
      </c>
      <c r="AL952" t="s">
        <v>6194</v>
      </c>
      <c r="AM952" t="s">
        <v>6194</v>
      </c>
      <c r="AN952" t="s">
        <v>6194</v>
      </c>
      <c r="AO952" t="s">
        <v>6194</v>
      </c>
      <c r="AP952" t="s">
        <v>6194</v>
      </c>
      <c r="AQ952" t="s">
        <v>6194</v>
      </c>
      <c r="AR952" t="s">
        <v>6194</v>
      </c>
      <c r="AS952" t="s">
        <v>6194</v>
      </c>
      <c r="AT952" t="s">
        <v>6194</v>
      </c>
      <c r="AU952" t="s">
        <v>6194</v>
      </c>
      <c r="AV952" t="s">
        <v>6194</v>
      </c>
      <c r="AW952" t="s">
        <v>6194</v>
      </c>
      <c r="AX952" t="s">
        <v>6194</v>
      </c>
      <c r="AY952" t="s">
        <v>6194</v>
      </c>
      <c r="AZ952" t="s">
        <v>6194</v>
      </c>
      <c r="BA952" t="s">
        <v>6194</v>
      </c>
      <c r="BB952" t="s">
        <v>6194</v>
      </c>
    </row>
    <row r="953" spans="1:54">
      <c r="A953" t="s">
        <v>6199</v>
      </c>
      <c r="B953">
        <v>2500</v>
      </c>
      <c r="C953">
        <v>2004</v>
      </c>
      <c r="D953" t="s">
        <v>6194</v>
      </c>
      <c r="E953" t="s">
        <v>6194</v>
      </c>
      <c r="F953" t="s">
        <v>6194</v>
      </c>
      <c r="G953" t="s">
        <v>6194</v>
      </c>
      <c r="H953" t="str">
        <f t="shared" si="14"/>
        <v/>
      </c>
      <c r="I953" t="s">
        <v>6194</v>
      </c>
      <c r="J953" t="s">
        <v>6194</v>
      </c>
      <c r="K953" t="s">
        <v>6194</v>
      </c>
      <c r="L953" t="s">
        <v>6194</v>
      </c>
      <c r="M953" t="s">
        <v>6194</v>
      </c>
      <c r="N953" t="s">
        <v>6194</v>
      </c>
      <c r="O953" t="s">
        <v>6194</v>
      </c>
      <c r="P953" t="s">
        <v>6194</v>
      </c>
      <c r="Q953" t="s">
        <v>6194</v>
      </c>
      <c r="R953" t="s">
        <v>6194</v>
      </c>
      <c r="S953" t="s">
        <v>6194</v>
      </c>
      <c r="T953" t="s">
        <v>6194</v>
      </c>
      <c r="U953" t="s">
        <v>6194</v>
      </c>
      <c r="V953" t="s">
        <v>6194</v>
      </c>
      <c r="W953" t="s">
        <v>6194</v>
      </c>
      <c r="X953" t="s">
        <v>6194</v>
      </c>
      <c r="Y953" t="s">
        <v>6194</v>
      </c>
      <c r="Z953" t="s">
        <v>6194</v>
      </c>
      <c r="AA953" t="s">
        <v>6194</v>
      </c>
      <c r="AB953" t="s">
        <v>6194</v>
      </c>
      <c r="AC953" t="s">
        <v>6194</v>
      </c>
      <c r="AD953" t="s">
        <v>6194</v>
      </c>
      <c r="AE953" t="s">
        <v>6194</v>
      </c>
      <c r="AF953" t="s">
        <v>6194</v>
      </c>
      <c r="AG953" t="s">
        <v>6194</v>
      </c>
      <c r="AH953" t="s">
        <v>6194</v>
      </c>
      <c r="AI953" t="s">
        <v>6194</v>
      </c>
      <c r="AJ953" t="s">
        <v>6194</v>
      </c>
      <c r="AK953" t="s">
        <v>6194</v>
      </c>
      <c r="AL953" t="s">
        <v>6194</v>
      </c>
      <c r="AM953" t="s">
        <v>6194</v>
      </c>
      <c r="AN953" t="s">
        <v>6194</v>
      </c>
      <c r="AO953" t="s">
        <v>6194</v>
      </c>
      <c r="AP953" t="s">
        <v>6194</v>
      </c>
      <c r="AQ953" t="s">
        <v>6194</v>
      </c>
      <c r="AR953" t="s">
        <v>6194</v>
      </c>
      <c r="AS953" t="s">
        <v>6194</v>
      </c>
      <c r="AT953" t="s">
        <v>6194</v>
      </c>
      <c r="AU953" t="s">
        <v>6194</v>
      </c>
      <c r="AV953" t="s">
        <v>6194</v>
      </c>
      <c r="AW953" t="s">
        <v>6194</v>
      </c>
      <c r="AX953" t="s">
        <v>6194</v>
      </c>
      <c r="AY953" t="s">
        <v>6194</v>
      </c>
      <c r="AZ953" t="s">
        <v>6194</v>
      </c>
      <c r="BA953" t="s">
        <v>6194</v>
      </c>
      <c r="BB953" t="s">
        <v>6194</v>
      </c>
    </row>
    <row r="954" spans="1:54">
      <c r="A954" t="s">
        <v>6199</v>
      </c>
      <c r="B954">
        <v>2500</v>
      </c>
      <c r="C954">
        <v>2005</v>
      </c>
      <c r="D954" t="s">
        <v>6194</v>
      </c>
      <c r="E954" t="s">
        <v>6194</v>
      </c>
      <c r="F954" t="s">
        <v>6194</v>
      </c>
      <c r="G954" t="s">
        <v>6194</v>
      </c>
      <c r="H954" t="str">
        <f t="shared" si="14"/>
        <v/>
      </c>
      <c r="I954" t="s">
        <v>6194</v>
      </c>
      <c r="J954" t="s">
        <v>6194</v>
      </c>
      <c r="K954" t="s">
        <v>6194</v>
      </c>
      <c r="L954" t="s">
        <v>6194</v>
      </c>
      <c r="M954" t="s">
        <v>6194</v>
      </c>
      <c r="N954" t="s">
        <v>6194</v>
      </c>
      <c r="O954" t="s">
        <v>6194</v>
      </c>
      <c r="P954" t="s">
        <v>6194</v>
      </c>
      <c r="Q954" t="s">
        <v>6194</v>
      </c>
      <c r="R954" t="s">
        <v>6194</v>
      </c>
      <c r="S954" t="s">
        <v>6194</v>
      </c>
      <c r="T954" t="s">
        <v>6194</v>
      </c>
      <c r="U954" t="s">
        <v>6194</v>
      </c>
      <c r="V954" t="s">
        <v>6194</v>
      </c>
      <c r="W954" t="s">
        <v>6194</v>
      </c>
      <c r="X954" t="s">
        <v>6194</v>
      </c>
      <c r="Y954" t="s">
        <v>6194</v>
      </c>
      <c r="Z954" t="s">
        <v>6194</v>
      </c>
      <c r="AA954" t="s">
        <v>6194</v>
      </c>
      <c r="AB954" t="s">
        <v>6194</v>
      </c>
      <c r="AC954" t="s">
        <v>6194</v>
      </c>
      <c r="AD954" t="s">
        <v>6194</v>
      </c>
      <c r="AE954" t="s">
        <v>6194</v>
      </c>
      <c r="AF954" t="s">
        <v>6194</v>
      </c>
      <c r="AG954" t="s">
        <v>6194</v>
      </c>
      <c r="AH954" t="s">
        <v>6194</v>
      </c>
      <c r="AI954" t="s">
        <v>6194</v>
      </c>
      <c r="AJ954" t="s">
        <v>6194</v>
      </c>
      <c r="AK954" t="s">
        <v>6194</v>
      </c>
      <c r="AL954" t="s">
        <v>6194</v>
      </c>
      <c r="AM954" t="s">
        <v>6194</v>
      </c>
      <c r="AN954" t="s">
        <v>6194</v>
      </c>
      <c r="AO954" t="s">
        <v>6194</v>
      </c>
      <c r="AP954" t="s">
        <v>6194</v>
      </c>
      <c r="AQ954" t="s">
        <v>6194</v>
      </c>
      <c r="AR954" t="s">
        <v>6194</v>
      </c>
      <c r="AS954" t="s">
        <v>6194</v>
      </c>
      <c r="AT954" t="s">
        <v>6194</v>
      </c>
      <c r="AU954" t="s">
        <v>6194</v>
      </c>
      <c r="AV954" t="s">
        <v>6194</v>
      </c>
      <c r="AW954" t="s">
        <v>6194</v>
      </c>
      <c r="AX954" t="s">
        <v>6194</v>
      </c>
      <c r="AY954" t="s">
        <v>6194</v>
      </c>
      <c r="AZ954" t="s">
        <v>6194</v>
      </c>
      <c r="BA954" t="s">
        <v>6194</v>
      </c>
      <c r="BB954" t="s">
        <v>6194</v>
      </c>
    </row>
    <row r="955" spans="1:54">
      <c r="A955" t="s">
        <v>6199</v>
      </c>
      <c r="B955">
        <v>2500</v>
      </c>
      <c r="C955">
        <v>2006</v>
      </c>
      <c r="D955" t="s">
        <v>6194</v>
      </c>
      <c r="E955" t="s">
        <v>6194</v>
      </c>
      <c r="F955" t="s">
        <v>6194</v>
      </c>
      <c r="G955" t="s">
        <v>6194</v>
      </c>
      <c r="H955" t="str">
        <f t="shared" si="14"/>
        <v/>
      </c>
      <c r="I955" t="s">
        <v>6194</v>
      </c>
      <c r="J955" t="s">
        <v>6194</v>
      </c>
      <c r="K955" t="s">
        <v>6194</v>
      </c>
      <c r="L955" t="s">
        <v>6194</v>
      </c>
      <c r="M955" t="s">
        <v>6194</v>
      </c>
      <c r="N955" t="s">
        <v>6194</v>
      </c>
      <c r="O955" t="s">
        <v>6194</v>
      </c>
      <c r="P955" t="s">
        <v>6194</v>
      </c>
      <c r="Q955" t="s">
        <v>6194</v>
      </c>
      <c r="R955" t="s">
        <v>6194</v>
      </c>
      <c r="S955" t="s">
        <v>6194</v>
      </c>
      <c r="T955" t="s">
        <v>6194</v>
      </c>
      <c r="U955" t="s">
        <v>6194</v>
      </c>
      <c r="V955" t="s">
        <v>6194</v>
      </c>
      <c r="W955" t="s">
        <v>6194</v>
      </c>
      <c r="X955" t="s">
        <v>6194</v>
      </c>
      <c r="Y955" t="s">
        <v>6194</v>
      </c>
      <c r="Z955" t="s">
        <v>6194</v>
      </c>
      <c r="AA955" t="s">
        <v>6194</v>
      </c>
      <c r="AB955" t="s">
        <v>6194</v>
      </c>
      <c r="AC955" t="s">
        <v>6194</v>
      </c>
      <c r="AD955" t="s">
        <v>6194</v>
      </c>
      <c r="AE955" t="s">
        <v>6194</v>
      </c>
      <c r="AF955" t="s">
        <v>6194</v>
      </c>
      <c r="AG955" t="s">
        <v>6194</v>
      </c>
      <c r="AH955" t="s">
        <v>6194</v>
      </c>
      <c r="AI955" t="s">
        <v>6194</v>
      </c>
      <c r="AJ955" t="s">
        <v>6194</v>
      </c>
      <c r="AK955" t="s">
        <v>6194</v>
      </c>
      <c r="AL955" t="s">
        <v>6194</v>
      </c>
      <c r="AM955" t="s">
        <v>6194</v>
      </c>
      <c r="AN955" t="s">
        <v>6194</v>
      </c>
      <c r="AO955" t="s">
        <v>6194</v>
      </c>
      <c r="AP955" t="s">
        <v>6194</v>
      </c>
      <c r="AQ955" t="s">
        <v>6194</v>
      </c>
      <c r="AR955" t="s">
        <v>6194</v>
      </c>
      <c r="AS955" t="s">
        <v>6194</v>
      </c>
      <c r="AT955" t="s">
        <v>6194</v>
      </c>
      <c r="AU955" t="s">
        <v>6194</v>
      </c>
      <c r="AV955" t="s">
        <v>6194</v>
      </c>
      <c r="AW955" t="s">
        <v>6194</v>
      </c>
      <c r="AX955" t="s">
        <v>6194</v>
      </c>
      <c r="AY955" t="s">
        <v>6194</v>
      </c>
      <c r="AZ955" t="s">
        <v>6194</v>
      </c>
      <c r="BA955" t="s">
        <v>6194</v>
      </c>
      <c r="BB955" t="s">
        <v>6194</v>
      </c>
    </row>
    <row r="956" spans="1:54">
      <c r="A956" t="s">
        <v>6199</v>
      </c>
      <c r="B956">
        <v>2500</v>
      </c>
      <c r="C956">
        <v>2007</v>
      </c>
      <c r="D956" t="s">
        <v>6194</v>
      </c>
      <c r="E956" t="s">
        <v>6194</v>
      </c>
      <c r="F956" t="s">
        <v>6194</v>
      </c>
      <c r="G956" t="s">
        <v>6194</v>
      </c>
      <c r="H956" t="str">
        <f t="shared" si="14"/>
        <v/>
      </c>
      <c r="I956" t="s">
        <v>6194</v>
      </c>
      <c r="J956" t="s">
        <v>6194</v>
      </c>
      <c r="K956" t="s">
        <v>6194</v>
      </c>
      <c r="L956" t="s">
        <v>6194</v>
      </c>
      <c r="M956" t="s">
        <v>6194</v>
      </c>
      <c r="N956" t="s">
        <v>6194</v>
      </c>
      <c r="O956" t="s">
        <v>6194</v>
      </c>
      <c r="P956" t="s">
        <v>6194</v>
      </c>
      <c r="Q956" t="s">
        <v>6194</v>
      </c>
      <c r="R956" t="s">
        <v>6194</v>
      </c>
      <c r="S956" t="s">
        <v>6194</v>
      </c>
      <c r="T956" t="s">
        <v>6194</v>
      </c>
      <c r="U956" t="s">
        <v>6194</v>
      </c>
      <c r="V956" t="s">
        <v>6194</v>
      </c>
      <c r="W956" t="s">
        <v>6194</v>
      </c>
      <c r="X956" t="s">
        <v>6194</v>
      </c>
      <c r="Y956" t="s">
        <v>6194</v>
      </c>
      <c r="Z956" t="s">
        <v>6194</v>
      </c>
      <c r="AA956" t="s">
        <v>6194</v>
      </c>
      <c r="AB956" t="s">
        <v>6194</v>
      </c>
      <c r="AC956" t="s">
        <v>6194</v>
      </c>
      <c r="AD956" t="s">
        <v>6194</v>
      </c>
      <c r="AE956" t="s">
        <v>6194</v>
      </c>
      <c r="AF956" t="s">
        <v>6194</v>
      </c>
      <c r="AG956" t="s">
        <v>6194</v>
      </c>
      <c r="AH956" t="s">
        <v>6194</v>
      </c>
      <c r="AI956" t="s">
        <v>6194</v>
      </c>
      <c r="AJ956" t="s">
        <v>6194</v>
      </c>
      <c r="AK956" t="s">
        <v>6194</v>
      </c>
      <c r="AL956" t="s">
        <v>6194</v>
      </c>
      <c r="AM956" t="s">
        <v>6194</v>
      </c>
      <c r="AN956" t="s">
        <v>6194</v>
      </c>
      <c r="AO956" t="s">
        <v>6194</v>
      </c>
      <c r="AP956" t="s">
        <v>6194</v>
      </c>
      <c r="AQ956" t="s">
        <v>6194</v>
      </c>
      <c r="AR956" t="s">
        <v>6194</v>
      </c>
      <c r="AS956" t="s">
        <v>6194</v>
      </c>
      <c r="AT956" t="s">
        <v>6194</v>
      </c>
      <c r="AU956" t="s">
        <v>6194</v>
      </c>
      <c r="AV956" t="s">
        <v>6194</v>
      </c>
      <c r="AW956" t="s">
        <v>6194</v>
      </c>
      <c r="AX956" t="s">
        <v>6194</v>
      </c>
      <c r="AY956" t="s">
        <v>6194</v>
      </c>
      <c r="AZ956" t="s">
        <v>6194</v>
      </c>
      <c r="BA956" t="s">
        <v>6194</v>
      </c>
      <c r="BB956" t="s">
        <v>6194</v>
      </c>
    </row>
    <row r="957" spans="1:54">
      <c r="A957" t="s">
        <v>6199</v>
      </c>
      <c r="B957">
        <v>2500</v>
      </c>
      <c r="C957">
        <v>2008</v>
      </c>
      <c r="D957" t="s">
        <v>6194</v>
      </c>
      <c r="E957" t="s">
        <v>6194</v>
      </c>
      <c r="F957" t="s">
        <v>6194</v>
      </c>
      <c r="G957" t="s">
        <v>6194</v>
      </c>
      <c r="H957" t="str">
        <f t="shared" si="14"/>
        <v/>
      </c>
      <c r="I957" t="s">
        <v>6194</v>
      </c>
      <c r="J957" t="s">
        <v>6194</v>
      </c>
      <c r="K957" t="s">
        <v>6194</v>
      </c>
      <c r="L957" t="s">
        <v>6194</v>
      </c>
      <c r="M957" t="s">
        <v>6194</v>
      </c>
      <c r="N957" t="s">
        <v>6194</v>
      </c>
      <c r="O957" t="s">
        <v>6194</v>
      </c>
      <c r="P957" t="s">
        <v>6194</v>
      </c>
      <c r="Q957" t="s">
        <v>6194</v>
      </c>
      <c r="R957" t="s">
        <v>6194</v>
      </c>
      <c r="S957" t="s">
        <v>6194</v>
      </c>
      <c r="T957" t="s">
        <v>6194</v>
      </c>
      <c r="U957" t="s">
        <v>6194</v>
      </c>
      <c r="V957" t="s">
        <v>6194</v>
      </c>
      <c r="W957" t="s">
        <v>6194</v>
      </c>
      <c r="X957" t="s">
        <v>6194</v>
      </c>
      <c r="Y957" t="s">
        <v>6194</v>
      </c>
      <c r="Z957" t="s">
        <v>6194</v>
      </c>
      <c r="AA957" t="s">
        <v>6194</v>
      </c>
      <c r="AB957" t="s">
        <v>6194</v>
      </c>
      <c r="AC957" t="s">
        <v>6194</v>
      </c>
      <c r="AD957" t="s">
        <v>6194</v>
      </c>
      <c r="AE957" t="s">
        <v>6194</v>
      </c>
      <c r="AF957" t="s">
        <v>6194</v>
      </c>
      <c r="AG957" t="s">
        <v>6194</v>
      </c>
      <c r="AH957" t="s">
        <v>6194</v>
      </c>
      <c r="AI957" t="s">
        <v>6194</v>
      </c>
      <c r="AJ957" t="s">
        <v>6194</v>
      </c>
      <c r="AK957" t="s">
        <v>6194</v>
      </c>
      <c r="AL957" t="s">
        <v>6194</v>
      </c>
      <c r="AM957" t="s">
        <v>6194</v>
      </c>
      <c r="AN957" t="s">
        <v>6194</v>
      </c>
      <c r="AO957" t="s">
        <v>6194</v>
      </c>
      <c r="AP957" t="s">
        <v>6194</v>
      </c>
      <c r="AQ957" t="s">
        <v>6194</v>
      </c>
      <c r="AR957" t="s">
        <v>6194</v>
      </c>
      <c r="AS957" t="s">
        <v>6194</v>
      </c>
      <c r="AT957" t="s">
        <v>6194</v>
      </c>
      <c r="AU957" t="s">
        <v>6194</v>
      </c>
      <c r="AV957" t="s">
        <v>6194</v>
      </c>
      <c r="AW957" t="s">
        <v>6194</v>
      </c>
      <c r="AX957" t="s">
        <v>6194</v>
      </c>
      <c r="AY957" t="s">
        <v>6194</v>
      </c>
      <c r="AZ957" t="s">
        <v>6194</v>
      </c>
      <c r="BA957" t="s">
        <v>6194</v>
      </c>
      <c r="BB957" t="s">
        <v>6194</v>
      </c>
    </row>
    <row r="958" spans="1:54">
      <c r="A958" t="s">
        <v>6199</v>
      </c>
      <c r="B958">
        <v>2500</v>
      </c>
      <c r="C958">
        <v>2009</v>
      </c>
      <c r="D958" t="s">
        <v>6194</v>
      </c>
      <c r="E958" t="s">
        <v>6194</v>
      </c>
      <c r="F958" t="s">
        <v>6194</v>
      </c>
      <c r="G958" t="s">
        <v>6194</v>
      </c>
      <c r="H958" t="str">
        <f t="shared" si="14"/>
        <v/>
      </c>
      <c r="I958" t="s">
        <v>6194</v>
      </c>
      <c r="J958" t="s">
        <v>6194</v>
      </c>
      <c r="K958" t="s">
        <v>6194</v>
      </c>
      <c r="L958" t="s">
        <v>6194</v>
      </c>
      <c r="M958" t="s">
        <v>6194</v>
      </c>
      <c r="N958" t="s">
        <v>6194</v>
      </c>
      <c r="O958" t="s">
        <v>6194</v>
      </c>
      <c r="P958" t="s">
        <v>6194</v>
      </c>
      <c r="Q958" t="s">
        <v>6194</v>
      </c>
      <c r="R958" t="s">
        <v>6194</v>
      </c>
      <c r="S958" t="s">
        <v>6194</v>
      </c>
      <c r="T958" t="s">
        <v>6194</v>
      </c>
      <c r="U958" t="s">
        <v>6194</v>
      </c>
      <c r="V958" t="s">
        <v>6194</v>
      </c>
      <c r="W958" t="s">
        <v>6194</v>
      </c>
      <c r="X958" t="s">
        <v>6194</v>
      </c>
      <c r="Y958" t="s">
        <v>6194</v>
      </c>
      <c r="Z958" t="s">
        <v>6194</v>
      </c>
      <c r="AA958" t="s">
        <v>6194</v>
      </c>
      <c r="AB958" t="s">
        <v>6194</v>
      </c>
      <c r="AC958" t="s">
        <v>6194</v>
      </c>
      <c r="AD958" t="s">
        <v>6194</v>
      </c>
      <c r="AE958" t="s">
        <v>6194</v>
      </c>
      <c r="AF958" t="s">
        <v>6194</v>
      </c>
      <c r="AG958" t="s">
        <v>6194</v>
      </c>
      <c r="AH958" t="s">
        <v>6194</v>
      </c>
      <c r="AI958" t="s">
        <v>6194</v>
      </c>
      <c r="AJ958" t="s">
        <v>6194</v>
      </c>
      <c r="AK958" t="s">
        <v>6194</v>
      </c>
      <c r="AL958" t="s">
        <v>6194</v>
      </c>
      <c r="AM958" t="s">
        <v>6194</v>
      </c>
      <c r="AN958" t="s">
        <v>6194</v>
      </c>
      <c r="AO958" t="s">
        <v>6194</v>
      </c>
      <c r="AP958" t="s">
        <v>6194</v>
      </c>
      <c r="AQ958" t="s">
        <v>6194</v>
      </c>
      <c r="AR958" t="s">
        <v>6194</v>
      </c>
      <c r="AS958" t="s">
        <v>6194</v>
      </c>
      <c r="AT958" t="s">
        <v>6194</v>
      </c>
      <c r="AU958" t="s">
        <v>6194</v>
      </c>
      <c r="AV958" t="s">
        <v>6194</v>
      </c>
      <c r="AW958" t="s">
        <v>6194</v>
      </c>
      <c r="AX958" t="s">
        <v>6194</v>
      </c>
      <c r="AY958" t="s">
        <v>6194</v>
      </c>
      <c r="AZ958" t="s">
        <v>6194</v>
      </c>
      <c r="BA958" t="s">
        <v>6194</v>
      </c>
      <c r="BB958" t="s">
        <v>6194</v>
      </c>
    </row>
    <row r="959" spans="1:54">
      <c r="A959" t="s">
        <v>6199</v>
      </c>
      <c r="B959">
        <v>2500</v>
      </c>
      <c r="C959">
        <v>2010</v>
      </c>
      <c r="D959" t="s">
        <v>6194</v>
      </c>
      <c r="E959" t="s">
        <v>6194</v>
      </c>
      <c r="F959" t="s">
        <v>6194</v>
      </c>
      <c r="G959" t="s">
        <v>6194</v>
      </c>
      <c r="H959" t="str">
        <f t="shared" si="14"/>
        <v/>
      </c>
      <c r="I959" t="s">
        <v>6194</v>
      </c>
      <c r="J959" t="s">
        <v>6194</v>
      </c>
      <c r="K959" t="s">
        <v>6194</v>
      </c>
      <c r="L959" t="s">
        <v>6194</v>
      </c>
      <c r="M959" t="s">
        <v>6194</v>
      </c>
      <c r="N959" t="s">
        <v>6194</v>
      </c>
      <c r="O959" t="s">
        <v>6194</v>
      </c>
      <c r="P959" t="s">
        <v>6194</v>
      </c>
      <c r="Q959" t="s">
        <v>6194</v>
      </c>
      <c r="R959" t="s">
        <v>6194</v>
      </c>
      <c r="S959" t="s">
        <v>6194</v>
      </c>
      <c r="T959" t="s">
        <v>6194</v>
      </c>
      <c r="U959" t="s">
        <v>6194</v>
      </c>
      <c r="V959" t="s">
        <v>6194</v>
      </c>
      <c r="W959" t="s">
        <v>6194</v>
      </c>
      <c r="X959" t="s">
        <v>6194</v>
      </c>
      <c r="Y959" t="s">
        <v>6194</v>
      </c>
      <c r="Z959" t="s">
        <v>6194</v>
      </c>
      <c r="AA959" t="s">
        <v>6194</v>
      </c>
      <c r="AB959" t="s">
        <v>6194</v>
      </c>
      <c r="AC959" t="s">
        <v>6194</v>
      </c>
      <c r="AD959" t="s">
        <v>6194</v>
      </c>
      <c r="AE959" t="s">
        <v>6194</v>
      </c>
      <c r="AF959" t="s">
        <v>6194</v>
      </c>
      <c r="AG959" t="s">
        <v>6194</v>
      </c>
      <c r="AH959" t="s">
        <v>6194</v>
      </c>
      <c r="AI959" t="s">
        <v>6194</v>
      </c>
      <c r="AJ959" t="s">
        <v>6194</v>
      </c>
      <c r="AK959" t="s">
        <v>6194</v>
      </c>
      <c r="AL959" t="s">
        <v>6194</v>
      </c>
      <c r="AM959" t="s">
        <v>6194</v>
      </c>
      <c r="AN959" t="s">
        <v>6194</v>
      </c>
      <c r="AO959" t="s">
        <v>6194</v>
      </c>
      <c r="AP959" t="s">
        <v>6194</v>
      </c>
      <c r="AQ959" t="s">
        <v>6194</v>
      </c>
      <c r="AR959" t="s">
        <v>6194</v>
      </c>
      <c r="AS959" t="s">
        <v>6194</v>
      </c>
      <c r="AT959" t="s">
        <v>6194</v>
      </c>
      <c r="AU959" t="s">
        <v>6194</v>
      </c>
      <c r="AV959" t="s">
        <v>6194</v>
      </c>
      <c r="AW959" t="s">
        <v>6194</v>
      </c>
      <c r="AX959" t="s">
        <v>6194</v>
      </c>
      <c r="AY959" t="s">
        <v>6194</v>
      </c>
      <c r="AZ959" t="s">
        <v>6194</v>
      </c>
      <c r="BA959" t="s">
        <v>6194</v>
      </c>
      <c r="BB959" t="s">
        <v>6194</v>
      </c>
    </row>
    <row r="960" spans="1:54">
      <c r="A960" t="s">
        <v>6199</v>
      </c>
      <c r="B960">
        <v>2500</v>
      </c>
      <c r="C960">
        <v>2011</v>
      </c>
      <c r="D960" t="s">
        <v>6194</v>
      </c>
      <c r="E960" t="s">
        <v>6194</v>
      </c>
      <c r="F960" t="s">
        <v>6194</v>
      </c>
      <c r="G960" t="s">
        <v>6194</v>
      </c>
      <c r="H960" t="str">
        <f t="shared" si="14"/>
        <v/>
      </c>
      <c r="I960" t="s">
        <v>6194</v>
      </c>
      <c r="J960" t="s">
        <v>6194</v>
      </c>
      <c r="K960" t="s">
        <v>6194</v>
      </c>
      <c r="L960" t="s">
        <v>6194</v>
      </c>
      <c r="M960" t="s">
        <v>6194</v>
      </c>
      <c r="N960" t="s">
        <v>6194</v>
      </c>
      <c r="O960" t="s">
        <v>6194</v>
      </c>
      <c r="P960" t="s">
        <v>6194</v>
      </c>
      <c r="Q960" t="s">
        <v>6194</v>
      </c>
      <c r="R960" t="s">
        <v>6194</v>
      </c>
      <c r="S960" t="s">
        <v>6194</v>
      </c>
      <c r="T960" t="s">
        <v>6194</v>
      </c>
      <c r="U960" t="s">
        <v>6194</v>
      </c>
      <c r="V960" t="s">
        <v>6194</v>
      </c>
      <c r="W960" t="s">
        <v>6194</v>
      </c>
      <c r="X960" t="s">
        <v>6194</v>
      </c>
      <c r="Y960" t="s">
        <v>6194</v>
      </c>
      <c r="Z960" t="s">
        <v>6194</v>
      </c>
      <c r="AA960" t="s">
        <v>6194</v>
      </c>
      <c r="AB960" t="s">
        <v>6194</v>
      </c>
      <c r="AC960" t="s">
        <v>6194</v>
      </c>
      <c r="AD960" t="s">
        <v>6194</v>
      </c>
      <c r="AE960" t="s">
        <v>6194</v>
      </c>
      <c r="AF960" t="s">
        <v>6194</v>
      </c>
      <c r="AG960" t="s">
        <v>6194</v>
      </c>
      <c r="AH960" t="s">
        <v>6194</v>
      </c>
      <c r="AI960" t="s">
        <v>6194</v>
      </c>
      <c r="AJ960" t="s">
        <v>6194</v>
      </c>
      <c r="AK960" t="s">
        <v>6194</v>
      </c>
      <c r="AL960" t="s">
        <v>6194</v>
      </c>
      <c r="AM960" t="s">
        <v>6194</v>
      </c>
      <c r="AN960" t="s">
        <v>6194</v>
      </c>
      <c r="AO960" t="s">
        <v>6194</v>
      </c>
      <c r="AP960" t="s">
        <v>6194</v>
      </c>
      <c r="AQ960" t="s">
        <v>6194</v>
      </c>
      <c r="AR960" t="s">
        <v>6194</v>
      </c>
      <c r="AS960" t="s">
        <v>6194</v>
      </c>
      <c r="AT960" t="s">
        <v>6194</v>
      </c>
      <c r="AU960" t="s">
        <v>6194</v>
      </c>
      <c r="AV960" t="s">
        <v>6194</v>
      </c>
      <c r="AW960" t="s">
        <v>6194</v>
      </c>
      <c r="AX960" t="s">
        <v>6194</v>
      </c>
      <c r="AY960" t="s">
        <v>6194</v>
      </c>
      <c r="AZ960" t="s">
        <v>6194</v>
      </c>
      <c r="BA960" t="s">
        <v>6194</v>
      </c>
      <c r="BB960" t="s">
        <v>6194</v>
      </c>
    </row>
    <row r="961" spans="1:54">
      <c r="A961" t="s">
        <v>6199</v>
      </c>
      <c r="B961">
        <v>2500</v>
      </c>
      <c r="C961">
        <v>2012</v>
      </c>
      <c r="D961" t="s">
        <v>6194</v>
      </c>
      <c r="E961" t="s">
        <v>6194</v>
      </c>
      <c r="F961" t="s">
        <v>6194</v>
      </c>
      <c r="G961" t="s">
        <v>6194</v>
      </c>
      <c r="H961" t="str">
        <f t="shared" si="14"/>
        <v/>
      </c>
      <c r="I961" t="s">
        <v>6194</v>
      </c>
      <c r="J961" t="s">
        <v>6194</v>
      </c>
      <c r="K961" t="s">
        <v>6194</v>
      </c>
      <c r="L961" t="s">
        <v>6194</v>
      </c>
      <c r="M961" t="s">
        <v>6194</v>
      </c>
      <c r="N961" t="s">
        <v>6194</v>
      </c>
      <c r="O961" t="s">
        <v>6194</v>
      </c>
      <c r="P961" t="s">
        <v>6194</v>
      </c>
      <c r="Q961" t="s">
        <v>6194</v>
      </c>
      <c r="R961" t="s">
        <v>6194</v>
      </c>
      <c r="S961" t="s">
        <v>6194</v>
      </c>
      <c r="T961" t="s">
        <v>6194</v>
      </c>
      <c r="U961" t="s">
        <v>6194</v>
      </c>
      <c r="V961" t="s">
        <v>6194</v>
      </c>
      <c r="W961" t="s">
        <v>6194</v>
      </c>
      <c r="X961" t="s">
        <v>6194</v>
      </c>
      <c r="Y961" t="s">
        <v>6194</v>
      </c>
      <c r="Z961" t="s">
        <v>6194</v>
      </c>
      <c r="AA961" t="s">
        <v>6194</v>
      </c>
      <c r="AB961" t="s">
        <v>6194</v>
      </c>
      <c r="AC961" t="s">
        <v>6194</v>
      </c>
      <c r="AD961" t="s">
        <v>6194</v>
      </c>
      <c r="AE961" t="s">
        <v>6194</v>
      </c>
      <c r="AF961" t="s">
        <v>6194</v>
      </c>
      <c r="AG961" t="s">
        <v>6194</v>
      </c>
      <c r="AH961" t="s">
        <v>6194</v>
      </c>
      <c r="AI961" t="s">
        <v>6194</v>
      </c>
      <c r="AJ961" t="s">
        <v>6194</v>
      </c>
      <c r="AK961" t="s">
        <v>6194</v>
      </c>
      <c r="AL961" t="s">
        <v>6194</v>
      </c>
      <c r="AM961" t="s">
        <v>6194</v>
      </c>
      <c r="AN961" t="s">
        <v>6194</v>
      </c>
      <c r="AO961" t="s">
        <v>6194</v>
      </c>
      <c r="AP961" t="s">
        <v>6194</v>
      </c>
      <c r="AQ961" t="s">
        <v>6194</v>
      </c>
      <c r="AR961" t="s">
        <v>6194</v>
      </c>
      <c r="AS961" t="s">
        <v>6194</v>
      </c>
      <c r="AT961" t="s">
        <v>6194</v>
      </c>
      <c r="AU961" t="s">
        <v>6194</v>
      </c>
      <c r="AV961" t="s">
        <v>6194</v>
      </c>
      <c r="AW961" t="s">
        <v>6194</v>
      </c>
      <c r="AX961" t="s">
        <v>6194</v>
      </c>
      <c r="AY961" t="s">
        <v>6194</v>
      </c>
      <c r="AZ961" t="s">
        <v>6194</v>
      </c>
      <c r="BA961" t="s">
        <v>6194</v>
      </c>
      <c r="BB961" t="s">
        <v>6194</v>
      </c>
    </row>
    <row r="962" spans="1:54">
      <c r="A962" t="s">
        <v>6199</v>
      </c>
      <c r="B962">
        <v>2500</v>
      </c>
      <c r="C962">
        <v>2013</v>
      </c>
      <c r="D962" t="s">
        <v>6194</v>
      </c>
      <c r="E962" t="s">
        <v>6194</v>
      </c>
      <c r="F962" t="s">
        <v>6194</v>
      </c>
      <c r="G962" t="s">
        <v>6194</v>
      </c>
      <c r="H962" t="str">
        <f t="shared" si="14"/>
        <v/>
      </c>
      <c r="I962" t="s">
        <v>6194</v>
      </c>
      <c r="J962" t="s">
        <v>6194</v>
      </c>
      <c r="K962" t="s">
        <v>6194</v>
      </c>
      <c r="L962" t="s">
        <v>6194</v>
      </c>
      <c r="M962" t="s">
        <v>6194</v>
      </c>
      <c r="N962" t="s">
        <v>6194</v>
      </c>
      <c r="O962" t="s">
        <v>6194</v>
      </c>
      <c r="P962" t="s">
        <v>6194</v>
      </c>
      <c r="Q962" t="s">
        <v>6194</v>
      </c>
      <c r="R962" t="s">
        <v>6194</v>
      </c>
      <c r="S962" t="s">
        <v>6194</v>
      </c>
      <c r="T962" t="s">
        <v>6194</v>
      </c>
      <c r="U962" t="s">
        <v>6194</v>
      </c>
      <c r="V962" t="s">
        <v>6194</v>
      </c>
      <c r="W962" t="s">
        <v>6194</v>
      </c>
      <c r="X962" t="s">
        <v>6194</v>
      </c>
      <c r="Y962" t="s">
        <v>6194</v>
      </c>
      <c r="Z962" t="s">
        <v>6194</v>
      </c>
      <c r="AA962" t="s">
        <v>6194</v>
      </c>
      <c r="AB962" t="s">
        <v>6194</v>
      </c>
      <c r="AC962" t="s">
        <v>6194</v>
      </c>
      <c r="AD962" t="s">
        <v>6194</v>
      </c>
      <c r="AE962" t="s">
        <v>6194</v>
      </c>
      <c r="AF962" t="s">
        <v>6194</v>
      </c>
      <c r="AG962" t="s">
        <v>6194</v>
      </c>
      <c r="AH962" t="s">
        <v>6194</v>
      </c>
      <c r="AI962" t="s">
        <v>6194</v>
      </c>
      <c r="AJ962" t="s">
        <v>6194</v>
      </c>
      <c r="AK962" t="s">
        <v>6194</v>
      </c>
      <c r="AL962" t="s">
        <v>6194</v>
      </c>
      <c r="AM962" t="s">
        <v>6194</v>
      </c>
      <c r="AN962" t="s">
        <v>6194</v>
      </c>
      <c r="AO962" t="s">
        <v>6194</v>
      </c>
      <c r="AP962" t="s">
        <v>6194</v>
      </c>
      <c r="AQ962" t="s">
        <v>6194</v>
      </c>
      <c r="AR962" t="s">
        <v>6194</v>
      </c>
      <c r="AS962" t="s">
        <v>6194</v>
      </c>
      <c r="AT962" t="s">
        <v>6194</v>
      </c>
      <c r="AU962" t="s">
        <v>6194</v>
      </c>
      <c r="AV962" t="s">
        <v>6194</v>
      </c>
      <c r="AW962" t="s">
        <v>6194</v>
      </c>
      <c r="AX962" t="s">
        <v>6194</v>
      </c>
      <c r="AY962" t="s">
        <v>6194</v>
      </c>
      <c r="AZ962" t="s">
        <v>6194</v>
      </c>
      <c r="BA962" t="s">
        <v>6194</v>
      </c>
      <c r="BB962" t="s">
        <v>6194</v>
      </c>
    </row>
    <row r="963" spans="1:54">
      <c r="A963" t="s">
        <v>6199</v>
      </c>
      <c r="B963">
        <v>2500</v>
      </c>
      <c r="C963">
        <v>2014</v>
      </c>
      <c r="D963" t="s">
        <v>6194</v>
      </c>
      <c r="E963" t="s">
        <v>6194</v>
      </c>
      <c r="F963" t="s">
        <v>6194</v>
      </c>
      <c r="G963" t="s">
        <v>6194</v>
      </c>
      <c r="H963" t="str">
        <f t="shared" si="14"/>
        <v/>
      </c>
      <c r="I963" t="s">
        <v>6194</v>
      </c>
      <c r="J963" t="s">
        <v>6194</v>
      </c>
      <c r="K963" t="s">
        <v>6194</v>
      </c>
      <c r="L963" t="s">
        <v>6194</v>
      </c>
      <c r="M963" t="s">
        <v>6194</v>
      </c>
      <c r="N963" t="s">
        <v>6194</v>
      </c>
      <c r="O963" t="s">
        <v>6194</v>
      </c>
      <c r="P963" t="s">
        <v>6194</v>
      </c>
      <c r="Q963" t="s">
        <v>6194</v>
      </c>
      <c r="R963" t="s">
        <v>6194</v>
      </c>
      <c r="S963" t="s">
        <v>6194</v>
      </c>
      <c r="T963" t="s">
        <v>6194</v>
      </c>
      <c r="U963" t="s">
        <v>6194</v>
      </c>
      <c r="V963" t="s">
        <v>6194</v>
      </c>
      <c r="W963" t="s">
        <v>6194</v>
      </c>
      <c r="X963" t="s">
        <v>6194</v>
      </c>
      <c r="Y963" t="s">
        <v>6194</v>
      </c>
      <c r="Z963" t="s">
        <v>6194</v>
      </c>
      <c r="AA963" t="s">
        <v>6194</v>
      </c>
      <c r="AB963" t="s">
        <v>6194</v>
      </c>
      <c r="AC963" t="s">
        <v>6194</v>
      </c>
      <c r="AD963" t="s">
        <v>6194</v>
      </c>
      <c r="AE963" t="s">
        <v>6194</v>
      </c>
      <c r="AF963" t="s">
        <v>6194</v>
      </c>
      <c r="AG963" t="s">
        <v>6194</v>
      </c>
      <c r="AH963" t="s">
        <v>6194</v>
      </c>
      <c r="AI963" t="s">
        <v>6194</v>
      </c>
      <c r="AJ963" t="s">
        <v>6194</v>
      </c>
      <c r="AK963" t="s">
        <v>6194</v>
      </c>
      <c r="AL963" t="s">
        <v>6194</v>
      </c>
      <c r="AM963" t="s">
        <v>6194</v>
      </c>
      <c r="AN963" t="s">
        <v>6194</v>
      </c>
      <c r="AO963" t="s">
        <v>6194</v>
      </c>
      <c r="AP963" t="s">
        <v>6194</v>
      </c>
      <c r="AQ963" t="s">
        <v>6194</v>
      </c>
      <c r="AR963" t="s">
        <v>6194</v>
      </c>
      <c r="AS963" t="s">
        <v>6194</v>
      </c>
      <c r="AT963" t="s">
        <v>6194</v>
      </c>
      <c r="AU963" t="s">
        <v>6194</v>
      </c>
      <c r="AV963" t="s">
        <v>6194</v>
      </c>
      <c r="AW963" t="s">
        <v>6194</v>
      </c>
      <c r="AX963" t="s">
        <v>6194</v>
      </c>
      <c r="AY963" t="s">
        <v>6194</v>
      </c>
      <c r="AZ963" t="s">
        <v>6194</v>
      </c>
      <c r="BA963" t="s">
        <v>6194</v>
      </c>
      <c r="BB963" t="s">
        <v>6194</v>
      </c>
    </row>
    <row r="964" spans="1:54">
      <c r="A964" t="s">
        <v>6199</v>
      </c>
      <c r="B964">
        <v>2500</v>
      </c>
      <c r="C964">
        <v>2015</v>
      </c>
      <c r="D964" t="s">
        <v>6194</v>
      </c>
      <c r="E964" t="s">
        <v>6194</v>
      </c>
      <c r="F964" t="s">
        <v>6194</v>
      </c>
      <c r="G964" t="s">
        <v>6194</v>
      </c>
      <c r="H964" t="str">
        <f t="shared" si="14"/>
        <v/>
      </c>
      <c r="I964" t="s">
        <v>6194</v>
      </c>
      <c r="J964" t="s">
        <v>6194</v>
      </c>
      <c r="K964" t="s">
        <v>6194</v>
      </c>
      <c r="L964" t="s">
        <v>6194</v>
      </c>
      <c r="M964" t="s">
        <v>6194</v>
      </c>
      <c r="N964" t="s">
        <v>6194</v>
      </c>
      <c r="O964" t="s">
        <v>6194</v>
      </c>
      <c r="P964" t="s">
        <v>6194</v>
      </c>
      <c r="Q964" t="s">
        <v>6194</v>
      </c>
      <c r="R964" t="s">
        <v>6194</v>
      </c>
      <c r="S964" t="s">
        <v>6194</v>
      </c>
      <c r="T964" t="s">
        <v>6194</v>
      </c>
      <c r="U964" t="s">
        <v>6194</v>
      </c>
      <c r="V964" t="s">
        <v>6194</v>
      </c>
      <c r="W964" t="s">
        <v>6194</v>
      </c>
      <c r="X964" t="s">
        <v>6194</v>
      </c>
      <c r="Y964" t="s">
        <v>6194</v>
      </c>
      <c r="Z964" t="s">
        <v>6194</v>
      </c>
      <c r="AA964" t="s">
        <v>6194</v>
      </c>
      <c r="AB964" t="s">
        <v>6194</v>
      </c>
      <c r="AC964" t="s">
        <v>6194</v>
      </c>
      <c r="AD964" t="s">
        <v>6194</v>
      </c>
      <c r="AE964" t="s">
        <v>6194</v>
      </c>
      <c r="AF964" t="s">
        <v>6194</v>
      </c>
      <c r="AG964" t="s">
        <v>6194</v>
      </c>
      <c r="AH964" t="s">
        <v>6194</v>
      </c>
      <c r="AI964" t="s">
        <v>6194</v>
      </c>
      <c r="AJ964" t="s">
        <v>6194</v>
      </c>
      <c r="AK964" t="s">
        <v>6194</v>
      </c>
      <c r="AL964" t="s">
        <v>6194</v>
      </c>
      <c r="AM964" t="s">
        <v>6194</v>
      </c>
      <c r="AN964" t="s">
        <v>6194</v>
      </c>
      <c r="AO964" t="s">
        <v>6194</v>
      </c>
      <c r="AP964" t="s">
        <v>6194</v>
      </c>
      <c r="AQ964" t="s">
        <v>6194</v>
      </c>
      <c r="AR964" t="s">
        <v>6194</v>
      </c>
      <c r="AS964" t="s">
        <v>6194</v>
      </c>
      <c r="AT964" t="s">
        <v>6194</v>
      </c>
      <c r="AU964" t="s">
        <v>6194</v>
      </c>
      <c r="AV964" t="s">
        <v>6194</v>
      </c>
      <c r="AW964" t="s">
        <v>6194</v>
      </c>
      <c r="AX964" t="s">
        <v>6194</v>
      </c>
      <c r="AY964" t="s">
        <v>6194</v>
      </c>
      <c r="AZ964" t="s">
        <v>6194</v>
      </c>
      <c r="BA964" t="s">
        <v>6194</v>
      </c>
      <c r="BB964" t="s">
        <v>6194</v>
      </c>
    </row>
    <row r="965" spans="1:54">
      <c r="A965" t="s">
        <v>6199</v>
      </c>
      <c r="B965">
        <v>2500</v>
      </c>
      <c r="C965">
        <v>2016</v>
      </c>
      <c r="D965" t="s">
        <v>6194</v>
      </c>
      <c r="E965" t="s">
        <v>6194</v>
      </c>
      <c r="F965" t="s">
        <v>6194</v>
      </c>
      <c r="G965" t="s">
        <v>6194</v>
      </c>
      <c r="H965" t="str">
        <f t="shared" si="14"/>
        <v/>
      </c>
      <c r="I965" t="s">
        <v>6194</v>
      </c>
      <c r="J965" t="s">
        <v>6194</v>
      </c>
      <c r="K965" t="s">
        <v>6194</v>
      </c>
      <c r="L965" t="s">
        <v>6194</v>
      </c>
      <c r="M965" t="s">
        <v>6194</v>
      </c>
      <c r="N965" t="s">
        <v>6194</v>
      </c>
      <c r="O965" t="s">
        <v>6194</v>
      </c>
      <c r="P965" t="s">
        <v>6194</v>
      </c>
      <c r="Q965" t="s">
        <v>6194</v>
      </c>
      <c r="R965" t="s">
        <v>6194</v>
      </c>
      <c r="S965" t="s">
        <v>6194</v>
      </c>
      <c r="T965" t="s">
        <v>6194</v>
      </c>
      <c r="U965" t="s">
        <v>6194</v>
      </c>
      <c r="V965" t="s">
        <v>6194</v>
      </c>
      <c r="W965" t="s">
        <v>6194</v>
      </c>
      <c r="X965" t="s">
        <v>6194</v>
      </c>
      <c r="Y965" t="s">
        <v>6194</v>
      </c>
      <c r="Z965" t="s">
        <v>6194</v>
      </c>
      <c r="AA965" t="s">
        <v>6194</v>
      </c>
      <c r="AB965" t="s">
        <v>6194</v>
      </c>
      <c r="AC965" t="s">
        <v>6194</v>
      </c>
      <c r="AD965" t="s">
        <v>6194</v>
      </c>
      <c r="AE965" t="s">
        <v>6194</v>
      </c>
      <c r="AF965" t="s">
        <v>6194</v>
      </c>
      <c r="AG965" t="s">
        <v>6194</v>
      </c>
      <c r="AH965" t="s">
        <v>6194</v>
      </c>
      <c r="AI965" t="s">
        <v>6194</v>
      </c>
      <c r="AJ965" t="s">
        <v>6194</v>
      </c>
      <c r="AK965" t="s">
        <v>6194</v>
      </c>
      <c r="AL965" t="s">
        <v>6194</v>
      </c>
      <c r="AM965" t="s">
        <v>6194</v>
      </c>
      <c r="AN965" t="s">
        <v>6194</v>
      </c>
      <c r="AO965" t="s">
        <v>6194</v>
      </c>
      <c r="AP965" t="s">
        <v>6194</v>
      </c>
      <c r="AQ965" t="s">
        <v>6194</v>
      </c>
      <c r="AR965" t="s">
        <v>6194</v>
      </c>
      <c r="AS965" t="s">
        <v>6194</v>
      </c>
      <c r="AT965" t="s">
        <v>6194</v>
      </c>
      <c r="AU965" t="s">
        <v>6194</v>
      </c>
      <c r="AV965" t="s">
        <v>6194</v>
      </c>
      <c r="AW965" t="s">
        <v>6194</v>
      </c>
      <c r="AX965" t="s">
        <v>6194</v>
      </c>
      <c r="AY965" t="s">
        <v>6194</v>
      </c>
      <c r="AZ965" t="s">
        <v>6194</v>
      </c>
      <c r="BA965" t="s">
        <v>6194</v>
      </c>
      <c r="BB965" t="s">
        <v>6194</v>
      </c>
    </row>
    <row r="966" spans="1:54">
      <c r="A966" t="s">
        <v>6199</v>
      </c>
      <c r="B966">
        <v>2500</v>
      </c>
      <c r="C966">
        <v>2017</v>
      </c>
      <c r="D966" t="s">
        <v>6194</v>
      </c>
      <c r="E966" t="s">
        <v>6194</v>
      </c>
      <c r="F966" t="s">
        <v>6194</v>
      </c>
      <c r="G966" t="s">
        <v>6194</v>
      </c>
      <c r="H966" t="str">
        <f t="shared" si="14"/>
        <v/>
      </c>
      <c r="I966" t="s">
        <v>6194</v>
      </c>
      <c r="J966" t="s">
        <v>6194</v>
      </c>
      <c r="K966" t="s">
        <v>6194</v>
      </c>
      <c r="L966" t="s">
        <v>6194</v>
      </c>
      <c r="M966" t="s">
        <v>6194</v>
      </c>
      <c r="N966" t="s">
        <v>6194</v>
      </c>
      <c r="O966" t="s">
        <v>6194</v>
      </c>
      <c r="P966" t="s">
        <v>6194</v>
      </c>
      <c r="Q966" t="s">
        <v>6194</v>
      </c>
      <c r="R966" t="s">
        <v>6194</v>
      </c>
      <c r="S966" t="s">
        <v>6194</v>
      </c>
      <c r="T966" t="s">
        <v>6194</v>
      </c>
      <c r="U966" t="s">
        <v>6194</v>
      </c>
      <c r="V966" t="s">
        <v>6194</v>
      </c>
      <c r="W966" t="s">
        <v>6194</v>
      </c>
      <c r="X966" t="s">
        <v>6194</v>
      </c>
      <c r="Y966" t="s">
        <v>6194</v>
      </c>
      <c r="Z966" t="s">
        <v>6194</v>
      </c>
      <c r="AA966" t="s">
        <v>6194</v>
      </c>
      <c r="AB966" t="s">
        <v>6194</v>
      </c>
      <c r="AC966" t="s">
        <v>6194</v>
      </c>
      <c r="AD966" t="s">
        <v>6194</v>
      </c>
      <c r="AE966" t="s">
        <v>6194</v>
      </c>
      <c r="AF966" t="s">
        <v>6194</v>
      </c>
      <c r="AG966" t="s">
        <v>6194</v>
      </c>
      <c r="AH966" t="s">
        <v>6194</v>
      </c>
      <c r="AI966" t="s">
        <v>6194</v>
      </c>
      <c r="AJ966" t="s">
        <v>6194</v>
      </c>
      <c r="AK966" t="s">
        <v>6194</v>
      </c>
      <c r="AL966" t="s">
        <v>6194</v>
      </c>
      <c r="AM966" t="s">
        <v>6194</v>
      </c>
      <c r="AN966" t="s">
        <v>6194</v>
      </c>
      <c r="AO966" t="s">
        <v>6194</v>
      </c>
      <c r="AP966" t="s">
        <v>6194</v>
      </c>
      <c r="AQ966" t="s">
        <v>6194</v>
      </c>
      <c r="AR966" t="s">
        <v>6194</v>
      </c>
      <c r="AS966" t="s">
        <v>6194</v>
      </c>
      <c r="AT966" t="s">
        <v>6194</v>
      </c>
      <c r="AU966" t="s">
        <v>6194</v>
      </c>
      <c r="AV966" t="s">
        <v>6194</v>
      </c>
      <c r="AW966" t="s">
        <v>6194</v>
      </c>
      <c r="AX966" t="s">
        <v>6194</v>
      </c>
      <c r="AY966" t="s">
        <v>6194</v>
      </c>
      <c r="AZ966" t="s">
        <v>6194</v>
      </c>
      <c r="BA966" t="s">
        <v>6194</v>
      </c>
      <c r="BB966" t="s">
        <v>6194</v>
      </c>
    </row>
    <row r="967" spans="1:54">
      <c r="A967" t="s">
        <v>6199</v>
      </c>
      <c r="B967">
        <v>2500</v>
      </c>
      <c r="C967">
        <v>2018</v>
      </c>
      <c r="D967" t="s">
        <v>6194</v>
      </c>
      <c r="E967" t="s">
        <v>6194</v>
      </c>
      <c r="F967" t="s">
        <v>6194</v>
      </c>
      <c r="G967" t="s">
        <v>6194</v>
      </c>
      <c r="H967" t="str">
        <f t="shared" si="14"/>
        <v/>
      </c>
      <c r="I967" t="s">
        <v>6194</v>
      </c>
      <c r="J967" t="s">
        <v>6194</v>
      </c>
      <c r="K967" t="s">
        <v>6194</v>
      </c>
      <c r="L967" t="s">
        <v>6194</v>
      </c>
      <c r="M967" t="s">
        <v>6194</v>
      </c>
      <c r="N967" t="s">
        <v>6194</v>
      </c>
      <c r="O967" t="s">
        <v>6194</v>
      </c>
      <c r="P967" t="s">
        <v>6194</v>
      </c>
      <c r="Q967" t="s">
        <v>6194</v>
      </c>
      <c r="R967" t="s">
        <v>6194</v>
      </c>
      <c r="S967" t="s">
        <v>6194</v>
      </c>
      <c r="T967" t="s">
        <v>6194</v>
      </c>
      <c r="U967" t="s">
        <v>6194</v>
      </c>
      <c r="V967" t="s">
        <v>6194</v>
      </c>
      <c r="W967" t="s">
        <v>6194</v>
      </c>
      <c r="X967" t="s">
        <v>6194</v>
      </c>
      <c r="Y967" t="s">
        <v>6194</v>
      </c>
      <c r="Z967" t="s">
        <v>6194</v>
      </c>
      <c r="AA967" t="s">
        <v>6194</v>
      </c>
      <c r="AB967" t="s">
        <v>6194</v>
      </c>
      <c r="AC967" t="s">
        <v>6194</v>
      </c>
      <c r="AD967" t="s">
        <v>6194</v>
      </c>
      <c r="AE967" t="s">
        <v>6194</v>
      </c>
      <c r="AF967" t="s">
        <v>6194</v>
      </c>
      <c r="AG967" t="s">
        <v>6194</v>
      </c>
      <c r="AH967" t="s">
        <v>6194</v>
      </c>
      <c r="AI967" t="s">
        <v>6194</v>
      </c>
      <c r="AJ967" t="s">
        <v>6194</v>
      </c>
      <c r="AK967" t="s">
        <v>6194</v>
      </c>
      <c r="AL967" t="s">
        <v>6194</v>
      </c>
      <c r="AM967" t="s">
        <v>6194</v>
      </c>
      <c r="AN967" t="s">
        <v>6194</v>
      </c>
      <c r="AO967" t="s">
        <v>6194</v>
      </c>
      <c r="AP967" t="s">
        <v>6194</v>
      </c>
      <c r="AQ967" t="s">
        <v>6194</v>
      </c>
      <c r="AR967" t="s">
        <v>6194</v>
      </c>
      <c r="AS967" t="s">
        <v>6194</v>
      </c>
      <c r="AT967" t="s">
        <v>6194</v>
      </c>
      <c r="AU967" t="s">
        <v>6194</v>
      </c>
      <c r="AV967" t="s">
        <v>6194</v>
      </c>
      <c r="AW967" t="s">
        <v>6194</v>
      </c>
      <c r="AX967" t="s">
        <v>6194</v>
      </c>
      <c r="AY967" t="s">
        <v>6194</v>
      </c>
      <c r="AZ967" t="s">
        <v>6194</v>
      </c>
      <c r="BA967" t="s">
        <v>6194</v>
      </c>
      <c r="BB967" t="s">
        <v>6194</v>
      </c>
    </row>
    <row r="968" spans="1:54">
      <c r="A968" t="s">
        <v>6199</v>
      </c>
      <c r="B968">
        <v>2500</v>
      </c>
      <c r="C968">
        <v>2019</v>
      </c>
      <c r="D968" t="s">
        <v>6194</v>
      </c>
      <c r="E968" t="s">
        <v>6194</v>
      </c>
      <c r="F968" t="s">
        <v>6194</v>
      </c>
      <c r="G968" t="s">
        <v>6194</v>
      </c>
      <c r="H968" t="str">
        <f t="shared" si="14"/>
        <v/>
      </c>
      <c r="I968" t="s">
        <v>6194</v>
      </c>
      <c r="J968" t="s">
        <v>6194</v>
      </c>
      <c r="K968" t="s">
        <v>6194</v>
      </c>
      <c r="L968" t="s">
        <v>6194</v>
      </c>
      <c r="M968" t="s">
        <v>6194</v>
      </c>
      <c r="N968" t="s">
        <v>6194</v>
      </c>
      <c r="O968" t="s">
        <v>6194</v>
      </c>
      <c r="P968" t="s">
        <v>6194</v>
      </c>
      <c r="Q968" t="s">
        <v>6194</v>
      </c>
      <c r="R968" t="s">
        <v>6194</v>
      </c>
      <c r="S968" t="s">
        <v>6194</v>
      </c>
      <c r="T968" t="s">
        <v>6194</v>
      </c>
      <c r="U968" t="s">
        <v>6194</v>
      </c>
      <c r="V968" t="s">
        <v>6194</v>
      </c>
      <c r="W968" t="s">
        <v>6194</v>
      </c>
      <c r="X968" t="s">
        <v>6194</v>
      </c>
      <c r="Y968" t="s">
        <v>6194</v>
      </c>
      <c r="Z968" t="s">
        <v>6194</v>
      </c>
      <c r="AA968" t="s">
        <v>6194</v>
      </c>
      <c r="AB968" t="s">
        <v>6194</v>
      </c>
      <c r="AC968" t="s">
        <v>6194</v>
      </c>
      <c r="AD968" t="s">
        <v>6194</v>
      </c>
      <c r="AE968" t="s">
        <v>6194</v>
      </c>
      <c r="AF968" t="s">
        <v>6194</v>
      </c>
      <c r="AG968" t="s">
        <v>6194</v>
      </c>
      <c r="AH968" t="s">
        <v>6194</v>
      </c>
      <c r="AI968" t="s">
        <v>6194</v>
      </c>
      <c r="AJ968" t="s">
        <v>6194</v>
      </c>
      <c r="AK968" t="s">
        <v>6194</v>
      </c>
      <c r="AL968" t="s">
        <v>6194</v>
      </c>
      <c r="AM968" t="s">
        <v>6194</v>
      </c>
      <c r="AN968" t="s">
        <v>6194</v>
      </c>
      <c r="AO968" t="s">
        <v>6194</v>
      </c>
      <c r="AP968" t="s">
        <v>6194</v>
      </c>
      <c r="AQ968" t="s">
        <v>6194</v>
      </c>
      <c r="AR968" t="s">
        <v>6194</v>
      </c>
      <c r="AS968" t="s">
        <v>6194</v>
      </c>
      <c r="AT968" t="s">
        <v>6194</v>
      </c>
      <c r="AU968" t="s">
        <v>6194</v>
      </c>
      <c r="AV968" t="s">
        <v>6194</v>
      </c>
      <c r="AW968" t="s">
        <v>6194</v>
      </c>
      <c r="AX968" t="s">
        <v>6194</v>
      </c>
      <c r="AY968" t="s">
        <v>6194</v>
      </c>
      <c r="AZ968" t="s">
        <v>6194</v>
      </c>
      <c r="BA968" t="s">
        <v>6194</v>
      </c>
      <c r="BB968" t="s">
        <v>6194</v>
      </c>
    </row>
    <row r="969" spans="1:54">
      <c r="A969" t="s">
        <v>6199</v>
      </c>
      <c r="B969">
        <v>2500</v>
      </c>
      <c r="C969">
        <v>2020</v>
      </c>
      <c r="D969" t="s">
        <v>6194</v>
      </c>
      <c r="E969" t="s">
        <v>6194</v>
      </c>
      <c r="F969" t="s">
        <v>6194</v>
      </c>
      <c r="G969" t="s">
        <v>6194</v>
      </c>
      <c r="H969" t="str">
        <f t="shared" ref="H969:H1032" si="15">IFERROR(G969*E969,"")</f>
        <v/>
      </c>
      <c r="I969" t="s">
        <v>6194</v>
      </c>
      <c r="J969" t="s">
        <v>6194</v>
      </c>
      <c r="K969" t="s">
        <v>6194</v>
      </c>
      <c r="L969" t="s">
        <v>6194</v>
      </c>
      <c r="M969" t="s">
        <v>6194</v>
      </c>
      <c r="N969" t="s">
        <v>6194</v>
      </c>
      <c r="O969" t="s">
        <v>6194</v>
      </c>
      <c r="P969" t="s">
        <v>6194</v>
      </c>
      <c r="Q969" t="s">
        <v>6194</v>
      </c>
      <c r="R969" t="s">
        <v>6194</v>
      </c>
      <c r="S969" t="s">
        <v>6194</v>
      </c>
      <c r="T969" t="s">
        <v>6194</v>
      </c>
      <c r="U969" t="s">
        <v>6194</v>
      </c>
      <c r="V969" t="s">
        <v>6194</v>
      </c>
      <c r="W969" t="s">
        <v>6194</v>
      </c>
      <c r="X969" t="s">
        <v>6194</v>
      </c>
      <c r="Y969" t="s">
        <v>6194</v>
      </c>
      <c r="Z969" t="s">
        <v>6194</v>
      </c>
      <c r="AA969" t="s">
        <v>6194</v>
      </c>
      <c r="AB969" t="s">
        <v>6194</v>
      </c>
      <c r="AC969" t="s">
        <v>6194</v>
      </c>
      <c r="AD969" t="s">
        <v>6194</v>
      </c>
      <c r="AE969" t="s">
        <v>6194</v>
      </c>
      <c r="AF969" t="s">
        <v>6194</v>
      </c>
      <c r="AG969" t="s">
        <v>6194</v>
      </c>
      <c r="AH969" t="s">
        <v>6194</v>
      </c>
      <c r="AI969" t="s">
        <v>6194</v>
      </c>
      <c r="AJ969" t="s">
        <v>6194</v>
      </c>
      <c r="AK969" t="s">
        <v>6194</v>
      </c>
      <c r="AL969" t="s">
        <v>6194</v>
      </c>
      <c r="AM969" t="s">
        <v>6194</v>
      </c>
      <c r="AN969" t="s">
        <v>6194</v>
      </c>
      <c r="AO969" t="s">
        <v>6194</v>
      </c>
      <c r="AP969" t="s">
        <v>6194</v>
      </c>
      <c r="AQ969" t="s">
        <v>6194</v>
      </c>
      <c r="AR969" t="s">
        <v>6194</v>
      </c>
      <c r="AS969" t="s">
        <v>6194</v>
      </c>
      <c r="AT969" t="s">
        <v>6194</v>
      </c>
      <c r="AU969" t="s">
        <v>6194</v>
      </c>
      <c r="AV969" t="s">
        <v>6194</v>
      </c>
      <c r="AW969" t="s">
        <v>6194</v>
      </c>
      <c r="AX969" t="s">
        <v>6194</v>
      </c>
      <c r="AY969" t="s">
        <v>6194</v>
      </c>
      <c r="AZ969" t="s">
        <v>6194</v>
      </c>
      <c r="BA969" t="s">
        <v>6194</v>
      </c>
      <c r="BB969" t="s">
        <v>6194</v>
      </c>
    </row>
    <row r="970" spans="1:54">
      <c r="A970" t="s">
        <v>6199</v>
      </c>
      <c r="B970">
        <v>2500</v>
      </c>
      <c r="C970">
        <v>2021</v>
      </c>
      <c r="D970" t="s">
        <v>6194</v>
      </c>
      <c r="E970" t="s">
        <v>6194</v>
      </c>
      <c r="F970" t="s">
        <v>6194</v>
      </c>
      <c r="G970" t="s">
        <v>6194</v>
      </c>
      <c r="H970" t="str">
        <f t="shared" si="15"/>
        <v/>
      </c>
      <c r="I970" t="s">
        <v>6194</v>
      </c>
      <c r="J970" t="s">
        <v>6194</v>
      </c>
      <c r="K970" t="s">
        <v>6194</v>
      </c>
      <c r="L970" t="s">
        <v>6194</v>
      </c>
      <c r="M970" t="s">
        <v>6194</v>
      </c>
      <c r="N970" t="s">
        <v>6194</v>
      </c>
      <c r="O970" t="s">
        <v>6194</v>
      </c>
      <c r="P970" t="s">
        <v>6194</v>
      </c>
      <c r="Q970" t="s">
        <v>6194</v>
      </c>
      <c r="R970" t="s">
        <v>6194</v>
      </c>
      <c r="S970" t="s">
        <v>6194</v>
      </c>
      <c r="T970" t="s">
        <v>6194</v>
      </c>
      <c r="U970" t="s">
        <v>6194</v>
      </c>
      <c r="V970" t="s">
        <v>6194</v>
      </c>
      <c r="W970" t="s">
        <v>6194</v>
      </c>
      <c r="X970" t="s">
        <v>6194</v>
      </c>
      <c r="Y970" t="s">
        <v>6194</v>
      </c>
      <c r="Z970" t="s">
        <v>6194</v>
      </c>
      <c r="AA970" t="s">
        <v>6194</v>
      </c>
      <c r="AB970" t="s">
        <v>6194</v>
      </c>
      <c r="AC970" t="s">
        <v>6194</v>
      </c>
      <c r="AD970" t="s">
        <v>6194</v>
      </c>
      <c r="AE970" t="s">
        <v>6194</v>
      </c>
      <c r="AF970" t="s">
        <v>6194</v>
      </c>
      <c r="AG970" t="s">
        <v>6194</v>
      </c>
      <c r="AH970" t="s">
        <v>6194</v>
      </c>
      <c r="AI970" t="s">
        <v>6194</v>
      </c>
      <c r="AJ970" t="s">
        <v>6194</v>
      </c>
      <c r="AK970" t="s">
        <v>6194</v>
      </c>
      <c r="AL970" t="s">
        <v>6194</v>
      </c>
      <c r="AM970" t="s">
        <v>6194</v>
      </c>
      <c r="AN970" t="s">
        <v>6194</v>
      </c>
      <c r="AO970" t="s">
        <v>6194</v>
      </c>
      <c r="AP970" t="s">
        <v>6194</v>
      </c>
      <c r="AQ970" t="s">
        <v>6194</v>
      </c>
      <c r="AR970" t="s">
        <v>6194</v>
      </c>
      <c r="AS970" t="s">
        <v>6194</v>
      </c>
      <c r="AT970" t="s">
        <v>6194</v>
      </c>
      <c r="AU970" t="s">
        <v>6194</v>
      </c>
      <c r="AV970" t="s">
        <v>6194</v>
      </c>
      <c r="AW970" t="s">
        <v>6194</v>
      </c>
      <c r="AX970" t="s">
        <v>6194</v>
      </c>
      <c r="AY970" t="s">
        <v>6194</v>
      </c>
      <c r="AZ970" t="s">
        <v>6194</v>
      </c>
      <c r="BA970" t="s">
        <v>6194</v>
      </c>
      <c r="BB970" t="s">
        <v>6194</v>
      </c>
    </row>
    <row r="971" spans="1:54">
      <c r="A971" t="s">
        <v>6199</v>
      </c>
      <c r="B971">
        <v>2500</v>
      </c>
      <c r="C971" t="s">
        <v>6195</v>
      </c>
      <c r="D971" t="s">
        <v>6194</v>
      </c>
      <c r="E971" t="s">
        <v>6194</v>
      </c>
      <c r="F971" t="s">
        <v>6194</v>
      </c>
      <c r="G971" t="s">
        <v>6194</v>
      </c>
      <c r="H971" t="str">
        <f t="shared" si="15"/>
        <v/>
      </c>
      <c r="I971" t="s">
        <v>6194</v>
      </c>
      <c r="J971" t="s">
        <v>6194</v>
      </c>
      <c r="K971" t="s">
        <v>6194</v>
      </c>
      <c r="L971" t="s">
        <v>6194</v>
      </c>
      <c r="M971" t="s">
        <v>6194</v>
      </c>
      <c r="N971" t="s">
        <v>6194</v>
      </c>
      <c r="O971" t="s">
        <v>6194</v>
      </c>
      <c r="P971" t="s">
        <v>6194</v>
      </c>
      <c r="Q971" t="s">
        <v>6194</v>
      </c>
      <c r="R971" t="s">
        <v>6194</v>
      </c>
      <c r="S971" t="s">
        <v>6194</v>
      </c>
      <c r="T971" t="s">
        <v>6194</v>
      </c>
      <c r="U971" t="s">
        <v>6194</v>
      </c>
      <c r="V971" t="s">
        <v>6194</v>
      </c>
      <c r="W971" t="s">
        <v>6194</v>
      </c>
      <c r="X971" t="s">
        <v>6194</v>
      </c>
      <c r="Y971" t="s">
        <v>6194</v>
      </c>
      <c r="Z971" t="s">
        <v>6194</v>
      </c>
      <c r="AA971" t="s">
        <v>6194</v>
      </c>
      <c r="AB971" t="s">
        <v>6194</v>
      </c>
      <c r="AC971" t="s">
        <v>6194</v>
      </c>
      <c r="AD971" t="s">
        <v>6194</v>
      </c>
      <c r="AE971" t="s">
        <v>6194</v>
      </c>
      <c r="AF971" t="s">
        <v>6194</v>
      </c>
      <c r="AG971" t="s">
        <v>6194</v>
      </c>
      <c r="AH971" t="s">
        <v>6194</v>
      </c>
      <c r="AI971" t="s">
        <v>6194</v>
      </c>
      <c r="AJ971" t="s">
        <v>6194</v>
      </c>
      <c r="AK971" t="s">
        <v>6194</v>
      </c>
      <c r="AL971" t="s">
        <v>6194</v>
      </c>
      <c r="AM971" t="s">
        <v>6194</v>
      </c>
      <c r="AN971" t="s">
        <v>6194</v>
      </c>
      <c r="AO971" t="s">
        <v>6194</v>
      </c>
      <c r="AP971" t="s">
        <v>6194</v>
      </c>
      <c r="AQ971" t="s">
        <v>6194</v>
      </c>
      <c r="AR971" t="s">
        <v>6194</v>
      </c>
      <c r="AS971" t="s">
        <v>6194</v>
      </c>
      <c r="AT971" t="s">
        <v>6194</v>
      </c>
      <c r="AU971" t="s">
        <v>6194</v>
      </c>
      <c r="AV971" t="s">
        <v>6194</v>
      </c>
      <c r="AW971" t="s">
        <v>6194</v>
      </c>
      <c r="AX971" t="s">
        <v>6194</v>
      </c>
      <c r="AY971" t="s">
        <v>6194</v>
      </c>
      <c r="AZ971" t="s">
        <v>6194</v>
      </c>
      <c r="BA971" t="s">
        <v>6194</v>
      </c>
      <c r="BB971" t="s">
        <v>6194</v>
      </c>
    </row>
    <row r="972" spans="1:54">
      <c r="A972" t="s">
        <v>6196</v>
      </c>
      <c r="B972">
        <v>2500</v>
      </c>
      <c r="C972">
        <v>1975</v>
      </c>
      <c r="D972" t="s">
        <v>6194</v>
      </c>
      <c r="E972" t="s">
        <v>6194</v>
      </c>
      <c r="F972" t="s">
        <v>6194</v>
      </c>
      <c r="G972" t="s">
        <v>6194</v>
      </c>
      <c r="H972" t="str">
        <f t="shared" si="15"/>
        <v/>
      </c>
      <c r="I972" t="s">
        <v>6194</v>
      </c>
      <c r="J972" t="s">
        <v>6194</v>
      </c>
      <c r="K972" t="s">
        <v>6194</v>
      </c>
      <c r="L972" t="s">
        <v>6194</v>
      </c>
      <c r="M972" t="s">
        <v>6194</v>
      </c>
      <c r="N972" t="s">
        <v>6194</v>
      </c>
      <c r="O972" t="s">
        <v>6194</v>
      </c>
      <c r="P972" t="s">
        <v>6194</v>
      </c>
      <c r="Q972" t="s">
        <v>6194</v>
      </c>
      <c r="R972" t="s">
        <v>6194</v>
      </c>
      <c r="S972" t="s">
        <v>6194</v>
      </c>
      <c r="T972" t="s">
        <v>6194</v>
      </c>
      <c r="U972" t="s">
        <v>6194</v>
      </c>
      <c r="V972" t="s">
        <v>6194</v>
      </c>
      <c r="W972" t="s">
        <v>6194</v>
      </c>
      <c r="X972" t="s">
        <v>6194</v>
      </c>
      <c r="Y972" t="s">
        <v>6194</v>
      </c>
      <c r="Z972" t="s">
        <v>6194</v>
      </c>
      <c r="AA972" t="s">
        <v>6194</v>
      </c>
      <c r="AB972" t="s">
        <v>6194</v>
      </c>
      <c r="AC972" t="s">
        <v>6194</v>
      </c>
      <c r="AD972" t="s">
        <v>6194</v>
      </c>
      <c r="AE972" t="s">
        <v>6194</v>
      </c>
      <c r="AF972" t="s">
        <v>6194</v>
      </c>
      <c r="AG972" t="s">
        <v>6194</v>
      </c>
      <c r="AH972" t="s">
        <v>6194</v>
      </c>
      <c r="AI972" t="s">
        <v>6194</v>
      </c>
      <c r="AJ972" t="s">
        <v>6194</v>
      </c>
      <c r="AK972" t="s">
        <v>6194</v>
      </c>
      <c r="AL972" t="s">
        <v>6194</v>
      </c>
      <c r="AM972" t="s">
        <v>6194</v>
      </c>
      <c r="AN972" t="s">
        <v>6194</v>
      </c>
      <c r="AO972" t="s">
        <v>6194</v>
      </c>
      <c r="AP972" t="s">
        <v>6194</v>
      </c>
      <c r="AQ972" t="s">
        <v>6194</v>
      </c>
      <c r="AR972" t="s">
        <v>6194</v>
      </c>
      <c r="AS972" t="s">
        <v>6194</v>
      </c>
      <c r="AT972" t="s">
        <v>6194</v>
      </c>
      <c r="AU972" t="s">
        <v>6194</v>
      </c>
      <c r="AV972" t="s">
        <v>6194</v>
      </c>
      <c r="AW972" t="s">
        <v>6194</v>
      </c>
      <c r="AX972" t="s">
        <v>6194</v>
      </c>
      <c r="AY972" t="s">
        <v>6194</v>
      </c>
      <c r="AZ972" t="s">
        <v>6194</v>
      </c>
      <c r="BA972" t="s">
        <v>6194</v>
      </c>
      <c r="BB972" t="s">
        <v>6194</v>
      </c>
    </row>
    <row r="973" spans="1:54">
      <c r="A973" t="s">
        <v>6196</v>
      </c>
      <c r="B973">
        <v>2500</v>
      </c>
      <c r="C973">
        <v>1976</v>
      </c>
      <c r="D973" t="s">
        <v>6194</v>
      </c>
      <c r="E973" t="s">
        <v>6194</v>
      </c>
      <c r="F973" t="s">
        <v>6194</v>
      </c>
      <c r="G973" t="s">
        <v>6194</v>
      </c>
      <c r="H973" t="str">
        <f t="shared" si="15"/>
        <v/>
      </c>
      <c r="I973" t="s">
        <v>6194</v>
      </c>
      <c r="J973" t="s">
        <v>6194</v>
      </c>
      <c r="K973" t="s">
        <v>6194</v>
      </c>
      <c r="L973" t="s">
        <v>6194</v>
      </c>
      <c r="M973" t="s">
        <v>6194</v>
      </c>
      <c r="N973" t="s">
        <v>6194</v>
      </c>
      <c r="O973" t="s">
        <v>6194</v>
      </c>
      <c r="P973" t="s">
        <v>6194</v>
      </c>
      <c r="Q973" t="s">
        <v>6194</v>
      </c>
      <c r="R973" t="s">
        <v>6194</v>
      </c>
      <c r="S973" t="s">
        <v>6194</v>
      </c>
      <c r="T973" t="s">
        <v>6194</v>
      </c>
      <c r="U973" t="s">
        <v>6194</v>
      </c>
      <c r="V973" t="s">
        <v>6194</v>
      </c>
      <c r="W973" t="s">
        <v>6194</v>
      </c>
      <c r="X973" t="s">
        <v>6194</v>
      </c>
      <c r="Y973" t="s">
        <v>6194</v>
      </c>
      <c r="Z973" t="s">
        <v>6194</v>
      </c>
      <c r="AA973" t="s">
        <v>6194</v>
      </c>
      <c r="AB973" t="s">
        <v>6194</v>
      </c>
      <c r="AC973" t="s">
        <v>6194</v>
      </c>
      <c r="AD973" t="s">
        <v>6194</v>
      </c>
      <c r="AE973" t="s">
        <v>6194</v>
      </c>
      <c r="AF973" t="s">
        <v>6194</v>
      </c>
      <c r="AG973" t="s">
        <v>6194</v>
      </c>
      <c r="AH973" t="s">
        <v>6194</v>
      </c>
      <c r="AI973" t="s">
        <v>6194</v>
      </c>
      <c r="AJ973" t="s">
        <v>6194</v>
      </c>
      <c r="AK973" t="s">
        <v>6194</v>
      </c>
      <c r="AL973" t="s">
        <v>6194</v>
      </c>
      <c r="AM973" t="s">
        <v>6194</v>
      </c>
      <c r="AN973" t="s">
        <v>6194</v>
      </c>
      <c r="AO973" t="s">
        <v>6194</v>
      </c>
      <c r="AP973" t="s">
        <v>6194</v>
      </c>
      <c r="AQ973" t="s">
        <v>6194</v>
      </c>
      <c r="AR973" t="s">
        <v>6194</v>
      </c>
      <c r="AS973" t="s">
        <v>6194</v>
      </c>
      <c r="AT973" t="s">
        <v>6194</v>
      </c>
      <c r="AU973" t="s">
        <v>6194</v>
      </c>
      <c r="AV973" t="s">
        <v>6194</v>
      </c>
      <c r="AW973" t="s">
        <v>6194</v>
      </c>
      <c r="AX973" t="s">
        <v>6194</v>
      </c>
      <c r="AY973" t="s">
        <v>6194</v>
      </c>
      <c r="AZ973" t="s">
        <v>6194</v>
      </c>
      <c r="BA973" t="s">
        <v>6194</v>
      </c>
      <c r="BB973" t="s">
        <v>6194</v>
      </c>
    </row>
    <row r="974" spans="1:54">
      <c r="A974" t="s">
        <v>6196</v>
      </c>
      <c r="B974">
        <v>2500</v>
      </c>
      <c r="C974">
        <v>1977</v>
      </c>
      <c r="D974" t="s">
        <v>6194</v>
      </c>
      <c r="E974" t="s">
        <v>6194</v>
      </c>
      <c r="F974" t="s">
        <v>6194</v>
      </c>
      <c r="G974" t="s">
        <v>6194</v>
      </c>
      <c r="H974" t="str">
        <f t="shared" si="15"/>
        <v/>
      </c>
      <c r="I974" t="s">
        <v>6194</v>
      </c>
      <c r="J974" t="s">
        <v>6194</v>
      </c>
      <c r="K974" t="s">
        <v>6194</v>
      </c>
      <c r="L974" t="s">
        <v>6194</v>
      </c>
      <c r="M974" t="s">
        <v>6194</v>
      </c>
      <c r="N974" t="s">
        <v>6194</v>
      </c>
      <c r="O974" t="s">
        <v>6194</v>
      </c>
      <c r="P974" t="s">
        <v>6194</v>
      </c>
      <c r="Q974" t="s">
        <v>6194</v>
      </c>
      <c r="R974" t="s">
        <v>6194</v>
      </c>
      <c r="S974" t="s">
        <v>6194</v>
      </c>
      <c r="T974" t="s">
        <v>6194</v>
      </c>
      <c r="U974" t="s">
        <v>6194</v>
      </c>
      <c r="V974" t="s">
        <v>6194</v>
      </c>
      <c r="W974" t="s">
        <v>6194</v>
      </c>
      <c r="X974" t="s">
        <v>6194</v>
      </c>
      <c r="Y974" t="s">
        <v>6194</v>
      </c>
      <c r="Z974" t="s">
        <v>6194</v>
      </c>
      <c r="AA974" t="s">
        <v>6194</v>
      </c>
      <c r="AB974" t="s">
        <v>6194</v>
      </c>
      <c r="AC974" t="s">
        <v>6194</v>
      </c>
      <c r="AD974" t="s">
        <v>6194</v>
      </c>
      <c r="AE974" t="s">
        <v>6194</v>
      </c>
      <c r="AF974" t="s">
        <v>6194</v>
      </c>
      <c r="AG974" t="s">
        <v>6194</v>
      </c>
      <c r="AH974" t="s">
        <v>6194</v>
      </c>
      <c r="AI974" t="s">
        <v>6194</v>
      </c>
      <c r="AJ974" t="s">
        <v>6194</v>
      </c>
      <c r="AK974" t="s">
        <v>6194</v>
      </c>
      <c r="AL974" t="s">
        <v>6194</v>
      </c>
      <c r="AM974" t="s">
        <v>6194</v>
      </c>
      <c r="AN974" t="s">
        <v>6194</v>
      </c>
      <c r="AO974" t="s">
        <v>6194</v>
      </c>
      <c r="AP974" t="s">
        <v>6194</v>
      </c>
      <c r="AQ974" t="s">
        <v>6194</v>
      </c>
      <c r="AR974" t="s">
        <v>6194</v>
      </c>
      <c r="AS974" t="s">
        <v>6194</v>
      </c>
      <c r="AT974" t="s">
        <v>6194</v>
      </c>
      <c r="AU974" t="s">
        <v>6194</v>
      </c>
      <c r="AV974" t="s">
        <v>6194</v>
      </c>
      <c r="AW974" t="s">
        <v>6194</v>
      </c>
      <c r="AX974" t="s">
        <v>6194</v>
      </c>
      <c r="AY974" t="s">
        <v>6194</v>
      </c>
      <c r="AZ974" t="s">
        <v>6194</v>
      </c>
      <c r="BA974" t="s">
        <v>6194</v>
      </c>
      <c r="BB974" t="s">
        <v>6194</v>
      </c>
    </row>
    <row r="975" spans="1:54">
      <c r="A975" t="s">
        <v>6196</v>
      </c>
      <c r="B975">
        <v>2500</v>
      </c>
      <c r="C975">
        <v>1978</v>
      </c>
      <c r="D975" t="s">
        <v>6194</v>
      </c>
      <c r="E975" t="s">
        <v>6194</v>
      </c>
      <c r="F975" t="s">
        <v>6194</v>
      </c>
      <c r="G975" t="s">
        <v>6194</v>
      </c>
      <c r="H975" t="str">
        <f t="shared" si="15"/>
        <v/>
      </c>
      <c r="I975" t="s">
        <v>6194</v>
      </c>
      <c r="J975" t="s">
        <v>6194</v>
      </c>
      <c r="K975" t="s">
        <v>6194</v>
      </c>
      <c r="L975" t="s">
        <v>6194</v>
      </c>
      <c r="M975" t="s">
        <v>6194</v>
      </c>
      <c r="N975" t="s">
        <v>6194</v>
      </c>
      <c r="O975" t="s">
        <v>6194</v>
      </c>
      <c r="P975" t="s">
        <v>6194</v>
      </c>
      <c r="Q975" t="s">
        <v>6194</v>
      </c>
      <c r="R975" t="s">
        <v>6194</v>
      </c>
      <c r="S975" t="s">
        <v>6194</v>
      </c>
      <c r="T975" t="s">
        <v>6194</v>
      </c>
      <c r="U975" t="s">
        <v>6194</v>
      </c>
      <c r="V975" t="s">
        <v>6194</v>
      </c>
      <c r="W975" t="s">
        <v>6194</v>
      </c>
      <c r="X975" t="s">
        <v>6194</v>
      </c>
      <c r="Y975" t="s">
        <v>6194</v>
      </c>
      <c r="Z975" t="s">
        <v>6194</v>
      </c>
      <c r="AA975" t="s">
        <v>6194</v>
      </c>
      <c r="AB975" t="s">
        <v>6194</v>
      </c>
      <c r="AC975" t="s">
        <v>6194</v>
      </c>
      <c r="AD975" t="s">
        <v>6194</v>
      </c>
      <c r="AE975" t="s">
        <v>6194</v>
      </c>
      <c r="AF975" t="s">
        <v>6194</v>
      </c>
      <c r="AG975" t="s">
        <v>6194</v>
      </c>
      <c r="AH975" t="s">
        <v>6194</v>
      </c>
      <c r="AI975" t="s">
        <v>6194</v>
      </c>
      <c r="AJ975" t="s">
        <v>6194</v>
      </c>
      <c r="AK975" t="s">
        <v>6194</v>
      </c>
      <c r="AL975" t="s">
        <v>6194</v>
      </c>
      <c r="AM975" t="s">
        <v>6194</v>
      </c>
      <c r="AN975" t="s">
        <v>6194</v>
      </c>
      <c r="AO975" t="s">
        <v>6194</v>
      </c>
      <c r="AP975" t="s">
        <v>6194</v>
      </c>
      <c r="AQ975" t="s">
        <v>6194</v>
      </c>
      <c r="AR975" t="s">
        <v>6194</v>
      </c>
      <c r="AS975" t="s">
        <v>6194</v>
      </c>
      <c r="AT975" t="s">
        <v>6194</v>
      </c>
      <c r="AU975" t="s">
        <v>6194</v>
      </c>
      <c r="AV975" t="s">
        <v>6194</v>
      </c>
      <c r="AW975" t="s">
        <v>6194</v>
      </c>
      <c r="AX975" t="s">
        <v>6194</v>
      </c>
      <c r="AY975" t="s">
        <v>6194</v>
      </c>
      <c r="AZ975" t="s">
        <v>6194</v>
      </c>
      <c r="BA975" t="s">
        <v>6194</v>
      </c>
      <c r="BB975" t="s">
        <v>6194</v>
      </c>
    </row>
    <row r="976" spans="1:54">
      <c r="A976" t="s">
        <v>6196</v>
      </c>
      <c r="B976">
        <v>2500</v>
      </c>
      <c r="C976">
        <v>1979</v>
      </c>
      <c r="D976" t="s">
        <v>6194</v>
      </c>
      <c r="E976" t="s">
        <v>6194</v>
      </c>
      <c r="F976" t="s">
        <v>6194</v>
      </c>
      <c r="G976" t="s">
        <v>6194</v>
      </c>
      <c r="H976" t="str">
        <f t="shared" si="15"/>
        <v/>
      </c>
      <c r="I976" t="s">
        <v>6194</v>
      </c>
      <c r="J976" t="s">
        <v>6194</v>
      </c>
      <c r="K976" t="s">
        <v>6194</v>
      </c>
      <c r="L976" t="s">
        <v>6194</v>
      </c>
      <c r="M976" t="s">
        <v>6194</v>
      </c>
      <c r="N976" t="s">
        <v>6194</v>
      </c>
      <c r="O976" t="s">
        <v>6194</v>
      </c>
      <c r="P976" t="s">
        <v>6194</v>
      </c>
      <c r="Q976" t="s">
        <v>6194</v>
      </c>
      <c r="R976" t="s">
        <v>6194</v>
      </c>
      <c r="S976" t="s">
        <v>6194</v>
      </c>
      <c r="T976" t="s">
        <v>6194</v>
      </c>
      <c r="U976" t="s">
        <v>6194</v>
      </c>
      <c r="V976" t="s">
        <v>6194</v>
      </c>
      <c r="W976" t="s">
        <v>6194</v>
      </c>
      <c r="X976" t="s">
        <v>6194</v>
      </c>
      <c r="Y976" t="s">
        <v>6194</v>
      </c>
      <c r="Z976" t="s">
        <v>6194</v>
      </c>
      <c r="AA976" t="s">
        <v>6194</v>
      </c>
      <c r="AB976" t="s">
        <v>6194</v>
      </c>
      <c r="AC976" t="s">
        <v>6194</v>
      </c>
      <c r="AD976" t="s">
        <v>6194</v>
      </c>
      <c r="AE976" t="s">
        <v>6194</v>
      </c>
      <c r="AF976" t="s">
        <v>6194</v>
      </c>
      <c r="AG976" t="s">
        <v>6194</v>
      </c>
      <c r="AH976" t="s">
        <v>6194</v>
      </c>
      <c r="AI976" t="s">
        <v>6194</v>
      </c>
      <c r="AJ976" t="s">
        <v>6194</v>
      </c>
      <c r="AK976" t="s">
        <v>6194</v>
      </c>
      <c r="AL976" t="s">
        <v>6194</v>
      </c>
      <c r="AM976" t="s">
        <v>6194</v>
      </c>
      <c r="AN976" t="s">
        <v>6194</v>
      </c>
      <c r="AO976" t="s">
        <v>6194</v>
      </c>
      <c r="AP976" t="s">
        <v>6194</v>
      </c>
      <c r="AQ976" t="s">
        <v>6194</v>
      </c>
      <c r="AR976" t="s">
        <v>6194</v>
      </c>
      <c r="AS976" t="s">
        <v>6194</v>
      </c>
      <c r="AT976" t="s">
        <v>6194</v>
      </c>
      <c r="AU976" t="s">
        <v>6194</v>
      </c>
      <c r="AV976" t="s">
        <v>6194</v>
      </c>
      <c r="AW976" t="s">
        <v>6194</v>
      </c>
      <c r="AX976" t="s">
        <v>6194</v>
      </c>
      <c r="AY976" t="s">
        <v>6194</v>
      </c>
      <c r="AZ976" t="s">
        <v>6194</v>
      </c>
      <c r="BA976" t="s">
        <v>6194</v>
      </c>
      <c r="BB976" t="s">
        <v>6194</v>
      </c>
    </row>
    <row r="977" spans="1:54">
      <c r="A977" t="s">
        <v>6196</v>
      </c>
      <c r="B977">
        <v>2500</v>
      </c>
      <c r="C977">
        <v>1980</v>
      </c>
      <c r="D977" t="s">
        <v>6194</v>
      </c>
      <c r="E977" t="s">
        <v>6194</v>
      </c>
      <c r="F977" t="s">
        <v>6194</v>
      </c>
      <c r="G977" t="s">
        <v>6194</v>
      </c>
      <c r="H977" t="str">
        <f t="shared" si="15"/>
        <v/>
      </c>
      <c r="I977" t="s">
        <v>6194</v>
      </c>
      <c r="J977" t="s">
        <v>6194</v>
      </c>
      <c r="K977" t="s">
        <v>6194</v>
      </c>
      <c r="L977" t="s">
        <v>6194</v>
      </c>
      <c r="M977" t="s">
        <v>6194</v>
      </c>
      <c r="N977" t="s">
        <v>6194</v>
      </c>
      <c r="O977" t="s">
        <v>6194</v>
      </c>
      <c r="P977" t="s">
        <v>6194</v>
      </c>
      <c r="Q977" t="s">
        <v>6194</v>
      </c>
      <c r="R977" t="s">
        <v>6194</v>
      </c>
      <c r="S977" t="s">
        <v>6194</v>
      </c>
      <c r="T977" t="s">
        <v>6194</v>
      </c>
      <c r="U977" t="s">
        <v>6194</v>
      </c>
      <c r="V977" t="s">
        <v>6194</v>
      </c>
      <c r="W977" t="s">
        <v>6194</v>
      </c>
      <c r="X977" t="s">
        <v>6194</v>
      </c>
      <c r="Y977" t="s">
        <v>6194</v>
      </c>
      <c r="Z977" t="s">
        <v>6194</v>
      </c>
      <c r="AA977" t="s">
        <v>6194</v>
      </c>
      <c r="AB977" t="s">
        <v>6194</v>
      </c>
      <c r="AC977" t="s">
        <v>6194</v>
      </c>
      <c r="AD977" t="s">
        <v>6194</v>
      </c>
      <c r="AE977" t="s">
        <v>6194</v>
      </c>
      <c r="AF977" t="s">
        <v>6194</v>
      </c>
      <c r="AG977" t="s">
        <v>6194</v>
      </c>
      <c r="AH977" t="s">
        <v>6194</v>
      </c>
      <c r="AI977" t="s">
        <v>6194</v>
      </c>
      <c r="AJ977" t="s">
        <v>6194</v>
      </c>
      <c r="AK977" t="s">
        <v>6194</v>
      </c>
      <c r="AL977" t="s">
        <v>6194</v>
      </c>
      <c r="AM977" t="s">
        <v>6194</v>
      </c>
      <c r="AN977" t="s">
        <v>6194</v>
      </c>
      <c r="AO977" t="s">
        <v>6194</v>
      </c>
      <c r="AP977" t="s">
        <v>6194</v>
      </c>
      <c r="AQ977" t="s">
        <v>6194</v>
      </c>
      <c r="AR977" t="s">
        <v>6194</v>
      </c>
      <c r="AS977" t="s">
        <v>6194</v>
      </c>
      <c r="AT977" t="s">
        <v>6194</v>
      </c>
      <c r="AU977" t="s">
        <v>6194</v>
      </c>
      <c r="AV977" t="s">
        <v>6194</v>
      </c>
      <c r="AW977" t="s">
        <v>6194</v>
      </c>
      <c r="AX977" t="s">
        <v>6194</v>
      </c>
      <c r="AY977" t="s">
        <v>6194</v>
      </c>
      <c r="AZ977" t="s">
        <v>6194</v>
      </c>
      <c r="BA977" t="s">
        <v>6194</v>
      </c>
      <c r="BB977" t="s">
        <v>6194</v>
      </c>
    </row>
    <row r="978" spans="1:54">
      <c r="A978" t="s">
        <v>6196</v>
      </c>
      <c r="B978">
        <v>2500</v>
      </c>
      <c r="C978">
        <v>1981</v>
      </c>
      <c r="D978" t="s">
        <v>6194</v>
      </c>
      <c r="E978" t="s">
        <v>6194</v>
      </c>
      <c r="F978" t="s">
        <v>6194</v>
      </c>
      <c r="G978" t="s">
        <v>6194</v>
      </c>
      <c r="H978" t="str">
        <f t="shared" si="15"/>
        <v/>
      </c>
      <c r="I978" t="s">
        <v>6194</v>
      </c>
      <c r="J978" t="s">
        <v>6194</v>
      </c>
      <c r="K978" t="s">
        <v>6194</v>
      </c>
      <c r="L978" t="s">
        <v>6194</v>
      </c>
      <c r="M978" t="s">
        <v>6194</v>
      </c>
      <c r="N978" t="s">
        <v>6194</v>
      </c>
      <c r="O978" t="s">
        <v>6194</v>
      </c>
      <c r="P978" t="s">
        <v>6194</v>
      </c>
      <c r="Q978" t="s">
        <v>6194</v>
      </c>
      <c r="R978" t="s">
        <v>6194</v>
      </c>
      <c r="S978" t="s">
        <v>6194</v>
      </c>
      <c r="T978" t="s">
        <v>6194</v>
      </c>
      <c r="U978" t="s">
        <v>6194</v>
      </c>
      <c r="V978" t="s">
        <v>6194</v>
      </c>
      <c r="W978" t="s">
        <v>6194</v>
      </c>
      <c r="X978" t="s">
        <v>6194</v>
      </c>
      <c r="Y978" t="s">
        <v>6194</v>
      </c>
      <c r="Z978" t="s">
        <v>6194</v>
      </c>
      <c r="AA978" t="s">
        <v>6194</v>
      </c>
      <c r="AB978" t="s">
        <v>6194</v>
      </c>
      <c r="AC978" t="s">
        <v>6194</v>
      </c>
      <c r="AD978" t="s">
        <v>6194</v>
      </c>
      <c r="AE978" t="s">
        <v>6194</v>
      </c>
      <c r="AF978" t="s">
        <v>6194</v>
      </c>
      <c r="AG978" t="s">
        <v>6194</v>
      </c>
      <c r="AH978" t="s">
        <v>6194</v>
      </c>
      <c r="AI978" t="s">
        <v>6194</v>
      </c>
      <c r="AJ978" t="s">
        <v>6194</v>
      </c>
      <c r="AK978" t="s">
        <v>6194</v>
      </c>
      <c r="AL978" t="s">
        <v>6194</v>
      </c>
      <c r="AM978" t="s">
        <v>6194</v>
      </c>
      <c r="AN978" t="s">
        <v>6194</v>
      </c>
      <c r="AO978" t="s">
        <v>6194</v>
      </c>
      <c r="AP978" t="s">
        <v>6194</v>
      </c>
      <c r="AQ978" t="s">
        <v>6194</v>
      </c>
      <c r="AR978" t="s">
        <v>6194</v>
      </c>
      <c r="AS978" t="s">
        <v>6194</v>
      </c>
      <c r="AT978" t="s">
        <v>6194</v>
      </c>
      <c r="AU978" t="s">
        <v>6194</v>
      </c>
      <c r="AV978" t="s">
        <v>6194</v>
      </c>
      <c r="AW978" t="s">
        <v>6194</v>
      </c>
      <c r="AX978" t="s">
        <v>6194</v>
      </c>
      <c r="AY978" t="s">
        <v>6194</v>
      </c>
      <c r="AZ978" t="s">
        <v>6194</v>
      </c>
      <c r="BA978" t="s">
        <v>6194</v>
      </c>
      <c r="BB978" t="s">
        <v>6194</v>
      </c>
    </row>
    <row r="979" spans="1:54">
      <c r="A979" t="s">
        <v>6196</v>
      </c>
      <c r="B979">
        <v>2500</v>
      </c>
      <c r="C979">
        <v>1982</v>
      </c>
      <c r="D979" t="s">
        <v>6194</v>
      </c>
      <c r="E979" t="s">
        <v>6194</v>
      </c>
      <c r="F979" t="s">
        <v>6194</v>
      </c>
      <c r="G979" t="s">
        <v>6194</v>
      </c>
      <c r="H979" t="str">
        <f t="shared" si="15"/>
        <v/>
      </c>
      <c r="I979" t="s">
        <v>6194</v>
      </c>
      <c r="J979" t="s">
        <v>6194</v>
      </c>
      <c r="K979" t="s">
        <v>6194</v>
      </c>
      <c r="L979" t="s">
        <v>6194</v>
      </c>
      <c r="M979" t="s">
        <v>6194</v>
      </c>
      <c r="N979" t="s">
        <v>6194</v>
      </c>
      <c r="O979" t="s">
        <v>6194</v>
      </c>
      <c r="P979" t="s">
        <v>6194</v>
      </c>
      <c r="Q979" t="s">
        <v>6194</v>
      </c>
      <c r="R979" t="s">
        <v>6194</v>
      </c>
      <c r="S979" t="s">
        <v>6194</v>
      </c>
      <c r="T979" t="s">
        <v>6194</v>
      </c>
      <c r="U979" t="s">
        <v>6194</v>
      </c>
      <c r="V979" t="s">
        <v>6194</v>
      </c>
      <c r="W979" t="s">
        <v>6194</v>
      </c>
      <c r="X979" t="s">
        <v>6194</v>
      </c>
      <c r="Y979" t="s">
        <v>6194</v>
      </c>
      <c r="Z979" t="s">
        <v>6194</v>
      </c>
      <c r="AA979" t="s">
        <v>6194</v>
      </c>
      <c r="AB979" t="s">
        <v>6194</v>
      </c>
      <c r="AC979" t="s">
        <v>6194</v>
      </c>
      <c r="AD979" t="s">
        <v>6194</v>
      </c>
      <c r="AE979" t="s">
        <v>6194</v>
      </c>
      <c r="AF979" t="s">
        <v>6194</v>
      </c>
      <c r="AG979" t="s">
        <v>6194</v>
      </c>
      <c r="AH979" t="s">
        <v>6194</v>
      </c>
      <c r="AI979" t="s">
        <v>6194</v>
      </c>
      <c r="AJ979" t="s">
        <v>6194</v>
      </c>
      <c r="AK979" t="s">
        <v>6194</v>
      </c>
      <c r="AL979" t="s">
        <v>6194</v>
      </c>
      <c r="AM979" t="s">
        <v>6194</v>
      </c>
      <c r="AN979" t="s">
        <v>6194</v>
      </c>
      <c r="AO979" t="s">
        <v>6194</v>
      </c>
      <c r="AP979" t="s">
        <v>6194</v>
      </c>
      <c r="AQ979" t="s">
        <v>6194</v>
      </c>
      <c r="AR979" t="s">
        <v>6194</v>
      </c>
      <c r="AS979" t="s">
        <v>6194</v>
      </c>
      <c r="AT979" t="s">
        <v>6194</v>
      </c>
      <c r="AU979" t="s">
        <v>6194</v>
      </c>
      <c r="AV979" t="s">
        <v>6194</v>
      </c>
      <c r="AW979" t="s">
        <v>6194</v>
      </c>
      <c r="AX979" t="s">
        <v>6194</v>
      </c>
      <c r="AY979" t="s">
        <v>6194</v>
      </c>
      <c r="AZ979" t="s">
        <v>6194</v>
      </c>
      <c r="BA979" t="s">
        <v>6194</v>
      </c>
      <c r="BB979" t="s">
        <v>6194</v>
      </c>
    </row>
    <row r="980" spans="1:54">
      <c r="A980" t="s">
        <v>6196</v>
      </c>
      <c r="B980">
        <v>2500</v>
      </c>
      <c r="C980">
        <v>1983</v>
      </c>
      <c r="D980" t="s">
        <v>6194</v>
      </c>
      <c r="E980" t="s">
        <v>6194</v>
      </c>
      <c r="F980" t="s">
        <v>6194</v>
      </c>
      <c r="G980" t="s">
        <v>6194</v>
      </c>
      <c r="H980" t="str">
        <f t="shared" si="15"/>
        <v/>
      </c>
      <c r="I980" t="s">
        <v>6194</v>
      </c>
      <c r="J980" t="s">
        <v>6194</v>
      </c>
      <c r="K980" t="s">
        <v>6194</v>
      </c>
      <c r="L980" t="s">
        <v>6194</v>
      </c>
      <c r="M980" t="s">
        <v>6194</v>
      </c>
      <c r="N980" t="s">
        <v>6194</v>
      </c>
      <c r="O980" t="s">
        <v>6194</v>
      </c>
      <c r="P980" t="s">
        <v>6194</v>
      </c>
      <c r="Q980" t="s">
        <v>6194</v>
      </c>
      <c r="R980" t="s">
        <v>6194</v>
      </c>
      <c r="S980" t="s">
        <v>6194</v>
      </c>
      <c r="T980" t="s">
        <v>6194</v>
      </c>
      <c r="U980" t="s">
        <v>6194</v>
      </c>
      <c r="V980" t="s">
        <v>6194</v>
      </c>
      <c r="W980" t="s">
        <v>6194</v>
      </c>
      <c r="X980" t="s">
        <v>6194</v>
      </c>
      <c r="Y980" t="s">
        <v>6194</v>
      </c>
      <c r="Z980" t="s">
        <v>6194</v>
      </c>
      <c r="AA980" t="s">
        <v>6194</v>
      </c>
      <c r="AB980" t="s">
        <v>6194</v>
      </c>
      <c r="AC980" t="s">
        <v>6194</v>
      </c>
      <c r="AD980" t="s">
        <v>6194</v>
      </c>
      <c r="AE980" t="s">
        <v>6194</v>
      </c>
      <c r="AF980" t="s">
        <v>6194</v>
      </c>
      <c r="AG980" t="s">
        <v>6194</v>
      </c>
      <c r="AH980" t="s">
        <v>6194</v>
      </c>
      <c r="AI980" t="s">
        <v>6194</v>
      </c>
      <c r="AJ980" t="s">
        <v>6194</v>
      </c>
      <c r="AK980" t="s">
        <v>6194</v>
      </c>
      <c r="AL980" t="s">
        <v>6194</v>
      </c>
      <c r="AM980" t="s">
        <v>6194</v>
      </c>
      <c r="AN980" t="s">
        <v>6194</v>
      </c>
      <c r="AO980" t="s">
        <v>6194</v>
      </c>
      <c r="AP980" t="s">
        <v>6194</v>
      </c>
      <c r="AQ980" t="s">
        <v>6194</v>
      </c>
      <c r="AR980" t="s">
        <v>6194</v>
      </c>
      <c r="AS980" t="s">
        <v>6194</v>
      </c>
      <c r="AT980" t="s">
        <v>6194</v>
      </c>
      <c r="AU980" t="s">
        <v>6194</v>
      </c>
      <c r="AV980" t="s">
        <v>6194</v>
      </c>
      <c r="AW980" t="s">
        <v>6194</v>
      </c>
      <c r="AX980" t="s">
        <v>6194</v>
      </c>
      <c r="AY980" t="s">
        <v>6194</v>
      </c>
      <c r="AZ980" t="s">
        <v>6194</v>
      </c>
      <c r="BA980" t="s">
        <v>6194</v>
      </c>
      <c r="BB980" t="s">
        <v>6194</v>
      </c>
    </row>
    <row r="981" spans="1:54">
      <c r="A981" t="s">
        <v>6196</v>
      </c>
      <c r="B981">
        <v>2500</v>
      </c>
      <c r="C981">
        <v>1984</v>
      </c>
      <c r="D981" t="s">
        <v>6194</v>
      </c>
      <c r="E981" t="s">
        <v>6194</v>
      </c>
      <c r="F981" t="s">
        <v>6194</v>
      </c>
      <c r="G981" t="s">
        <v>6194</v>
      </c>
      <c r="H981" t="str">
        <f t="shared" si="15"/>
        <v/>
      </c>
      <c r="I981" t="s">
        <v>6194</v>
      </c>
      <c r="J981" t="s">
        <v>6194</v>
      </c>
      <c r="K981" t="s">
        <v>6194</v>
      </c>
      <c r="L981" t="s">
        <v>6194</v>
      </c>
      <c r="M981" t="s">
        <v>6194</v>
      </c>
      <c r="N981" t="s">
        <v>6194</v>
      </c>
      <c r="O981" t="s">
        <v>6194</v>
      </c>
      <c r="P981" t="s">
        <v>6194</v>
      </c>
      <c r="Q981" t="s">
        <v>6194</v>
      </c>
      <c r="R981" t="s">
        <v>6194</v>
      </c>
      <c r="S981" t="s">
        <v>6194</v>
      </c>
      <c r="T981" t="s">
        <v>6194</v>
      </c>
      <c r="U981" t="s">
        <v>6194</v>
      </c>
      <c r="V981" t="s">
        <v>6194</v>
      </c>
      <c r="W981" t="s">
        <v>6194</v>
      </c>
      <c r="X981" t="s">
        <v>6194</v>
      </c>
      <c r="Y981" t="s">
        <v>6194</v>
      </c>
      <c r="Z981" t="s">
        <v>6194</v>
      </c>
      <c r="AA981" t="s">
        <v>6194</v>
      </c>
      <c r="AB981" t="s">
        <v>6194</v>
      </c>
      <c r="AC981" t="s">
        <v>6194</v>
      </c>
      <c r="AD981" t="s">
        <v>6194</v>
      </c>
      <c r="AE981" t="s">
        <v>6194</v>
      </c>
      <c r="AF981" t="s">
        <v>6194</v>
      </c>
      <c r="AG981" t="s">
        <v>6194</v>
      </c>
      <c r="AH981" t="s">
        <v>6194</v>
      </c>
      <c r="AI981" t="s">
        <v>6194</v>
      </c>
      <c r="AJ981" t="s">
        <v>6194</v>
      </c>
      <c r="AK981" t="s">
        <v>6194</v>
      </c>
      <c r="AL981" t="s">
        <v>6194</v>
      </c>
      <c r="AM981" t="s">
        <v>6194</v>
      </c>
      <c r="AN981" t="s">
        <v>6194</v>
      </c>
      <c r="AO981" t="s">
        <v>6194</v>
      </c>
      <c r="AP981" t="s">
        <v>6194</v>
      </c>
      <c r="AQ981" t="s">
        <v>6194</v>
      </c>
      <c r="AR981" t="s">
        <v>6194</v>
      </c>
      <c r="AS981" t="s">
        <v>6194</v>
      </c>
      <c r="AT981" t="s">
        <v>6194</v>
      </c>
      <c r="AU981" t="s">
        <v>6194</v>
      </c>
      <c r="AV981" t="s">
        <v>6194</v>
      </c>
      <c r="AW981" t="s">
        <v>6194</v>
      </c>
      <c r="AX981" t="s">
        <v>6194</v>
      </c>
      <c r="AY981" t="s">
        <v>6194</v>
      </c>
      <c r="AZ981" t="s">
        <v>6194</v>
      </c>
      <c r="BA981" t="s">
        <v>6194</v>
      </c>
      <c r="BB981" t="s">
        <v>6194</v>
      </c>
    </row>
    <row r="982" spans="1:54">
      <c r="A982" t="s">
        <v>6196</v>
      </c>
      <c r="B982">
        <v>2500</v>
      </c>
      <c r="C982">
        <v>1985</v>
      </c>
      <c r="D982" t="s">
        <v>6194</v>
      </c>
      <c r="E982" t="s">
        <v>6194</v>
      </c>
      <c r="F982" t="s">
        <v>6194</v>
      </c>
      <c r="G982" t="s">
        <v>6194</v>
      </c>
      <c r="H982" t="str">
        <f t="shared" si="15"/>
        <v/>
      </c>
      <c r="I982" t="s">
        <v>6194</v>
      </c>
      <c r="J982" t="s">
        <v>6194</v>
      </c>
      <c r="K982" t="s">
        <v>6194</v>
      </c>
      <c r="L982" t="s">
        <v>6194</v>
      </c>
      <c r="M982" t="s">
        <v>6194</v>
      </c>
      <c r="N982" t="s">
        <v>6194</v>
      </c>
      <c r="O982" t="s">
        <v>6194</v>
      </c>
      <c r="P982" t="s">
        <v>6194</v>
      </c>
      <c r="Q982" t="s">
        <v>6194</v>
      </c>
      <c r="R982" t="s">
        <v>6194</v>
      </c>
      <c r="S982" t="s">
        <v>6194</v>
      </c>
      <c r="T982" t="s">
        <v>6194</v>
      </c>
      <c r="U982" t="s">
        <v>6194</v>
      </c>
      <c r="V982" t="s">
        <v>6194</v>
      </c>
      <c r="W982" t="s">
        <v>6194</v>
      </c>
      <c r="X982" t="s">
        <v>6194</v>
      </c>
      <c r="Y982" t="s">
        <v>6194</v>
      </c>
      <c r="Z982" t="s">
        <v>6194</v>
      </c>
      <c r="AA982" t="s">
        <v>6194</v>
      </c>
      <c r="AB982" t="s">
        <v>6194</v>
      </c>
      <c r="AC982" t="s">
        <v>6194</v>
      </c>
      <c r="AD982" t="s">
        <v>6194</v>
      </c>
      <c r="AE982" t="s">
        <v>6194</v>
      </c>
      <c r="AF982" t="s">
        <v>6194</v>
      </c>
      <c r="AG982" t="s">
        <v>6194</v>
      </c>
      <c r="AH982" t="s">
        <v>6194</v>
      </c>
      <c r="AI982" t="s">
        <v>6194</v>
      </c>
      <c r="AJ982" t="s">
        <v>6194</v>
      </c>
      <c r="AK982" t="s">
        <v>6194</v>
      </c>
      <c r="AL982" t="s">
        <v>6194</v>
      </c>
      <c r="AM982" t="s">
        <v>6194</v>
      </c>
      <c r="AN982" t="s">
        <v>6194</v>
      </c>
      <c r="AO982" t="s">
        <v>6194</v>
      </c>
      <c r="AP982" t="s">
        <v>6194</v>
      </c>
      <c r="AQ982" t="s">
        <v>6194</v>
      </c>
      <c r="AR982" t="s">
        <v>6194</v>
      </c>
      <c r="AS982" t="s">
        <v>6194</v>
      </c>
      <c r="AT982" t="s">
        <v>6194</v>
      </c>
      <c r="AU982" t="s">
        <v>6194</v>
      </c>
      <c r="AV982" t="s">
        <v>6194</v>
      </c>
      <c r="AW982" t="s">
        <v>6194</v>
      </c>
      <c r="AX982" t="s">
        <v>6194</v>
      </c>
      <c r="AY982" t="s">
        <v>6194</v>
      </c>
      <c r="AZ982" t="s">
        <v>6194</v>
      </c>
      <c r="BA982" t="s">
        <v>6194</v>
      </c>
      <c r="BB982" t="s">
        <v>6194</v>
      </c>
    </row>
    <row r="983" spans="1:54">
      <c r="A983" t="s">
        <v>6196</v>
      </c>
      <c r="B983">
        <v>2500</v>
      </c>
      <c r="C983">
        <v>1986</v>
      </c>
      <c r="D983" t="s">
        <v>6194</v>
      </c>
      <c r="E983" t="s">
        <v>6194</v>
      </c>
      <c r="F983" t="s">
        <v>6194</v>
      </c>
      <c r="G983" t="s">
        <v>6194</v>
      </c>
      <c r="H983" t="str">
        <f t="shared" si="15"/>
        <v/>
      </c>
      <c r="I983" t="s">
        <v>6194</v>
      </c>
      <c r="J983" t="s">
        <v>6194</v>
      </c>
      <c r="K983" t="s">
        <v>6194</v>
      </c>
      <c r="L983" t="s">
        <v>6194</v>
      </c>
      <c r="M983" t="s">
        <v>6194</v>
      </c>
      <c r="N983" t="s">
        <v>6194</v>
      </c>
      <c r="O983" t="s">
        <v>6194</v>
      </c>
      <c r="P983" t="s">
        <v>6194</v>
      </c>
      <c r="Q983" t="s">
        <v>6194</v>
      </c>
      <c r="R983" t="s">
        <v>6194</v>
      </c>
      <c r="S983" t="s">
        <v>6194</v>
      </c>
      <c r="T983" t="s">
        <v>6194</v>
      </c>
      <c r="U983" t="s">
        <v>6194</v>
      </c>
      <c r="V983" t="s">
        <v>6194</v>
      </c>
      <c r="W983" t="s">
        <v>6194</v>
      </c>
      <c r="X983" t="s">
        <v>6194</v>
      </c>
      <c r="Y983" t="s">
        <v>6194</v>
      </c>
      <c r="Z983" t="s">
        <v>6194</v>
      </c>
      <c r="AA983" t="s">
        <v>6194</v>
      </c>
      <c r="AB983" t="s">
        <v>6194</v>
      </c>
      <c r="AC983" t="s">
        <v>6194</v>
      </c>
      <c r="AD983" t="s">
        <v>6194</v>
      </c>
      <c r="AE983" t="s">
        <v>6194</v>
      </c>
      <c r="AF983" t="s">
        <v>6194</v>
      </c>
      <c r="AG983" t="s">
        <v>6194</v>
      </c>
      <c r="AH983" t="s">
        <v>6194</v>
      </c>
      <c r="AI983" t="s">
        <v>6194</v>
      </c>
      <c r="AJ983" t="s">
        <v>6194</v>
      </c>
      <c r="AK983" t="s">
        <v>6194</v>
      </c>
      <c r="AL983" t="s">
        <v>6194</v>
      </c>
      <c r="AM983" t="s">
        <v>6194</v>
      </c>
      <c r="AN983" t="s">
        <v>6194</v>
      </c>
      <c r="AO983" t="s">
        <v>6194</v>
      </c>
      <c r="AP983" t="s">
        <v>6194</v>
      </c>
      <c r="AQ983" t="s">
        <v>6194</v>
      </c>
      <c r="AR983" t="s">
        <v>6194</v>
      </c>
      <c r="AS983" t="s">
        <v>6194</v>
      </c>
      <c r="AT983" t="s">
        <v>6194</v>
      </c>
      <c r="AU983" t="s">
        <v>6194</v>
      </c>
      <c r="AV983" t="s">
        <v>6194</v>
      </c>
      <c r="AW983" t="s">
        <v>6194</v>
      </c>
      <c r="AX983" t="s">
        <v>6194</v>
      </c>
      <c r="AY983" t="s">
        <v>6194</v>
      </c>
      <c r="AZ983" t="s">
        <v>6194</v>
      </c>
      <c r="BA983" t="s">
        <v>6194</v>
      </c>
      <c r="BB983" t="s">
        <v>6194</v>
      </c>
    </row>
    <row r="984" spans="1:54">
      <c r="A984" t="s">
        <v>6196</v>
      </c>
      <c r="B984">
        <v>2500</v>
      </c>
      <c r="C984">
        <v>1987</v>
      </c>
      <c r="D984" t="s">
        <v>6194</v>
      </c>
      <c r="E984" t="s">
        <v>6194</v>
      </c>
      <c r="F984" t="s">
        <v>6194</v>
      </c>
      <c r="G984" t="s">
        <v>6194</v>
      </c>
      <c r="H984" t="str">
        <f t="shared" si="15"/>
        <v/>
      </c>
      <c r="I984" t="s">
        <v>6194</v>
      </c>
      <c r="J984" t="s">
        <v>6194</v>
      </c>
      <c r="K984" t="s">
        <v>6194</v>
      </c>
      <c r="L984" t="s">
        <v>6194</v>
      </c>
      <c r="M984" t="s">
        <v>6194</v>
      </c>
      <c r="N984" t="s">
        <v>6194</v>
      </c>
      <c r="O984" t="s">
        <v>6194</v>
      </c>
      <c r="P984" t="s">
        <v>6194</v>
      </c>
      <c r="Q984" t="s">
        <v>6194</v>
      </c>
      <c r="R984" t="s">
        <v>6194</v>
      </c>
      <c r="S984" t="s">
        <v>6194</v>
      </c>
      <c r="T984" t="s">
        <v>6194</v>
      </c>
      <c r="U984" t="s">
        <v>6194</v>
      </c>
      <c r="V984" t="s">
        <v>6194</v>
      </c>
      <c r="W984" t="s">
        <v>6194</v>
      </c>
      <c r="X984" t="s">
        <v>6194</v>
      </c>
      <c r="Y984" t="s">
        <v>6194</v>
      </c>
      <c r="Z984" t="s">
        <v>6194</v>
      </c>
      <c r="AA984" t="s">
        <v>6194</v>
      </c>
      <c r="AB984" t="s">
        <v>6194</v>
      </c>
      <c r="AC984" t="s">
        <v>6194</v>
      </c>
      <c r="AD984" t="s">
        <v>6194</v>
      </c>
      <c r="AE984" t="s">
        <v>6194</v>
      </c>
      <c r="AF984" t="s">
        <v>6194</v>
      </c>
      <c r="AG984" t="s">
        <v>6194</v>
      </c>
      <c r="AH984" t="s">
        <v>6194</v>
      </c>
      <c r="AI984" t="s">
        <v>6194</v>
      </c>
      <c r="AJ984" t="s">
        <v>6194</v>
      </c>
      <c r="AK984" t="s">
        <v>6194</v>
      </c>
      <c r="AL984" t="s">
        <v>6194</v>
      </c>
      <c r="AM984" t="s">
        <v>6194</v>
      </c>
      <c r="AN984" t="s">
        <v>6194</v>
      </c>
      <c r="AO984" t="s">
        <v>6194</v>
      </c>
      <c r="AP984" t="s">
        <v>6194</v>
      </c>
      <c r="AQ984" t="s">
        <v>6194</v>
      </c>
      <c r="AR984" t="s">
        <v>6194</v>
      </c>
      <c r="AS984" t="s">
        <v>6194</v>
      </c>
      <c r="AT984" t="s">
        <v>6194</v>
      </c>
      <c r="AU984" t="s">
        <v>6194</v>
      </c>
      <c r="AV984" t="s">
        <v>6194</v>
      </c>
      <c r="AW984" t="s">
        <v>6194</v>
      </c>
      <c r="AX984" t="s">
        <v>6194</v>
      </c>
      <c r="AY984" t="s">
        <v>6194</v>
      </c>
      <c r="AZ984" t="s">
        <v>6194</v>
      </c>
      <c r="BA984" t="s">
        <v>6194</v>
      </c>
      <c r="BB984" t="s">
        <v>6194</v>
      </c>
    </row>
    <row r="985" spans="1:54">
      <c r="A985" t="s">
        <v>6196</v>
      </c>
      <c r="B985">
        <v>2500</v>
      </c>
      <c r="C985">
        <v>1988</v>
      </c>
      <c r="D985" t="s">
        <v>6194</v>
      </c>
      <c r="E985" t="s">
        <v>6194</v>
      </c>
      <c r="F985" t="s">
        <v>6194</v>
      </c>
      <c r="G985" t="s">
        <v>6194</v>
      </c>
      <c r="H985" t="str">
        <f t="shared" si="15"/>
        <v/>
      </c>
      <c r="I985" t="s">
        <v>6194</v>
      </c>
      <c r="J985" t="s">
        <v>6194</v>
      </c>
      <c r="K985" t="s">
        <v>6194</v>
      </c>
      <c r="L985" t="s">
        <v>6194</v>
      </c>
      <c r="M985" t="s">
        <v>6194</v>
      </c>
      <c r="N985" t="s">
        <v>6194</v>
      </c>
      <c r="O985" t="s">
        <v>6194</v>
      </c>
      <c r="P985" t="s">
        <v>6194</v>
      </c>
      <c r="Q985" t="s">
        <v>6194</v>
      </c>
      <c r="R985" t="s">
        <v>6194</v>
      </c>
      <c r="S985" t="s">
        <v>6194</v>
      </c>
      <c r="T985" t="s">
        <v>6194</v>
      </c>
      <c r="U985" t="s">
        <v>6194</v>
      </c>
      <c r="V985" t="s">
        <v>6194</v>
      </c>
      <c r="W985" t="s">
        <v>6194</v>
      </c>
      <c r="X985" t="s">
        <v>6194</v>
      </c>
      <c r="Y985" t="s">
        <v>6194</v>
      </c>
      <c r="Z985" t="s">
        <v>6194</v>
      </c>
      <c r="AA985" t="s">
        <v>6194</v>
      </c>
      <c r="AB985" t="s">
        <v>6194</v>
      </c>
      <c r="AC985" t="s">
        <v>6194</v>
      </c>
      <c r="AD985" t="s">
        <v>6194</v>
      </c>
      <c r="AE985" t="s">
        <v>6194</v>
      </c>
      <c r="AF985" t="s">
        <v>6194</v>
      </c>
      <c r="AG985" t="s">
        <v>6194</v>
      </c>
      <c r="AH985" t="s">
        <v>6194</v>
      </c>
      <c r="AI985" t="s">
        <v>6194</v>
      </c>
      <c r="AJ985" t="s">
        <v>6194</v>
      </c>
      <c r="AK985" t="s">
        <v>6194</v>
      </c>
      <c r="AL985" t="s">
        <v>6194</v>
      </c>
      <c r="AM985" t="s">
        <v>6194</v>
      </c>
      <c r="AN985" t="s">
        <v>6194</v>
      </c>
      <c r="AO985" t="s">
        <v>6194</v>
      </c>
      <c r="AP985" t="s">
        <v>6194</v>
      </c>
      <c r="AQ985" t="s">
        <v>6194</v>
      </c>
      <c r="AR985" t="s">
        <v>6194</v>
      </c>
      <c r="AS985" t="s">
        <v>6194</v>
      </c>
      <c r="AT985" t="s">
        <v>6194</v>
      </c>
      <c r="AU985" t="s">
        <v>6194</v>
      </c>
      <c r="AV985" t="s">
        <v>6194</v>
      </c>
      <c r="AW985" t="s">
        <v>6194</v>
      </c>
      <c r="AX985" t="s">
        <v>6194</v>
      </c>
      <c r="AY985" t="s">
        <v>6194</v>
      </c>
      <c r="AZ985" t="s">
        <v>6194</v>
      </c>
      <c r="BA985" t="s">
        <v>6194</v>
      </c>
      <c r="BB985" t="s">
        <v>6194</v>
      </c>
    </row>
    <row r="986" spans="1:54">
      <c r="A986" t="s">
        <v>6196</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6194</v>
      </c>
      <c r="O986">
        <v>97</v>
      </c>
      <c r="P986">
        <v>80</v>
      </c>
      <c r="Q986">
        <v>15.162699999999999</v>
      </c>
      <c r="R986">
        <v>0.82474199999999998</v>
      </c>
      <c r="S986">
        <v>3.2000000000000001E-2</v>
      </c>
      <c r="T986">
        <v>32.576189999999997</v>
      </c>
      <c r="U986" t="s">
        <v>6194</v>
      </c>
      <c r="V986">
        <v>1</v>
      </c>
      <c r="W986" t="s">
        <v>6194</v>
      </c>
      <c r="X986">
        <v>0.56200000000000006</v>
      </c>
      <c r="Y986" t="s">
        <v>6194</v>
      </c>
      <c r="Z986">
        <v>0.438</v>
      </c>
      <c r="AA986" t="s">
        <v>6194</v>
      </c>
      <c r="AB986" t="s">
        <v>6194</v>
      </c>
      <c r="AC986" t="s">
        <v>6194</v>
      </c>
      <c r="AD986" t="s">
        <v>6194</v>
      </c>
      <c r="AE986" t="s">
        <v>6194</v>
      </c>
      <c r="AF986">
        <v>1</v>
      </c>
      <c r="AG986" t="s">
        <v>6194</v>
      </c>
      <c r="AH986" t="s">
        <v>6194</v>
      </c>
      <c r="AI986" t="s">
        <v>6194</v>
      </c>
      <c r="AJ986" t="s">
        <v>6194</v>
      </c>
      <c r="AK986" t="s">
        <v>6194</v>
      </c>
      <c r="AL986" t="s">
        <v>6194</v>
      </c>
      <c r="AM986" t="s">
        <v>6194</v>
      </c>
      <c r="AN986">
        <v>1</v>
      </c>
      <c r="AO986" t="s">
        <v>6194</v>
      </c>
      <c r="AP986" t="s">
        <v>6194</v>
      </c>
      <c r="AQ986" t="s">
        <v>6194</v>
      </c>
      <c r="AR986" t="s">
        <v>6194</v>
      </c>
      <c r="AS986" t="s">
        <v>6194</v>
      </c>
      <c r="AT986">
        <v>4.0999999999999996</v>
      </c>
      <c r="AU986" t="s">
        <v>6194</v>
      </c>
      <c r="AV986">
        <v>4</v>
      </c>
      <c r="AW986">
        <v>0.438</v>
      </c>
      <c r="AX986">
        <v>0.56200000000000006</v>
      </c>
      <c r="AY986" t="s">
        <v>6194</v>
      </c>
      <c r="AZ986" t="s">
        <v>6194</v>
      </c>
      <c r="BA986" t="s">
        <v>6194</v>
      </c>
      <c r="BB986" t="s">
        <v>6194</v>
      </c>
    </row>
    <row r="987" spans="1:54">
      <c r="A987" t="s">
        <v>6196</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6194</v>
      </c>
      <c r="O987">
        <v>93.770300000000006</v>
      </c>
      <c r="P987">
        <v>77.488</v>
      </c>
      <c r="Q987">
        <v>13.8971</v>
      </c>
      <c r="R987">
        <v>0.82666200000000001</v>
      </c>
      <c r="S987">
        <v>3.0995000000000002E-2</v>
      </c>
      <c r="T987">
        <v>32.948770000000003</v>
      </c>
      <c r="U987" t="s">
        <v>6194</v>
      </c>
      <c r="V987">
        <v>1</v>
      </c>
      <c r="W987" t="s">
        <v>6194</v>
      </c>
      <c r="X987">
        <v>1</v>
      </c>
      <c r="Y987" t="s">
        <v>6194</v>
      </c>
      <c r="Z987" t="s">
        <v>6194</v>
      </c>
      <c r="AA987" t="s">
        <v>6194</v>
      </c>
      <c r="AB987" t="s">
        <v>6194</v>
      </c>
      <c r="AC987" t="s">
        <v>6194</v>
      </c>
      <c r="AD987" t="s">
        <v>6194</v>
      </c>
      <c r="AE987" t="s">
        <v>6194</v>
      </c>
      <c r="AF987">
        <v>1</v>
      </c>
      <c r="AG987" t="s">
        <v>6194</v>
      </c>
      <c r="AH987" t="s">
        <v>6194</v>
      </c>
      <c r="AI987" t="s">
        <v>6194</v>
      </c>
      <c r="AJ987" t="s">
        <v>6194</v>
      </c>
      <c r="AK987" t="s">
        <v>6194</v>
      </c>
      <c r="AL987" t="s">
        <v>6194</v>
      </c>
      <c r="AM987" t="s">
        <v>6194</v>
      </c>
      <c r="AN987">
        <v>1</v>
      </c>
      <c r="AO987" t="s">
        <v>6194</v>
      </c>
      <c r="AP987" t="s">
        <v>6194</v>
      </c>
      <c r="AQ987" t="s">
        <v>6194</v>
      </c>
      <c r="AR987" t="s">
        <v>6194</v>
      </c>
      <c r="AS987" t="s">
        <v>6194</v>
      </c>
      <c r="AT987">
        <v>5</v>
      </c>
      <c r="AU987" t="s">
        <v>6194</v>
      </c>
      <c r="AV987">
        <v>4</v>
      </c>
      <c r="AW987" t="s">
        <v>6194</v>
      </c>
      <c r="AX987">
        <v>1</v>
      </c>
      <c r="AY987" t="s">
        <v>6194</v>
      </c>
      <c r="AZ987" t="s">
        <v>6194</v>
      </c>
      <c r="BA987" t="s">
        <v>6194</v>
      </c>
      <c r="BB987" t="s">
        <v>6194</v>
      </c>
    </row>
    <row r="988" spans="1:54">
      <c r="A988" t="s">
        <v>6196</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6194</v>
      </c>
      <c r="O988">
        <v>79</v>
      </c>
      <c r="P988">
        <v>66</v>
      </c>
      <c r="Q988">
        <v>15.8355</v>
      </c>
      <c r="R988">
        <v>0.83544300000000005</v>
      </c>
      <c r="S988">
        <v>2.64E-2</v>
      </c>
      <c r="T988">
        <v>34.354909999999997</v>
      </c>
      <c r="U988" t="s">
        <v>6194</v>
      </c>
      <c r="V988">
        <v>1</v>
      </c>
      <c r="W988" t="s">
        <v>6194</v>
      </c>
      <c r="X988">
        <v>1</v>
      </c>
      <c r="Y988" t="s">
        <v>6194</v>
      </c>
      <c r="Z988" t="s">
        <v>6194</v>
      </c>
      <c r="AA988" t="s">
        <v>6194</v>
      </c>
      <c r="AB988" t="s">
        <v>6194</v>
      </c>
      <c r="AC988" t="s">
        <v>6194</v>
      </c>
      <c r="AD988" t="s">
        <v>6194</v>
      </c>
      <c r="AE988" t="s">
        <v>6194</v>
      </c>
      <c r="AF988">
        <v>1</v>
      </c>
      <c r="AG988" t="s">
        <v>6194</v>
      </c>
      <c r="AH988" t="s">
        <v>6194</v>
      </c>
      <c r="AI988" t="s">
        <v>6194</v>
      </c>
      <c r="AJ988" t="s">
        <v>6194</v>
      </c>
      <c r="AK988" t="s">
        <v>6194</v>
      </c>
      <c r="AL988" t="s">
        <v>6194</v>
      </c>
      <c r="AM988" t="s">
        <v>6194</v>
      </c>
      <c r="AN988">
        <v>1</v>
      </c>
      <c r="AO988" t="s">
        <v>6194</v>
      </c>
      <c r="AP988" t="s">
        <v>6194</v>
      </c>
      <c r="AQ988" t="s">
        <v>6194</v>
      </c>
      <c r="AR988" t="s">
        <v>6194</v>
      </c>
      <c r="AS988" t="s">
        <v>6194</v>
      </c>
      <c r="AT988">
        <v>5</v>
      </c>
      <c r="AU988" t="s">
        <v>6194</v>
      </c>
      <c r="AV988">
        <v>4</v>
      </c>
      <c r="AW988" t="s">
        <v>6194</v>
      </c>
      <c r="AX988">
        <v>1</v>
      </c>
      <c r="AY988" t="s">
        <v>6194</v>
      </c>
      <c r="AZ988" t="s">
        <v>6194</v>
      </c>
      <c r="BA988" t="s">
        <v>6194</v>
      </c>
      <c r="BB988" t="s">
        <v>6194</v>
      </c>
    </row>
    <row r="989" spans="1:54">
      <c r="A989" t="s">
        <v>6196</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6194</v>
      </c>
      <c r="O989">
        <v>79</v>
      </c>
      <c r="P989">
        <v>66</v>
      </c>
      <c r="Q989">
        <v>15.4938</v>
      </c>
      <c r="R989">
        <v>0.83544300000000005</v>
      </c>
      <c r="S989">
        <v>2.64E-2</v>
      </c>
      <c r="T989">
        <v>34.163760000000003</v>
      </c>
      <c r="U989" t="s">
        <v>6194</v>
      </c>
      <c r="V989">
        <v>1</v>
      </c>
      <c r="W989" t="s">
        <v>6194</v>
      </c>
      <c r="X989">
        <v>1</v>
      </c>
      <c r="Y989" t="s">
        <v>6194</v>
      </c>
      <c r="Z989" t="s">
        <v>6194</v>
      </c>
      <c r="AA989" t="s">
        <v>6194</v>
      </c>
      <c r="AB989" t="s">
        <v>6194</v>
      </c>
      <c r="AC989" t="s">
        <v>6194</v>
      </c>
      <c r="AD989" t="s">
        <v>6194</v>
      </c>
      <c r="AE989" t="s">
        <v>6194</v>
      </c>
      <c r="AF989">
        <v>1</v>
      </c>
      <c r="AG989" t="s">
        <v>6194</v>
      </c>
      <c r="AH989" t="s">
        <v>6194</v>
      </c>
      <c r="AI989" t="s">
        <v>6194</v>
      </c>
      <c r="AJ989" t="s">
        <v>6194</v>
      </c>
      <c r="AK989" t="s">
        <v>6194</v>
      </c>
      <c r="AL989" t="s">
        <v>6194</v>
      </c>
      <c r="AM989" t="s">
        <v>6194</v>
      </c>
      <c r="AN989">
        <v>1</v>
      </c>
      <c r="AO989" t="s">
        <v>6194</v>
      </c>
      <c r="AP989" t="s">
        <v>6194</v>
      </c>
      <c r="AQ989" t="s">
        <v>6194</v>
      </c>
      <c r="AR989" t="s">
        <v>6194</v>
      </c>
      <c r="AS989" t="s">
        <v>6194</v>
      </c>
      <c r="AT989">
        <v>5</v>
      </c>
      <c r="AU989" t="s">
        <v>6194</v>
      </c>
      <c r="AV989">
        <v>4</v>
      </c>
      <c r="AW989" t="s">
        <v>6194</v>
      </c>
      <c r="AX989">
        <v>1</v>
      </c>
      <c r="AY989" t="s">
        <v>6194</v>
      </c>
      <c r="AZ989" t="s">
        <v>6194</v>
      </c>
      <c r="BA989" t="s">
        <v>6194</v>
      </c>
      <c r="BB989" t="s">
        <v>6194</v>
      </c>
    </row>
    <row r="990" spans="1:54">
      <c r="A990" t="s">
        <v>6196</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6194</v>
      </c>
      <c r="O990">
        <v>79</v>
      </c>
      <c r="P990">
        <v>66</v>
      </c>
      <c r="Q990">
        <v>14.5168</v>
      </c>
      <c r="R990">
        <v>0.83544300000000005</v>
      </c>
      <c r="S990">
        <v>2.64E-2</v>
      </c>
      <c r="T990">
        <v>33.979779999999998</v>
      </c>
      <c r="U990" t="s">
        <v>6194</v>
      </c>
      <c r="V990">
        <v>1</v>
      </c>
      <c r="W990" t="s">
        <v>6194</v>
      </c>
      <c r="X990">
        <v>1</v>
      </c>
      <c r="Y990" t="s">
        <v>6194</v>
      </c>
      <c r="Z990" t="s">
        <v>6194</v>
      </c>
      <c r="AA990" t="s">
        <v>6194</v>
      </c>
      <c r="AB990" t="s">
        <v>6194</v>
      </c>
      <c r="AC990" t="s">
        <v>6194</v>
      </c>
      <c r="AD990" t="s">
        <v>6194</v>
      </c>
      <c r="AE990" t="s">
        <v>6194</v>
      </c>
      <c r="AF990">
        <v>1</v>
      </c>
      <c r="AG990" t="s">
        <v>6194</v>
      </c>
      <c r="AH990" t="s">
        <v>6194</v>
      </c>
      <c r="AI990" t="s">
        <v>6194</v>
      </c>
      <c r="AJ990" t="s">
        <v>6194</v>
      </c>
      <c r="AK990" t="s">
        <v>6194</v>
      </c>
      <c r="AL990" t="s">
        <v>6194</v>
      </c>
      <c r="AM990" t="s">
        <v>6194</v>
      </c>
      <c r="AN990">
        <v>1</v>
      </c>
      <c r="AO990" t="s">
        <v>6194</v>
      </c>
      <c r="AP990" t="s">
        <v>6194</v>
      </c>
      <c r="AQ990" t="s">
        <v>6194</v>
      </c>
      <c r="AR990" t="s">
        <v>6194</v>
      </c>
      <c r="AS990" t="s">
        <v>6194</v>
      </c>
      <c r="AT990">
        <v>5</v>
      </c>
      <c r="AU990" t="s">
        <v>6194</v>
      </c>
      <c r="AV990">
        <v>4</v>
      </c>
      <c r="AW990" t="s">
        <v>6194</v>
      </c>
      <c r="AX990">
        <v>1</v>
      </c>
      <c r="AY990" t="s">
        <v>6194</v>
      </c>
      <c r="AZ990" t="s">
        <v>6194</v>
      </c>
      <c r="BA990" t="s">
        <v>6194</v>
      </c>
      <c r="BB990" t="s">
        <v>6194</v>
      </c>
    </row>
    <row r="991" spans="1:54">
      <c r="A991" t="s">
        <v>6196</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6194</v>
      </c>
      <c r="O991">
        <v>79</v>
      </c>
      <c r="P991">
        <v>66</v>
      </c>
      <c r="Q991">
        <v>14.4183</v>
      </c>
      <c r="R991">
        <v>0.83544300000000005</v>
      </c>
      <c r="S991">
        <v>2.64E-2</v>
      </c>
      <c r="T991">
        <v>33.796979999999998</v>
      </c>
      <c r="U991" t="s">
        <v>6194</v>
      </c>
      <c r="V991">
        <v>1</v>
      </c>
      <c r="W991" t="s">
        <v>6194</v>
      </c>
      <c r="X991">
        <v>1</v>
      </c>
      <c r="Y991" t="s">
        <v>6194</v>
      </c>
      <c r="Z991" t="s">
        <v>6194</v>
      </c>
      <c r="AA991" t="s">
        <v>6194</v>
      </c>
      <c r="AB991" t="s">
        <v>6194</v>
      </c>
      <c r="AC991" t="s">
        <v>6194</v>
      </c>
      <c r="AD991" t="s">
        <v>6194</v>
      </c>
      <c r="AE991" t="s">
        <v>6194</v>
      </c>
      <c r="AF991">
        <v>1</v>
      </c>
      <c r="AG991" t="s">
        <v>6194</v>
      </c>
      <c r="AH991" t="s">
        <v>6194</v>
      </c>
      <c r="AI991" t="s">
        <v>6194</v>
      </c>
      <c r="AJ991" t="s">
        <v>6194</v>
      </c>
      <c r="AK991" t="s">
        <v>6194</v>
      </c>
      <c r="AL991" t="s">
        <v>6194</v>
      </c>
      <c r="AM991" t="s">
        <v>6194</v>
      </c>
      <c r="AN991">
        <v>1</v>
      </c>
      <c r="AO991" t="s">
        <v>6194</v>
      </c>
      <c r="AP991" t="s">
        <v>6194</v>
      </c>
      <c r="AQ991" t="s">
        <v>6194</v>
      </c>
      <c r="AR991" t="s">
        <v>6194</v>
      </c>
      <c r="AS991" t="s">
        <v>6194</v>
      </c>
      <c r="AT991">
        <v>5</v>
      </c>
      <c r="AU991" t="s">
        <v>6194</v>
      </c>
      <c r="AV991">
        <v>4</v>
      </c>
      <c r="AW991" t="s">
        <v>6194</v>
      </c>
      <c r="AX991">
        <v>1</v>
      </c>
      <c r="AY991" t="s">
        <v>6194</v>
      </c>
      <c r="AZ991" t="s">
        <v>6194</v>
      </c>
      <c r="BA991" t="s">
        <v>6194</v>
      </c>
      <c r="BB991" t="s">
        <v>6194</v>
      </c>
    </row>
    <row r="992" spans="1:54">
      <c r="A992" t="s">
        <v>6196</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6194</v>
      </c>
      <c r="O992">
        <v>90.355699999999999</v>
      </c>
      <c r="P992">
        <v>84.295299999999997</v>
      </c>
      <c r="Q992">
        <v>12.5899</v>
      </c>
      <c r="R992">
        <v>0.92625000000000002</v>
      </c>
      <c r="S992">
        <v>3.3717999999999998E-2</v>
      </c>
      <c r="T992">
        <v>31.035789999999999</v>
      </c>
      <c r="U992" t="s">
        <v>6194</v>
      </c>
      <c r="V992">
        <v>1</v>
      </c>
      <c r="W992" t="s">
        <v>6194</v>
      </c>
      <c r="X992">
        <v>1</v>
      </c>
      <c r="Y992" t="s">
        <v>6194</v>
      </c>
      <c r="Z992" t="s">
        <v>6194</v>
      </c>
      <c r="AA992" t="s">
        <v>6194</v>
      </c>
      <c r="AB992" t="s">
        <v>6194</v>
      </c>
      <c r="AC992" t="s">
        <v>6194</v>
      </c>
      <c r="AD992" t="s">
        <v>6194</v>
      </c>
      <c r="AE992">
        <v>0.63100000000000001</v>
      </c>
      <c r="AF992">
        <v>0.36899999999999999</v>
      </c>
      <c r="AG992" t="s">
        <v>6194</v>
      </c>
      <c r="AH992" t="s">
        <v>6194</v>
      </c>
      <c r="AI992" t="s">
        <v>6194</v>
      </c>
      <c r="AJ992" t="s">
        <v>6194</v>
      </c>
      <c r="AK992" t="s">
        <v>6194</v>
      </c>
      <c r="AL992" t="s">
        <v>6194</v>
      </c>
      <c r="AM992" t="s">
        <v>6194</v>
      </c>
      <c r="AN992">
        <v>1</v>
      </c>
      <c r="AO992" t="s">
        <v>6194</v>
      </c>
      <c r="AP992" t="s">
        <v>6194</v>
      </c>
      <c r="AQ992" t="s">
        <v>6194</v>
      </c>
      <c r="AR992" t="s">
        <v>6194</v>
      </c>
      <c r="AS992" t="s">
        <v>6194</v>
      </c>
      <c r="AT992">
        <v>5</v>
      </c>
      <c r="AU992" t="s">
        <v>6194</v>
      </c>
      <c r="AV992">
        <v>4</v>
      </c>
      <c r="AW992" t="s">
        <v>6194</v>
      </c>
      <c r="AX992">
        <v>1</v>
      </c>
      <c r="AY992" t="s">
        <v>6194</v>
      </c>
      <c r="AZ992" t="s">
        <v>6194</v>
      </c>
      <c r="BA992" t="s">
        <v>6194</v>
      </c>
      <c r="BB992" t="s">
        <v>6194</v>
      </c>
    </row>
    <row r="993" spans="1:54">
      <c r="A993" t="s">
        <v>6196</v>
      </c>
      <c r="B993">
        <v>2500</v>
      </c>
      <c r="C993">
        <v>1996</v>
      </c>
      <c r="D993" t="s">
        <v>6194</v>
      </c>
      <c r="E993" t="s">
        <v>6194</v>
      </c>
      <c r="F993" t="s">
        <v>6194</v>
      </c>
      <c r="G993" t="s">
        <v>6194</v>
      </c>
      <c r="H993" t="str">
        <f t="shared" si="15"/>
        <v/>
      </c>
      <c r="I993" t="s">
        <v>6194</v>
      </c>
      <c r="J993" t="s">
        <v>6194</v>
      </c>
      <c r="K993" t="s">
        <v>6194</v>
      </c>
      <c r="L993" t="s">
        <v>6194</v>
      </c>
      <c r="M993" t="s">
        <v>6194</v>
      </c>
      <c r="N993" t="s">
        <v>6194</v>
      </c>
      <c r="O993" t="s">
        <v>6194</v>
      </c>
      <c r="P993" t="s">
        <v>6194</v>
      </c>
      <c r="Q993" t="s">
        <v>6194</v>
      </c>
      <c r="R993" t="s">
        <v>6194</v>
      </c>
      <c r="S993" t="s">
        <v>6194</v>
      </c>
      <c r="T993" t="s">
        <v>6194</v>
      </c>
      <c r="U993" t="s">
        <v>6194</v>
      </c>
      <c r="V993" t="s">
        <v>6194</v>
      </c>
      <c r="W993" t="s">
        <v>6194</v>
      </c>
      <c r="X993" t="s">
        <v>6194</v>
      </c>
      <c r="Y993" t="s">
        <v>6194</v>
      </c>
      <c r="Z993" t="s">
        <v>6194</v>
      </c>
      <c r="AA993" t="s">
        <v>6194</v>
      </c>
      <c r="AB993" t="s">
        <v>6194</v>
      </c>
      <c r="AC993" t="s">
        <v>6194</v>
      </c>
      <c r="AD993" t="s">
        <v>6194</v>
      </c>
      <c r="AE993" t="s">
        <v>6194</v>
      </c>
      <c r="AF993" t="s">
        <v>6194</v>
      </c>
      <c r="AG993" t="s">
        <v>6194</v>
      </c>
      <c r="AH993" t="s">
        <v>6194</v>
      </c>
      <c r="AI993" t="s">
        <v>6194</v>
      </c>
      <c r="AJ993" t="s">
        <v>6194</v>
      </c>
      <c r="AK993" t="s">
        <v>6194</v>
      </c>
      <c r="AL993" t="s">
        <v>6194</v>
      </c>
      <c r="AM993" t="s">
        <v>6194</v>
      </c>
      <c r="AN993" t="s">
        <v>6194</v>
      </c>
      <c r="AO993" t="s">
        <v>6194</v>
      </c>
      <c r="AP993" t="s">
        <v>6194</v>
      </c>
      <c r="AQ993" t="s">
        <v>6194</v>
      </c>
      <c r="AR993" t="s">
        <v>6194</v>
      </c>
      <c r="AS993" t="s">
        <v>6194</v>
      </c>
      <c r="AT993" t="s">
        <v>6194</v>
      </c>
      <c r="AU993" t="s">
        <v>6194</v>
      </c>
      <c r="AV993" t="s">
        <v>6194</v>
      </c>
      <c r="AW993" t="s">
        <v>6194</v>
      </c>
      <c r="AX993" t="s">
        <v>6194</v>
      </c>
      <c r="AY993" t="s">
        <v>6194</v>
      </c>
      <c r="AZ993" t="s">
        <v>6194</v>
      </c>
      <c r="BA993" t="s">
        <v>6194</v>
      </c>
      <c r="BB993" t="s">
        <v>6194</v>
      </c>
    </row>
    <row r="994" spans="1:54">
      <c r="A994" t="s">
        <v>6196</v>
      </c>
      <c r="B994">
        <v>2500</v>
      </c>
      <c r="C994">
        <v>1997</v>
      </c>
      <c r="D994" t="s">
        <v>6194</v>
      </c>
      <c r="E994" t="s">
        <v>6194</v>
      </c>
      <c r="F994" t="s">
        <v>6194</v>
      </c>
      <c r="G994" t="s">
        <v>6194</v>
      </c>
      <c r="H994" t="str">
        <f t="shared" si="15"/>
        <v/>
      </c>
      <c r="I994" t="s">
        <v>6194</v>
      </c>
      <c r="J994" t="s">
        <v>6194</v>
      </c>
      <c r="K994" t="s">
        <v>6194</v>
      </c>
      <c r="L994" t="s">
        <v>6194</v>
      </c>
      <c r="M994" t="s">
        <v>6194</v>
      </c>
      <c r="N994" t="s">
        <v>6194</v>
      </c>
      <c r="O994" t="s">
        <v>6194</v>
      </c>
      <c r="P994" t="s">
        <v>6194</v>
      </c>
      <c r="Q994" t="s">
        <v>6194</v>
      </c>
      <c r="R994" t="s">
        <v>6194</v>
      </c>
      <c r="S994" t="s">
        <v>6194</v>
      </c>
      <c r="T994" t="s">
        <v>6194</v>
      </c>
      <c r="U994" t="s">
        <v>6194</v>
      </c>
      <c r="V994" t="s">
        <v>6194</v>
      </c>
      <c r="W994" t="s">
        <v>6194</v>
      </c>
      <c r="X994" t="s">
        <v>6194</v>
      </c>
      <c r="Y994" t="s">
        <v>6194</v>
      </c>
      <c r="Z994" t="s">
        <v>6194</v>
      </c>
      <c r="AA994" t="s">
        <v>6194</v>
      </c>
      <c r="AB994" t="s">
        <v>6194</v>
      </c>
      <c r="AC994" t="s">
        <v>6194</v>
      </c>
      <c r="AD994" t="s">
        <v>6194</v>
      </c>
      <c r="AE994" t="s">
        <v>6194</v>
      </c>
      <c r="AF994" t="s">
        <v>6194</v>
      </c>
      <c r="AG994" t="s">
        <v>6194</v>
      </c>
      <c r="AH994" t="s">
        <v>6194</v>
      </c>
      <c r="AI994" t="s">
        <v>6194</v>
      </c>
      <c r="AJ994" t="s">
        <v>6194</v>
      </c>
      <c r="AK994" t="s">
        <v>6194</v>
      </c>
      <c r="AL994" t="s">
        <v>6194</v>
      </c>
      <c r="AM994" t="s">
        <v>6194</v>
      </c>
      <c r="AN994" t="s">
        <v>6194</v>
      </c>
      <c r="AO994" t="s">
        <v>6194</v>
      </c>
      <c r="AP994" t="s">
        <v>6194</v>
      </c>
      <c r="AQ994" t="s">
        <v>6194</v>
      </c>
      <c r="AR994" t="s">
        <v>6194</v>
      </c>
      <c r="AS994" t="s">
        <v>6194</v>
      </c>
      <c r="AT994" t="s">
        <v>6194</v>
      </c>
      <c r="AU994" t="s">
        <v>6194</v>
      </c>
      <c r="AV994" t="s">
        <v>6194</v>
      </c>
      <c r="AW994" t="s">
        <v>6194</v>
      </c>
      <c r="AX994" t="s">
        <v>6194</v>
      </c>
      <c r="AY994" t="s">
        <v>6194</v>
      </c>
      <c r="AZ994" t="s">
        <v>6194</v>
      </c>
      <c r="BA994" t="s">
        <v>6194</v>
      </c>
      <c r="BB994" t="s">
        <v>6194</v>
      </c>
    </row>
    <row r="995" spans="1:54">
      <c r="A995" t="s">
        <v>6196</v>
      </c>
      <c r="B995">
        <v>2500</v>
      </c>
      <c r="C995">
        <v>1998</v>
      </c>
      <c r="D995" t="s">
        <v>6194</v>
      </c>
      <c r="E995" t="s">
        <v>6194</v>
      </c>
      <c r="F995" t="s">
        <v>6194</v>
      </c>
      <c r="G995" t="s">
        <v>6194</v>
      </c>
      <c r="H995" t="str">
        <f t="shared" si="15"/>
        <v/>
      </c>
      <c r="I995" t="s">
        <v>6194</v>
      </c>
      <c r="J995" t="s">
        <v>6194</v>
      </c>
      <c r="K995" t="s">
        <v>6194</v>
      </c>
      <c r="L995" t="s">
        <v>6194</v>
      </c>
      <c r="M995" t="s">
        <v>6194</v>
      </c>
      <c r="N995" t="s">
        <v>6194</v>
      </c>
      <c r="O995" t="s">
        <v>6194</v>
      </c>
      <c r="P995" t="s">
        <v>6194</v>
      </c>
      <c r="Q995" t="s">
        <v>6194</v>
      </c>
      <c r="R995" t="s">
        <v>6194</v>
      </c>
      <c r="S995" t="s">
        <v>6194</v>
      </c>
      <c r="T995" t="s">
        <v>6194</v>
      </c>
      <c r="U995" t="s">
        <v>6194</v>
      </c>
      <c r="V995" t="s">
        <v>6194</v>
      </c>
      <c r="W995" t="s">
        <v>6194</v>
      </c>
      <c r="X995" t="s">
        <v>6194</v>
      </c>
      <c r="Y995" t="s">
        <v>6194</v>
      </c>
      <c r="Z995" t="s">
        <v>6194</v>
      </c>
      <c r="AA995" t="s">
        <v>6194</v>
      </c>
      <c r="AB995" t="s">
        <v>6194</v>
      </c>
      <c r="AC995" t="s">
        <v>6194</v>
      </c>
      <c r="AD995" t="s">
        <v>6194</v>
      </c>
      <c r="AE995" t="s">
        <v>6194</v>
      </c>
      <c r="AF995" t="s">
        <v>6194</v>
      </c>
      <c r="AG995" t="s">
        <v>6194</v>
      </c>
      <c r="AH995" t="s">
        <v>6194</v>
      </c>
      <c r="AI995" t="s">
        <v>6194</v>
      </c>
      <c r="AJ995" t="s">
        <v>6194</v>
      </c>
      <c r="AK995" t="s">
        <v>6194</v>
      </c>
      <c r="AL995" t="s">
        <v>6194</v>
      </c>
      <c r="AM995" t="s">
        <v>6194</v>
      </c>
      <c r="AN995" t="s">
        <v>6194</v>
      </c>
      <c r="AO995" t="s">
        <v>6194</v>
      </c>
      <c r="AP995" t="s">
        <v>6194</v>
      </c>
      <c r="AQ995" t="s">
        <v>6194</v>
      </c>
      <c r="AR995" t="s">
        <v>6194</v>
      </c>
      <c r="AS995" t="s">
        <v>6194</v>
      </c>
      <c r="AT995" t="s">
        <v>6194</v>
      </c>
      <c r="AU995" t="s">
        <v>6194</v>
      </c>
      <c r="AV995" t="s">
        <v>6194</v>
      </c>
      <c r="AW995" t="s">
        <v>6194</v>
      </c>
      <c r="AX995" t="s">
        <v>6194</v>
      </c>
      <c r="AY995" t="s">
        <v>6194</v>
      </c>
      <c r="AZ995" t="s">
        <v>6194</v>
      </c>
      <c r="BA995" t="s">
        <v>6194</v>
      </c>
      <c r="BB995" t="s">
        <v>6194</v>
      </c>
    </row>
    <row r="996" spans="1:54">
      <c r="A996" t="s">
        <v>6196</v>
      </c>
      <c r="B996">
        <v>2500</v>
      </c>
      <c r="C996">
        <v>1999</v>
      </c>
      <c r="D996" t="s">
        <v>6194</v>
      </c>
      <c r="E996" t="s">
        <v>6194</v>
      </c>
      <c r="F996" t="s">
        <v>6194</v>
      </c>
      <c r="G996" t="s">
        <v>6194</v>
      </c>
      <c r="H996" t="str">
        <f t="shared" si="15"/>
        <v/>
      </c>
      <c r="I996" t="s">
        <v>6194</v>
      </c>
      <c r="J996" t="s">
        <v>6194</v>
      </c>
      <c r="K996" t="s">
        <v>6194</v>
      </c>
      <c r="L996" t="s">
        <v>6194</v>
      </c>
      <c r="M996" t="s">
        <v>6194</v>
      </c>
      <c r="N996" t="s">
        <v>6194</v>
      </c>
      <c r="O996" t="s">
        <v>6194</v>
      </c>
      <c r="P996" t="s">
        <v>6194</v>
      </c>
      <c r="Q996" t="s">
        <v>6194</v>
      </c>
      <c r="R996" t="s">
        <v>6194</v>
      </c>
      <c r="S996" t="s">
        <v>6194</v>
      </c>
      <c r="T996" t="s">
        <v>6194</v>
      </c>
      <c r="U996" t="s">
        <v>6194</v>
      </c>
      <c r="V996" t="s">
        <v>6194</v>
      </c>
      <c r="W996" t="s">
        <v>6194</v>
      </c>
      <c r="X996" t="s">
        <v>6194</v>
      </c>
      <c r="Y996" t="s">
        <v>6194</v>
      </c>
      <c r="Z996" t="s">
        <v>6194</v>
      </c>
      <c r="AA996" t="s">
        <v>6194</v>
      </c>
      <c r="AB996" t="s">
        <v>6194</v>
      </c>
      <c r="AC996" t="s">
        <v>6194</v>
      </c>
      <c r="AD996" t="s">
        <v>6194</v>
      </c>
      <c r="AE996" t="s">
        <v>6194</v>
      </c>
      <c r="AF996" t="s">
        <v>6194</v>
      </c>
      <c r="AG996" t="s">
        <v>6194</v>
      </c>
      <c r="AH996" t="s">
        <v>6194</v>
      </c>
      <c r="AI996" t="s">
        <v>6194</v>
      </c>
      <c r="AJ996" t="s">
        <v>6194</v>
      </c>
      <c r="AK996" t="s">
        <v>6194</v>
      </c>
      <c r="AL996" t="s">
        <v>6194</v>
      </c>
      <c r="AM996" t="s">
        <v>6194</v>
      </c>
      <c r="AN996" t="s">
        <v>6194</v>
      </c>
      <c r="AO996" t="s">
        <v>6194</v>
      </c>
      <c r="AP996" t="s">
        <v>6194</v>
      </c>
      <c r="AQ996" t="s">
        <v>6194</v>
      </c>
      <c r="AR996" t="s">
        <v>6194</v>
      </c>
      <c r="AS996" t="s">
        <v>6194</v>
      </c>
      <c r="AT996" t="s">
        <v>6194</v>
      </c>
      <c r="AU996" t="s">
        <v>6194</v>
      </c>
      <c r="AV996" t="s">
        <v>6194</v>
      </c>
      <c r="AW996" t="s">
        <v>6194</v>
      </c>
      <c r="AX996" t="s">
        <v>6194</v>
      </c>
      <c r="AY996" t="s">
        <v>6194</v>
      </c>
      <c r="AZ996" t="s">
        <v>6194</v>
      </c>
      <c r="BA996" t="s">
        <v>6194</v>
      </c>
      <c r="BB996" t="s">
        <v>6194</v>
      </c>
    </row>
    <row r="997" spans="1:54">
      <c r="A997" t="s">
        <v>6196</v>
      </c>
      <c r="B997">
        <v>2500</v>
      </c>
      <c r="C997">
        <v>2000</v>
      </c>
      <c r="D997" t="s">
        <v>6194</v>
      </c>
      <c r="E997" t="s">
        <v>6194</v>
      </c>
      <c r="F997" t="s">
        <v>6194</v>
      </c>
      <c r="G997" t="s">
        <v>6194</v>
      </c>
      <c r="H997" t="str">
        <f t="shared" si="15"/>
        <v/>
      </c>
      <c r="I997" t="s">
        <v>6194</v>
      </c>
      <c r="J997" t="s">
        <v>6194</v>
      </c>
      <c r="K997" t="s">
        <v>6194</v>
      </c>
      <c r="L997" t="s">
        <v>6194</v>
      </c>
      <c r="M997" t="s">
        <v>6194</v>
      </c>
      <c r="N997" t="s">
        <v>6194</v>
      </c>
      <c r="O997" t="s">
        <v>6194</v>
      </c>
      <c r="P997" t="s">
        <v>6194</v>
      </c>
      <c r="Q997" t="s">
        <v>6194</v>
      </c>
      <c r="R997" t="s">
        <v>6194</v>
      </c>
      <c r="S997" t="s">
        <v>6194</v>
      </c>
      <c r="T997" t="s">
        <v>6194</v>
      </c>
      <c r="U997" t="s">
        <v>6194</v>
      </c>
      <c r="V997" t="s">
        <v>6194</v>
      </c>
      <c r="W997" t="s">
        <v>6194</v>
      </c>
      <c r="X997" t="s">
        <v>6194</v>
      </c>
      <c r="Y997" t="s">
        <v>6194</v>
      </c>
      <c r="Z997" t="s">
        <v>6194</v>
      </c>
      <c r="AA997" t="s">
        <v>6194</v>
      </c>
      <c r="AB997" t="s">
        <v>6194</v>
      </c>
      <c r="AC997" t="s">
        <v>6194</v>
      </c>
      <c r="AD997" t="s">
        <v>6194</v>
      </c>
      <c r="AE997" t="s">
        <v>6194</v>
      </c>
      <c r="AF997" t="s">
        <v>6194</v>
      </c>
      <c r="AG997" t="s">
        <v>6194</v>
      </c>
      <c r="AH997" t="s">
        <v>6194</v>
      </c>
      <c r="AI997" t="s">
        <v>6194</v>
      </c>
      <c r="AJ997" t="s">
        <v>6194</v>
      </c>
      <c r="AK997" t="s">
        <v>6194</v>
      </c>
      <c r="AL997" t="s">
        <v>6194</v>
      </c>
      <c r="AM997" t="s">
        <v>6194</v>
      </c>
      <c r="AN997" t="s">
        <v>6194</v>
      </c>
      <c r="AO997" t="s">
        <v>6194</v>
      </c>
      <c r="AP997" t="s">
        <v>6194</v>
      </c>
      <c r="AQ997" t="s">
        <v>6194</v>
      </c>
      <c r="AR997" t="s">
        <v>6194</v>
      </c>
      <c r="AS997" t="s">
        <v>6194</v>
      </c>
      <c r="AT997" t="s">
        <v>6194</v>
      </c>
      <c r="AU997" t="s">
        <v>6194</v>
      </c>
      <c r="AV997" t="s">
        <v>6194</v>
      </c>
      <c r="AW997" t="s">
        <v>6194</v>
      </c>
      <c r="AX997" t="s">
        <v>6194</v>
      </c>
      <c r="AY997" t="s">
        <v>6194</v>
      </c>
      <c r="AZ997" t="s">
        <v>6194</v>
      </c>
      <c r="BA997" t="s">
        <v>6194</v>
      </c>
      <c r="BB997" t="s">
        <v>6194</v>
      </c>
    </row>
    <row r="998" spans="1:54">
      <c r="A998" t="s">
        <v>6196</v>
      </c>
      <c r="B998">
        <v>2500</v>
      </c>
      <c r="C998">
        <v>2001</v>
      </c>
      <c r="D998" t="s">
        <v>6194</v>
      </c>
      <c r="E998" t="s">
        <v>6194</v>
      </c>
      <c r="F998" t="s">
        <v>6194</v>
      </c>
      <c r="G998" t="s">
        <v>6194</v>
      </c>
      <c r="H998" t="str">
        <f t="shared" si="15"/>
        <v/>
      </c>
      <c r="I998" t="s">
        <v>6194</v>
      </c>
      <c r="J998" t="s">
        <v>6194</v>
      </c>
      <c r="K998" t="s">
        <v>6194</v>
      </c>
      <c r="L998" t="s">
        <v>6194</v>
      </c>
      <c r="M998" t="s">
        <v>6194</v>
      </c>
      <c r="N998" t="s">
        <v>6194</v>
      </c>
      <c r="O998" t="s">
        <v>6194</v>
      </c>
      <c r="P998" t="s">
        <v>6194</v>
      </c>
      <c r="Q998" t="s">
        <v>6194</v>
      </c>
      <c r="R998" t="s">
        <v>6194</v>
      </c>
      <c r="S998" t="s">
        <v>6194</v>
      </c>
      <c r="T998" t="s">
        <v>6194</v>
      </c>
      <c r="U998" t="s">
        <v>6194</v>
      </c>
      <c r="V998" t="s">
        <v>6194</v>
      </c>
      <c r="W998" t="s">
        <v>6194</v>
      </c>
      <c r="X998" t="s">
        <v>6194</v>
      </c>
      <c r="Y998" t="s">
        <v>6194</v>
      </c>
      <c r="Z998" t="s">
        <v>6194</v>
      </c>
      <c r="AA998" t="s">
        <v>6194</v>
      </c>
      <c r="AB998" t="s">
        <v>6194</v>
      </c>
      <c r="AC998" t="s">
        <v>6194</v>
      </c>
      <c r="AD998" t="s">
        <v>6194</v>
      </c>
      <c r="AE998" t="s">
        <v>6194</v>
      </c>
      <c r="AF998" t="s">
        <v>6194</v>
      </c>
      <c r="AG998" t="s">
        <v>6194</v>
      </c>
      <c r="AH998" t="s">
        <v>6194</v>
      </c>
      <c r="AI998" t="s">
        <v>6194</v>
      </c>
      <c r="AJ998" t="s">
        <v>6194</v>
      </c>
      <c r="AK998" t="s">
        <v>6194</v>
      </c>
      <c r="AL998" t="s">
        <v>6194</v>
      </c>
      <c r="AM998" t="s">
        <v>6194</v>
      </c>
      <c r="AN998" t="s">
        <v>6194</v>
      </c>
      <c r="AO998" t="s">
        <v>6194</v>
      </c>
      <c r="AP998" t="s">
        <v>6194</v>
      </c>
      <c r="AQ998" t="s">
        <v>6194</v>
      </c>
      <c r="AR998" t="s">
        <v>6194</v>
      </c>
      <c r="AS998" t="s">
        <v>6194</v>
      </c>
      <c r="AT998" t="s">
        <v>6194</v>
      </c>
      <c r="AU998" t="s">
        <v>6194</v>
      </c>
      <c r="AV998" t="s">
        <v>6194</v>
      </c>
      <c r="AW998" t="s">
        <v>6194</v>
      </c>
      <c r="AX998" t="s">
        <v>6194</v>
      </c>
      <c r="AY998" t="s">
        <v>6194</v>
      </c>
      <c r="AZ998" t="s">
        <v>6194</v>
      </c>
      <c r="BA998" t="s">
        <v>6194</v>
      </c>
      <c r="BB998" t="s">
        <v>6194</v>
      </c>
    </row>
    <row r="999" spans="1:54">
      <c r="A999" t="s">
        <v>6196</v>
      </c>
      <c r="B999">
        <v>2500</v>
      </c>
      <c r="C999">
        <v>2002</v>
      </c>
      <c r="D999" t="s">
        <v>6194</v>
      </c>
      <c r="E999" t="s">
        <v>6194</v>
      </c>
      <c r="F999" t="s">
        <v>6194</v>
      </c>
      <c r="G999" t="s">
        <v>6194</v>
      </c>
      <c r="H999" t="str">
        <f t="shared" si="15"/>
        <v/>
      </c>
      <c r="I999" t="s">
        <v>6194</v>
      </c>
      <c r="J999" t="s">
        <v>6194</v>
      </c>
      <c r="K999" t="s">
        <v>6194</v>
      </c>
      <c r="L999" t="s">
        <v>6194</v>
      </c>
      <c r="M999" t="s">
        <v>6194</v>
      </c>
      <c r="N999" t="s">
        <v>6194</v>
      </c>
      <c r="O999" t="s">
        <v>6194</v>
      </c>
      <c r="P999" t="s">
        <v>6194</v>
      </c>
      <c r="Q999" t="s">
        <v>6194</v>
      </c>
      <c r="R999" t="s">
        <v>6194</v>
      </c>
      <c r="S999" t="s">
        <v>6194</v>
      </c>
      <c r="T999" t="s">
        <v>6194</v>
      </c>
      <c r="U999" t="s">
        <v>6194</v>
      </c>
      <c r="V999" t="s">
        <v>6194</v>
      </c>
      <c r="W999" t="s">
        <v>6194</v>
      </c>
      <c r="X999" t="s">
        <v>6194</v>
      </c>
      <c r="Y999" t="s">
        <v>6194</v>
      </c>
      <c r="Z999" t="s">
        <v>6194</v>
      </c>
      <c r="AA999" t="s">
        <v>6194</v>
      </c>
      <c r="AB999" t="s">
        <v>6194</v>
      </c>
      <c r="AC999" t="s">
        <v>6194</v>
      </c>
      <c r="AD999" t="s">
        <v>6194</v>
      </c>
      <c r="AE999" t="s">
        <v>6194</v>
      </c>
      <c r="AF999" t="s">
        <v>6194</v>
      </c>
      <c r="AG999" t="s">
        <v>6194</v>
      </c>
      <c r="AH999" t="s">
        <v>6194</v>
      </c>
      <c r="AI999" t="s">
        <v>6194</v>
      </c>
      <c r="AJ999" t="s">
        <v>6194</v>
      </c>
      <c r="AK999" t="s">
        <v>6194</v>
      </c>
      <c r="AL999" t="s">
        <v>6194</v>
      </c>
      <c r="AM999" t="s">
        <v>6194</v>
      </c>
      <c r="AN999" t="s">
        <v>6194</v>
      </c>
      <c r="AO999" t="s">
        <v>6194</v>
      </c>
      <c r="AP999" t="s">
        <v>6194</v>
      </c>
      <c r="AQ999" t="s">
        <v>6194</v>
      </c>
      <c r="AR999" t="s">
        <v>6194</v>
      </c>
      <c r="AS999" t="s">
        <v>6194</v>
      </c>
      <c r="AT999" t="s">
        <v>6194</v>
      </c>
      <c r="AU999" t="s">
        <v>6194</v>
      </c>
      <c r="AV999" t="s">
        <v>6194</v>
      </c>
      <c r="AW999" t="s">
        <v>6194</v>
      </c>
      <c r="AX999" t="s">
        <v>6194</v>
      </c>
      <c r="AY999" t="s">
        <v>6194</v>
      </c>
      <c r="AZ999" t="s">
        <v>6194</v>
      </c>
      <c r="BA999" t="s">
        <v>6194</v>
      </c>
      <c r="BB999" t="s">
        <v>6194</v>
      </c>
    </row>
    <row r="1000" spans="1:54">
      <c r="A1000" t="s">
        <v>6196</v>
      </c>
      <c r="B1000">
        <v>2500</v>
      </c>
      <c r="C1000">
        <v>2003</v>
      </c>
      <c r="D1000" t="s">
        <v>6194</v>
      </c>
      <c r="E1000" t="s">
        <v>6194</v>
      </c>
      <c r="F1000" t="s">
        <v>6194</v>
      </c>
      <c r="G1000" t="s">
        <v>6194</v>
      </c>
      <c r="H1000" t="str">
        <f t="shared" si="15"/>
        <v/>
      </c>
      <c r="I1000" t="s">
        <v>6194</v>
      </c>
      <c r="J1000" t="s">
        <v>6194</v>
      </c>
      <c r="K1000" t="s">
        <v>6194</v>
      </c>
      <c r="L1000" t="s">
        <v>6194</v>
      </c>
      <c r="M1000" t="s">
        <v>6194</v>
      </c>
      <c r="N1000" t="s">
        <v>6194</v>
      </c>
      <c r="O1000" t="s">
        <v>6194</v>
      </c>
      <c r="P1000" t="s">
        <v>6194</v>
      </c>
      <c r="Q1000" t="s">
        <v>6194</v>
      </c>
      <c r="R1000" t="s">
        <v>6194</v>
      </c>
      <c r="S1000" t="s">
        <v>6194</v>
      </c>
      <c r="T1000" t="s">
        <v>6194</v>
      </c>
      <c r="U1000" t="s">
        <v>6194</v>
      </c>
      <c r="V1000" t="s">
        <v>6194</v>
      </c>
      <c r="W1000" t="s">
        <v>6194</v>
      </c>
      <c r="X1000" t="s">
        <v>6194</v>
      </c>
      <c r="Y1000" t="s">
        <v>6194</v>
      </c>
      <c r="Z1000" t="s">
        <v>6194</v>
      </c>
      <c r="AA1000" t="s">
        <v>6194</v>
      </c>
      <c r="AB1000" t="s">
        <v>6194</v>
      </c>
      <c r="AC1000" t="s">
        <v>6194</v>
      </c>
      <c r="AD1000" t="s">
        <v>6194</v>
      </c>
      <c r="AE1000" t="s">
        <v>6194</v>
      </c>
      <c r="AF1000" t="s">
        <v>6194</v>
      </c>
      <c r="AG1000" t="s">
        <v>6194</v>
      </c>
      <c r="AH1000" t="s">
        <v>6194</v>
      </c>
      <c r="AI1000" t="s">
        <v>6194</v>
      </c>
      <c r="AJ1000" t="s">
        <v>6194</v>
      </c>
      <c r="AK1000" t="s">
        <v>6194</v>
      </c>
      <c r="AL1000" t="s">
        <v>6194</v>
      </c>
      <c r="AM1000" t="s">
        <v>6194</v>
      </c>
      <c r="AN1000" t="s">
        <v>6194</v>
      </c>
      <c r="AO1000" t="s">
        <v>6194</v>
      </c>
      <c r="AP1000" t="s">
        <v>6194</v>
      </c>
      <c r="AQ1000" t="s">
        <v>6194</v>
      </c>
      <c r="AR1000" t="s">
        <v>6194</v>
      </c>
      <c r="AS1000" t="s">
        <v>6194</v>
      </c>
      <c r="AT1000" t="s">
        <v>6194</v>
      </c>
      <c r="AU1000" t="s">
        <v>6194</v>
      </c>
      <c r="AV1000" t="s">
        <v>6194</v>
      </c>
      <c r="AW1000" t="s">
        <v>6194</v>
      </c>
      <c r="AX1000" t="s">
        <v>6194</v>
      </c>
      <c r="AY1000" t="s">
        <v>6194</v>
      </c>
      <c r="AZ1000" t="s">
        <v>6194</v>
      </c>
      <c r="BA1000" t="s">
        <v>6194</v>
      </c>
      <c r="BB1000" t="s">
        <v>6194</v>
      </c>
    </row>
    <row r="1001" spans="1:54">
      <c r="A1001" t="s">
        <v>6196</v>
      </c>
      <c r="B1001">
        <v>2500</v>
      </c>
      <c r="C1001">
        <v>2004</v>
      </c>
      <c r="D1001" t="s">
        <v>6194</v>
      </c>
      <c r="E1001" t="s">
        <v>6194</v>
      </c>
      <c r="F1001" t="s">
        <v>6194</v>
      </c>
      <c r="G1001" t="s">
        <v>6194</v>
      </c>
      <c r="H1001" t="str">
        <f t="shared" si="15"/>
        <v/>
      </c>
      <c r="I1001" t="s">
        <v>6194</v>
      </c>
      <c r="J1001" t="s">
        <v>6194</v>
      </c>
      <c r="K1001" t="s">
        <v>6194</v>
      </c>
      <c r="L1001" t="s">
        <v>6194</v>
      </c>
      <c r="M1001" t="s">
        <v>6194</v>
      </c>
      <c r="N1001" t="s">
        <v>6194</v>
      </c>
      <c r="O1001" t="s">
        <v>6194</v>
      </c>
      <c r="P1001" t="s">
        <v>6194</v>
      </c>
      <c r="Q1001" t="s">
        <v>6194</v>
      </c>
      <c r="R1001" t="s">
        <v>6194</v>
      </c>
      <c r="S1001" t="s">
        <v>6194</v>
      </c>
      <c r="T1001" t="s">
        <v>6194</v>
      </c>
      <c r="U1001" t="s">
        <v>6194</v>
      </c>
      <c r="V1001" t="s">
        <v>6194</v>
      </c>
      <c r="W1001" t="s">
        <v>6194</v>
      </c>
      <c r="X1001" t="s">
        <v>6194</v>
      </c>
      <c r="Y1001" t="s">
        <v>6194</v>
      </c>
      <c r="Z1001" t="s">
        <v>6194</v>
      </c>
      <c r="AA1001" t="s">
        <v>6194</v>
      </c>
      <c r="AB1001" t="s">
        <v>6194</v>
      </c>
      <c r="AC1001" t="s">
        <v>6194</v>
      </c>
      <c r="AD1001" t="s">
        <v>6194</v>
      </c>
      <c r="AE1001" t="s">
        <v>6194</v>
      </c>
      <c r="AF1001" t="s">
        <v>6194</v>
      </c>
      <c r="AG1001" t="s">
        <v>6194</v>
      </c>
      <c r="AH1001" t="s">
        <v>6194</v>
      </c>
      <c r="AI1001" t="s">
        <v>6194</v>
      </c>
      <c r="AJ1001" t="s">
        <v>6194</v>
      </c>
      <c r="AK1001" t="s">
        <v>6194</v>
      </c>
      <c r="AL1001" t="s">
        <v>6194</v>
      </c>
      <c r="AM1001" t="s">
        <v>6194</v>
      </c>
      <c r="AN1001" t="s">
        <v>6194</v>
      </c>
      <c r="AO1001" t="s">
        <v>6194</v>
      </c>
      <c r="AP1001" t="s">
        <v>6194</v>
      </c>
      <c r="AQ1001" t="s">
        <v>6194</v>
      </c>
      <c r="AR1001" t="s">
        <v>6194</v>
      </c>
      <c r="AS1001" t="s">
        <v>6194</v>
      </c>
      <c r="AT1001" t="s">
        <v>6194</v>
      </c>
      <c r="AU1001" t="s">
        <v>6194</v>
      </c>
      <c r="AV1001" t="s">
        <v>6194</v>
      </c>
      <c r="AW1001" t="s">
        <v>6194</v>
      </c>
      <c r="AX1001" t="s">
        <v>6194</v>
      </c>
      <c r="AY1001" t="s">
        <v>6194</v>
      </c>
      <c r="AZ1001" t="s">
        <v>6194</v>
      </c>
      <c r="BA1001" t="s">
        <v>6194</v>
      </c>
      <c r="BB1001" t="s">
        <v>6194</v>
      </c>
    </row>
    <row r="1002" spans="1:54">
      <c r="A1002" t="s">
        <v>6196</v>
      </c>
      <c r="B1002">
        <v>2500</v>
      </c>
      <c r="C1002">
        <v>2005</v>
      </c>
      <c r="D1002" t="s">
        <v>6194</v>
      </c>
      <c r="E1002" t="s">
        <v>6194</v>
      </c>
      <c r="F1002" t="s">
        <v>6194</v>
      </c>
      <c r="G1002" t="s">
        <v>6194</v>
      </c>
      <c r="H1002" t="str">
        <f t="shared" si="15"/>
        <v/>
      </c>
      <c r="I1002" t="s">
        <v>6194</v>
      </c>
      <c r="J1002" t="s">
        <v>6194</v>
      </c>
      <c r="K1002" t="s">
        <v>6194</v>
      </c>
      <c r="L1002" t="s">
        <v>6194</v>
      </c>
      <c r="M1002" t="s">
        <v>6194</v>
      </c>
      <c r="N1002" t="s">
        <v>6194</v>
      </c>
      <c r="O1002" t="s">
        <v>6194</v>
      </c>
      <c r="P1002" t="s">
        <v>6194</v>
      </c>
      <c r="Q1002" t="s">
        <v>6194</v>
      </c>
      <c r="R1002" t="s">
        <v>6194</v>
      </c>
      <c r="S1002" t="s">
        <v>6194</v>
      </c>
      <c r="T1002" t="s">
        <v>6194</v>
      </c>
      <c r="U1002" t="s">
        <v>6194</v>
      </c>
      <c r="V1002" t="s">
        <v>6194</v>
      </c>
      <c r="W1002" t="s">
        <v>6194</v>
      </c>
      <c r="X1002" t="s">
        <v>6194</v>
      </c>
      <c r="Y1002" t="s">
        <v>6194</v>
      </c>
      <c r="Z1002" t="s">
        <v>6194</v>
      </c>
      <c r="AA1002" t="s">
        <v>6194</v>
      </c>
      <c r="AB1002" t="s">
        <v>6194</v>
      </c>
      <c r="AC1002" t="s">
        <v>6194</v>
      </c>
      <c r="AD1002" t="s">
        <v>6194</v>
      </c>
      <c r="AE1002" t="s">
        <v>6194</v>
      </c>
      <c r="AF1002" t="s">
        <v>6194</v>
      </c>
      <c r="AG1002" t="s">
        <v>6194</v>
      </c>
      <c r="AH1002" t="s">
        <v>6194</v>
      </c>
      <c r="AI1002" t="s">
        <v>6194</v>
      </c>
      <c r="AJ1002" t="s">
        <v>6194</v>
      </c>
      <c r="AK1002" t="s">
        <v>6194</v>
      </c>
      <c r="AL1002" t="s">
        <v>6194</v>
      </c>
      <c r="AM1002" t="s">
        <v>6194</v>
      </c>
      <c r="AN1002" t="s">
        <v>6194</v>
      </c>
      <c r="AO1002" t="s">
        <v>6194</v>
      </c>
      <c r="AP1002" t="s">
        <v>6194</v>
      </c>
      <c r="AQ1002" t="s">
        <v>6194</v>
      </c>
      <c r="AR1002" t="s">
        <v>6194</v>
      </c>
      <c r="AS1002" t="s">
        <v>6194</v>
      </c>
      <c r="AT1002" t="s">
        <v>6194</v>
      </c>
      <c r="AU1002" t="s">
        <v>6194</v>
      </c>
      <c r="AV1002" t="s">
        <v>6194</v>
      </c>
      <c r="AW1002" t="s">
        <v>6194</v>
      </c>
      <c r="AX1002" t="s">
        <v>6194</v>
      </c>
      <c r="AY1002" t="s">
        <v>6194</v>
      </c>
      <c r="AZ1002" t="s">
        <v>6194</v>
      </c>
      <c r="BA1002" t="s">
        <v>6194</v>
      </c>
      <c r="BB1002" t="s">
        <v>6194</v>
      </c>
    </row>
    <row r="1003" spans="1:54">
      <c r="A1003" t="s">
        <v>6196</v>
      </c>
      <c r="B1003">
        <v>2500</v>
      </c>
      <c r="C1003">
        <v>2006</v>
      </c>
      <c r="D1003" t="s">
        <v>6194</v>
      </c>
      <c r="E1003" t="s">
        <v>6194</v>
      </c>
      <c r="F1003" t="s">
        <v>6194</v>
      </c>
      <c r="G1003" t="s">
        <v>6194</v>
      </c>
      <c r="H1003" t="str">
        <f t="shared" si="15"/>
        <v/>
      </c>
      <c r="I1003" t="s">
        <v>6194</v>
      </c>
      <c r="J1003" t="s">
        <v>6194</v>
      </c>
      <c r="K1003" t="s">
        <v>6194</v>
      </c>
      <c r="L1003" t="s">
        <v>6194</v>
      </c>
      <c r="M1003" t="s">
        <v>6194</v>
      </c>
      <c r="N1003" t="s">
        <v>6194</v>
      </c>
      <c r="O1003" t="s">
        <v>6194</v>
      </c>
      <c r="P1003" t="s">
        <v>6194</v>
      </c>
      <c r="Q1003" t="s">
        <v>6194</v>
      </c>
      <c r="R1003" t="s">
        <v>6194</v>
      </c>
      <c r="S1003" t="s">
        <v>6194</v>
      </c>
      <c r="T1003" t="s">
        <v>6194</v>
      </c>
      <c r="U1003" t="s">
        <v>6194</v>
      </c>
      <c r="V1003" t="s">
        <v>6194</v>
      </c>
      <c r="W1003" t="s">
        <v>6194</v>
      </c>
      <c r="X1003" t="s">
        <v>6194</v>
      </c>
      <c r="Y1003" t="s">
        <v>6194</v>
      </c>
      <c r="Z1003" t="s">
        <v>6194</v>
      </c>
      <c r="AA1003" t="s">
        <v>6194</v>
      </c>
      <c r="AB1003" t="s">
        <v>6194</v>
      </c>
      <c r="AC1003" t="s">
        <v>6194</v>
      </c>
      <c r="AD1003" t="s">
        <v>6194</v>
      </c>
      <c r="AE1003" t="s">
        <v>6194</v>
      </c>
      <c r="AF1003" t="s">
        <v>6194</v>
      </c>
      <c r="AG1003" t="s">
        <v>6194</v>
      </c>
      <c r="AH1003" t="s">
        <v>6194</v>
      </c>
      <c r="AI1003" t="s">
        <v>6194</v>
      </c>
      <c r="AJ1003" t="s">
        <v>6194</v>
      </c>
      <c r="AK1003" t="s">
        <v>6194</v>
      </c>
      <c r="AL1003" t="s">
        <v>6194</v>
      </c>
      <c r="AM1003" t="s">
        <v>6194</v>
      </c>
      <c r="AN1003" t="s">
        <v>6194</v>
      </c>
      <c r="AO1003" t="s">
        <v>6194</v>
      </c>
      <c r="AP1003" t="s">
        <v>6194</v>
      </c>
      <c r="AQ1003" t="s">
        <v>6194</v>
      </c>
      <c r="AR1003" t="s">
        <v>6194</v>
      </c>
      <c r="AS1003" t="s">
        <v>6194</v>
      </c>
      <c r="AT1003" t="s">
        <v>6194</v>
      </c>
      <c r="AU1003" t="s">
        <v>6194</v>
      </c>
      <c r="AV1003" t="s">
        <v>6194</v>
      </c>
      <c r="AW1003" t="s">
        <v>6194</v>
      </c>
      <c r="AX1003" t="s">
        <v>6194</v>
      </c>
      <c r="AY1003" t="s">
        <v>6194</v>
      </c>
      <c r="AZ1003" t="s">
        <v>6194</v>
      </c>
      <c r="BA1003" t="s">
        <v>6194</v>
      </c>
      <c r="BB1003" t="s">
        <v>6194</v>
      </c>
    </row>
    <row r="1004" spans="1:54">
      <c r="A1004" t="s">
        <v>6196</v>
      </c>
      <c r="B1004">
        <v>2500</v>
      </c>
      <c r="C1004">
        <v>2007</v>
      </c>
      <c r="D1004" t="s">
        <v>6194</v>
      </c>
      <c r="E1004" t="s">
        <v>6194</v>
      </c>
      <c r="F1004" t="s">
        <v>6194</v>
      </c>
      <c r="G1004" t="s">
        <v>6194</v>
      </c>
      <c r="H1004" t="str">
        <f t="shared" si="15"/>
        <v/>
      </c>
      <c r="I1004" t="s">
        <v>6194</v>
      </c>
      <c r="J1004" t="s">
        <v>6194</v>
      </c>
      <c r="K1004" t="s">
        <v>6194</v>
      </c>
      <c r="L1004" t="s">
        <v>6194</v>
      </c>
      <c r="M1004" t="s">
        <v>6194</v>
      </c>
      <c r="N1004" t="s">
        <v>6194</v>
      </c>
      <c r="O1004" t="s">
        <v>6194</v>
      </c>
      <c r="P1004" t="s">
        <v>6194</v>
      </c>
      <c r="Q1004" t="s">
        <v>6194</v>
      </c>
      <c r="R1004" t="s">
        <v>6194</v>
      </c>
      <c r="S1004" t="s">
        <v>6194</v>
      </c>
      <c r="T1004" t="s">
        <v>6194</v>
      </c>
      <c r="U1004" t="s">
        <v>6194</v>
      </c>
      <c r="V1004" t="s">
        <v>6194</v>
      </c>
      <c r="W1004" t="s">
        <v>6194</v>
      </c>
      <c r="X1004" t="s">
        <v>6194</v>
      </c>
      <c r="Y1004" t="s">
        <v>6194</v>
      </c>
      <c r="Z1004" t="s">
        <v>6194</v>
      </c>
      <c r="AA1004" t="s">
        <v>6194</v>
      </c>
      <c r="AB1004" t="s">
        <v>6194</v>
      </c>
      <c r="AC1004" t="s">
        <v>6194</v>
      </c>
      <c r="AD1004" t="s">
        <v>6194</v>
      </c>
      <c r="AE1004" t="s">
        <v>6194</v>
      </c>
      <c r="AF1004" t="s">
        <v>6194</v>
      </c>
      <c r="AG1004" t="s">
        <v>6194</v>
      </c>
      <c r="AH1004" t="s">
        <v>6194</v>
      </c>
      <c r="AI1004" t="s">
        <v>6194</v>
      </c>
      <c r="AJ1004" t="s">
        <v>6194</v>
      </c>
      <c r="AK1004" t="s">
        <v>6194</v>
      </c>
      <c r="AL1004" t="s">
        <v>6194</v>
      </c>
      <c r="AM1004" t="s">
        <v>6194</v>
      </c>
      <c r="AN1004" t="s">
        <v>6194</v>
      </c>
      <c r="AO1004" t="s">
        <v>6194</v>
      </c>
      <c r="AP1004" t="s">
        <v>6194</v>
      </c>
      <c r="AQ1004" t="s">
        <v>6194</v>
      </c>
      <c r="AR1004" t="s">
        <v>6194</v>
      </c>
      <c r="AS1004" t="s">
        <v>6194</v>
      </c>
      <c r="AT1004" t="s">
        <v>6194</v>
      </c>
      <c r="AU1004" t="s">
        <v>6194</v>
      </c>
      <c r="AV1004" t="s">
        <v>6194</v>
      </c>
      <c r="AW1004" t="s">
        <v>6194</v>
      </c>
      <c r="AX1004" t="s">
        <v>6194</v>
      </c>
      <c r="AY1004" t="s">
        <v>6194</v>
      </c>
      <c r="AZ1004" t="s">
        <v>6194</v>
      </c>
      <c r="BA1004" t="s">
        <v>6194</v>
      </c>
      <c r="BB1004" t="s">
        <v>6194</v>
      </c>
    </row>
    <row r="1005" spans="1:54">
      <c r="A1005" t="s">
        <v>6196</v>
      </c>
      <c r="B1005">
        <v>2500</v>
      </c>
      <c r="C1005">
        <v>2008</v>
      </c>
      <c r="D1005" t="s">
        <v>6194</v>
      </c>
      <c r="E1005" t="s">
        <v>6194</v>
      </c>
      <c r="F1005" t="s">
        <v>6194</v>
      </c>
      <c r="G1005" t="s">
        <v>6194</v>
      </c>
      <c r="H1005" t="str">
        <f t="shared" si="15"/>
        <v/>
      </c>
      <c r="I1005" t="s">
        <v>6194</v>
      </c>
      <c r="J1005" t="s">
        <v>6194</v>
      </c>
      <c r="K1005" t="s">
        <v>6194</v>
      </c>
      <c r="L1005" t="s">
        <v>6194</v>
      </c>
      <c r="M1005" t="s">
        <v>6194</v>
      </c>
      <c r="N1005" t="s">
        <v>6194</v>
      </c>
      <c r="O1005" t="s">
        <v>6194</v>
      </c>
      <c r="P1005" t="s">
        <v>6194</v>
      </c>
      <c r="Q1005" t="s">
        <v>6194</v>
      </c>
      <c r="R1005" t="s">
        <v>6194</v>
      </c>
      <c r="S1005" t="s">
        <v>6194</v>
      </c>
      <c r="T1005" t="s">
        <v>6194</v>
      </c>
      <c r="U1005" t="s">
        <v>6194</v>
      </c>
      <c r="V1005" t="s">
        <v>6194</v>
      </c>
      <c r="W1005" t="s">
        <v>6194</v>
      </c>
      <c r="X1005" t="s">
        <v>6194</v>
      </c>
      <c r="Y1005" t="s">
        <v>6194</v>
      </c>
      <c r="Z1005" t="s">
        <v>6194</v>
      </c>
      <c r="AA1005" t="s">
        <v>6194</v>
      </c>
      <c r="AB1005" t="s">
        <v>6194</v>
      </c>
      <c r="AC1005" t="s">
        <v>6194</v>
      </c>
      <c r="AD1005" t="s">
        <v>6194</v>
      </c>
      <c r="AE1005" t="s">
        <v>6194</v>
      </c>
      <c r="AF1005" t="s">
        <v>6194</v>
      </c>
      <c r="AG1005" t="s">
        <v>6194</v>
      </c>
      <c r="AH1005" t="s">
        <v>6194</v>
      </c>
      <c r="AI1005" t="s">
        <v>6194</v>
      </c>
      <c r="AJ1005" t="s">
        <v>6194</v>
      </c>
      <c r="AK1005" t="s">
        <v>6194</v>
      </c>
      <c r="AL1005" t="s">
        <v>6194</v>
      </c>
      <c r="AM1005" t="s">
        <v>6194</v>
      </c>
      <c r="AN1005" t="s">
        <v>6194</v>
      </c>
      <c r="AO1005" t="s">
        <v>6194</v>
      </c>
      <c r="AP1005" t="s">
        <v>6194</v>
      </c>
      <c r="AQ1005" t="s">
        <v>6194</v>
      </c>
      <c r="AR1005" t="s">
        <v>6194</v>
      </c>
      <c r="AS1005" t="s">
        <v>6194</v>
      </c>
      <c r="AT1005" t="s">
        <v>6194</v>
      </c>
      <c r="AU1005" t="s">
        <v>6194</v>
      </c>
      <c r="AV1005" t="s">
        <v>6194</v>
      </c>
      <c r="AW1005" t="s">
        <v>6194</v>
      </c>
      <c r="AX1005" t="s">
        <v>6194</v>
      </c>
      <c r="AY1005" t="s">
        <v>6194</v>
      </c>
      <c r="AZ1005" t="s">
        <v>6194</v>
      </c>
      <c r="BA1005" t="s">
        <v>6194</v>
      </c>
      <c r="BB1005" t="s">
        <v>6194</v>
      </c>
    </row>
    <row r="1006" spans="1:54">
      <c r="A1006" t="s">
        <v>6196</v>
      </c>
      <c r="B1006">
        <v>2500</v>
      </c>
      <c r="C1006">
        <v>2009</v>
      </c>
      <c r="D1006" t="s">
        <v>6194</v>
      </c>
      <c r="E1006" t="s">
        <v>6194</v>
      </c>
      <c r="F1006" t="s">
        <v>6194</v>
      </c>
      <c r="G1006" t="s">
        <v>6194</v>
      </c>
      <c r="H1006" t="str">
        <f t="shared" si="15"/>
        <v/>
      </c>
      <c r="I1006" t="s">
        <v>6194</v>
      </c>
      <c r="J1006" t="s">
        <v>6194</v>
      </c>
      <c r="K1006" t="s">
        <v>6194</v>
      </c>
      <c r="L1006" t="s">
        <v>6194</v>
      </c>
      <c r="M1006" t="s">
        <v>6194</v>
      </c>
      <c r="N1006" t="s">
        <v>6194</v>
      </c>
      <c r="O1006" t="s">
        <v>6194</v>
      </c>
      <c r="P1006" t="s">
        <v>6194</v>
      </c>
      <c r="Q1006" t="s">
        <v>6194</v>
      </c>
      <c r="R1006" t="s">
        <v>6194</v>
      </c>
      <c r="S1006" t="s">
        <v>6194</v>
      </c>
      <c r="T1006" t="s">
        <v>6194</v>
      </c>
      <c r="U1006" t="s">
        <v>6194</v>
      </c>
      <c r="V1006" t="s">
        <v>6194</v>
      </c>
      <c r="W1006" t="s">
        <v>6194</v>
      </c>
      <c r="X1006" t="s">
        <v>6194</v>
      </c>
      <c r="Y1006" t="s">
        <v>6194</v>
      </c>
      <c r="Z1006" t="s">
        <v>6194</v>
      </c>
      <c r="AA1006" t="s">
        <v>6194</v>
      </c>
      <c r="AB1006" t="s">
        <v>6194</v>
      </c>
      <c r="AC1006" t="s">
        <v>6194</v>
      </c>
      <c r="AD1006" t="s">
        <v>6194</v>
      </c>
      <c r="AE1006" t="s">
        <v>6194</v>
      </c>
      <c r="AF1006" t="s">
        <v>6194</v>
      </c>
      <c r="AG1006" t="s">
        <v>6194</v>
      </c>
      <c r="AH1006" t="s">
        <v>6194</v>
      </c>
      <c r="AI1006" t="s">
        <v>6194</v>
      </c>
      <c r="AJ1006" t="s">
        <v>6194</v>
      </c>
      <c r="AK1006" t="s">
        <v>6194</v>
      </c>
      <c r="AL1006" t="s">
        <v>6194</v>
      </c>
      <c r="AM1006" t="s">
        <v>6194</v>
      </c>
      <c r="AN1006" t="s">
        <v>6194</v>
      </c>
      <c r="AO1006" t="s">
        <v>6194</v>
      </c>
      <c r="AP1006" t="s">
        <v>6194</v>
      </c>
      <c r="AQ1006" t="s">
        <v>6194</v>
      </c>
      <c r="AR1006" t="s">
        <v>6194</v>
      </c>
      <c r="AS1006" t="s">
        <v>6194</v>
      </c>
      <c r="AT1006" t="s">
        <v>6194</v>
      </c>
      <c r="AU1006" t="s">
        <v>6194</v>
      </c>
      <c r="AV1006" t="s">
        <v>6194</v>
      </c>
      <c r="AW1006" t="s">
        <v>6194</v>
      </c>
      <c r="AX1006" t="s">
        <v>6194</v>
      </c>
      <c r="AY1006" t="s">
        <v>6194</v>
      </c>
      <c r="AZ1006" t="s">
        <v>6194</v>
      </c>
      <c r="BA1006" t="s">
        <v>6194</v>
      </c>
      <c r="BB1006" t="s">
        <v>6194</v>
      </c>
    </row>
    <row r="1007" spans="1:54">
      <c r="A1007" t="s">
        <v>6196</v>
      </c>
      <c r="B1007">
        <v>2500</v>
      </c>
      <c r="C1007">
        <v>2010</v>
      </c>
      <c r="D1007" t="s">
        <v>6194</v>
      </c>
      <c r="E1007" t="s">
        <v>6194</v>
      </c>
      <c r="F1007" t="s">
        <v>6194</v>
      </c>
      <c r="G1007" t="s">
        <v>6194</v>
      </c>
      <c r="H1007" t="str">
        <f t="shared" si="15"/>
        <v/>
      </c>
      <c r="I1007" t="s">
        <v>6194</v>
      </c>
      <c r="J1007" t="s">
        <v>6194</v>
      </c>
      <c r="K1007" t="s">
        <v>6194</v>
      </c>
      <c r="L1007" t="s">
        <v>6194</v>
      </c>
      <c r="M1007" t="s">
        <v>6194</v>
      </c>
      <c r="N1007" t="s">
        <v>6194</v>
      </c>
      <c r="O1007" t="s">
        <v>6194</v>
      </c>
      <c r="P1007" t="s">
        <v>6194</v>
      </c>
      <c r="Q1007" t="s">
        <v>6194</v>
      </c>
      <c r="R1007" t="s">
        <v>6194</v>
      </c>
      <c r="S1007" t="s">
        <v>6194</v>
      </c>
      <c r="T1007" t="s">
        <v>6194</v>
      </c>
      <c r="U1007" t="s">
        <v>6194</v>
      </c>
      <c r="V1007" t="s">
        <v>6194</v>
      </c>
      <c r="W1007" t="s">
        <v>6194</v>
      </c>
      <c r="X1007" t="s">
        <v>6194</v>
      </c>
      <c r="Y1007" t="s">
        <v>6194</v>
      </c>
      <c r="Z1007" t="s">
        <v>6194</v>
      </c>
      <c r="AA1007" t="s">
        <v>6194</v>
      </c>
      <c r="AB1007" t="s">
        <v>6194</v>
      </c>
      <c r="AC1007" t="s">
        <v>6194</v>
      </c>
      <c r="AD1007" t="s">
        <v>6194</v>
      </c>
      <c r="AE1007" t="s">
        <v>6194</v>
      </c>
      <c r="AF1007" t="s">
        <v>6194</v>
      </c>
      <c r="AG1007" t="s">
        <v>6194</v>
      </c>
      <c r="AH1007" t="s">
        <v>6194</v>
      </c>
      <c r="AI1007" t="s">
        <v>6194</v>
      </c>
      <c r="AJ1007" t="s">
        <v>6194</v>
      </c>
      <c r="AK1007" t="s">
        <v>6194</v>
      </c>
      <c r="AL1007" t="s">
        <v>6194</v>
      </c>
      <c r="AM1007" t="s">
        <v>6194</v>
      </c>
      <c r="AN1007" t="s">
        <v>6194</v>
      </c>
      <c r="AO1007" t="s">
        <v>6194</v>
      </c>
      <c r="AP1007" t="s">
        <v>6194</v>
      </c>
      <c r="AQ1007" t="s">
        <v>6194</v>
      </c>
      <c r="AR1007" t="s">
        <v>6194</v>
      </c>
      <c r="AS1007" t="s">
        <v>6194</v>
      </c>
      <c r="AT1007" t="s">
        <v>6194</v>
      </c>
      <c r="AU1007" t="s">
        <v>6194</v>
      </c>
      <c r="AV1007" t="s">
        <v>6194</v>
      </c>
      <c r="AW1007" t="s">
        <v>6194</v>
      </c>
      <c r="AX1007" t="s">
        <v>6194</v>
      </c>
      <c r="AY1007" t="s">
        <v>6194</v>
      </c>
      <c r="AZ1007" t="s">
        <v>6194</v>
      </c>
      <c r="BA1007" t="s">
        <v>6194</v>
      </c>
      <c r="BB1007" t="s">
        <v>6194</v>
      </c>
    </row>
    <row r="1008" spans="1:54">
      <c r="A1008" t="s">
        <v>6196</v>
      </c>
      <c r="B1008">
        <v>2500</v>
      </c>
      <c r="C1008">
        <v>2011</v>
      </c>
      <c r="D1008" t="s">
        <v>6194</v>
      </c>
      <c r="E1008" t="s">
        <v>6194</v>
      </c>
      <c r="F1008" t="s">
        <v>6194</v>
      </c>
      <c r="G1008" t="s">
        <v>6194</v>
      </c>
      <c r="H1008" t="str">
        <f t="shared" si="15"/>
        <v/>
      </c>
      <c r="I1008" t="s">
        <v>6194</v>
      </c>
      <c r="J1008" t="s">
        <v>6194</v>
      </c>
      <c r="K1008" t="s">
        <v>6194</v>
      </c>
      <c r="L1008" t="s">
        <v>6194</v>
      </c>
      <c r="M1008" t="s">
        <v>6194</v>
      </c>
      <c r="N1008" t="s">
        <v>6194</v>
      </c>
      <c r="O1008" t="s">
        <v>6194</v>
      </c>
      <c r="P1008" t="s">
        <v>6194</v>
      </c>
      <c r="Q1008" t="s">
        <v>6194</v>
      </c>
      <c r="R1008" t="s">
        <v>6194</v>
      </c>
      <c r="S1008" t="s">
        <v>6194</v>
      </c>
      <c r="T1008" t="s">
        <v>6194</v>
      </c>
      <c r="U1008" t="s">
        <v>6194</v>
      </c>
      <c r="V1008" t="s">
        <v>6194</v>
      </c>
      <c r="W1008" t="s">
        <v>6194</v>
      </c>
      <c r="X1008" t="s">
        <v>6194</v>
      </c>
      <c r="Y1008" t="s">
        <v>6194</v>
      </c>
      <c r="Z1008" t="s">
        <v>6194</v>
      </c>
      <c r="AA1008" t="s">
        <v>6194</v>
      </c>
      <c r="AB1008" t="s">
        <v>6194</v>
      </c>
      <c r="AC1008" t="s">
        <v>6194</v>
      </c>
      <c r="AD1008" t="s">
        <v>6194</v>
      </c>
      <c r="AE1008" t="s">
        <v>6194</v>
      </c>
      <c r="AF1008" t="s">
        <v>6194</v>
      </c>
      <c r="AG1008" t="s">
        <v>6194</v>
      </c>
      <c r="AH1008" t="s">
        <v>6194</v>
      </c>
      <c r="AI1008" t="s">
        <v>6194</v>
      </c>
      <c r="AJ1008" t="s">
        <v>6194</v>
      </c>
      <c r="AK1008" t="s">
        <v>6194</v>
      </c>
      <c r="AL1008" t="s">
        <v>6194</v>
      </c>
      <c r="AM1008" t="s">
        <v>6194</v>
      </c>
      <c r="AN1008" t="s">
        <v>6194</v>
      </c>
      <c r="AO1008" t="s">
        <v>6194</v>
      </c>
      <c r="AP1008" t="s">
        <v>6194</v>
      </c>
      <c r="AQ1008" t="s">
        <v>6194</v>
      </c>
      <c r="AR1008" t="s">
        <v>6194</v>
      </c>
      <c r="AS1008" t="s">
        <v>6194</v>
      </c>
      <c r="AT1008" t="s">
        <v>6194</v>
      </c>
      <c r="AU1008" t="s">
        <v>6194</v>
      </c>
      <c r="AV1008" t="s">
        <v>6194</v>
      </c>
      <c r="AW1008" t="s">
        <v>6194</v>
      </c>
      <c r="AX1008" t="s">
        <v>6194</v>
      </c>
      <c r="AY1008" t="s">
        <v>6194</v>
      </c>
      <c r="AZ1008" t="s">
        <v>6194</v>
      </c>
      <c r="BA1008" t="s">
        <v>6194</v>
      </c>
      <c r="BB1008" t="s">
        <v>6194</v>
      </c>
    </row>
    <row r="1009" spans="1:54">
      <c r="A1009" t="s">
        <v>6196</v>
      </c>
      <c r="B1009">
        <v>2500</v>
      </c>
      <c r="C1009">
        <v>2012</v>
      </c>
      <c r="D1009" t="s">
        <v>6194</v>
      </c>
      <c r="E1009" t="s">
        <v>6194</v>
      </c>
      <c r="F1009" t="s">
        <v>6194</v>
      </c>
      <c r="G1009" t="s">
        <v>6194</v>
      </c>
      <c r="H1009" t="str">
        <f t="shared" si="15"/>
        <v/>
      </c>
      <c r="I1009" t="s">
        <v>6194</v>
      </c>
      <c r="J1009" t="s">
        <v>6194</v>
      </c>
      <c r="K1009" t="s">
        <v>6194</v>
      </c>
      <c r="L1009" t="s">
        <v>6194</v>
      </c>
      <c r="M1009" t="s">
        <v>6194</v>
      </c>
      <c r="N1009" t="s">
        <v>6194</v>
      </c>
      <c r="O1009" t="s">
        <v>6194</v>
      </c>
      <c r="P1009" t="s">
        <v>6194</v>
      </c>
      <c r="Q1009" t="s">
        <v>6194</v>
      </c>
      <c r="R1009" t="s">
        <v>6194</v>
      </c>
      <c r="S1009" t="s">
        <v>6194</v>
      </c>
      <c r="T1009" t="s">
        <v>6194</v>
      </c>
      <c r="U1009" t="s">
        <v>6194</v>
      </c>
      <c r="V1009" t="s">
        <v>6194</v>
      </c>
      <c r="W1009" t="s">
        <v>6194</v>
      </c>
      <c r="X1009" t="s">
        <v>6194</v>
      </c>
      <c r="Y1009" t="s">
        <v>6194</v>
      </c>
      <c r="Z1009" t="s">
        <v>6194</v>
      </c>
      <c r="AA1009" t="s">
        <v>6194</v>
      </c>
      <c r="AB1009" t="s">
        <v>6194</v>
      </c>
      <c r="AC1009" t="s">
        <v>6194</v>
      </c>
      <c r="AD1009" t="s">
        <v>6194</v>
      </c>
      <c r="AE1009" t="s">
        <v>6194</v>
      </c>
      <c r="AF1009" t="s">
        <v>6194</v>
      </c>
      <c r="AG1009" t="s">
        <v>6194</v>
      </c>
      <c r="AH1009" t="s">
        <v>6194</v>
      </c>
      <c r="AI1009" t="s">
        <v>6194</v>
      </c>
      <c r="AJ1009" t="s">
        <v>6194</v>
      </c>
      <c r="AK1009" t="s">
        <v>6194</v>
      </c>
      <c r="AL1009" t="s">
        <v>6194</v>
      </c>
      <c r="AM1009" t="s">
        <v>6194</v>
      </c>
      <c r="AN1009" t="s">
        <v>6194</v>
      </c>
      <c r="AO1009" t="s">
        <v>6194</v>
      </c>
      <c r="AP1009" t="s">
        <v>6194</v>
      </c>
      <c r="AQ1009" t="s">
        <v>6194</v>
      </c>
      <c r="AR1009" t="s">
        <v>6194</v>
      </c>
      <c r="AS1009" t="s">
        <v>6194</v>
      </c>
      <c r="AT1009" t="s">
        <v>6194</v>
      </c>
      <c r="AU1009" t="s">
        <v>6194</v>
      </c>
      <c r="AV1009" t="s">
        <v>6194</v>
      </c>
      <c r="AW1009" t="s">
        <v>6194</v>
      </c>
      <c r="AX1009" t="s">
        <v>6194</v>
      </c>
      <c r="AY1009" t="s">
        <v>6194</v>
      </c>
      <c r="AZ1009" t="s">
        <v>6194</v>
      </c>
      <c r="BA1009" t="s">
        <v>6194</v>
      </c>
      <c r="BB1009" t="s">
        <v>6194</v>
      </c>
    </row>
    <row r="1010" spans="1:54">
      <c r="A1010" t="s">
        <v>6196</v>
      </c>
      <c r="B1010">
        <v>2500</v>
      </c>
      <c r="C1010">
        <v>2013</v>
      </c>
      <c r="D1010" t="s">
        <v>6194</v>
      </c>
      <c r="E1010" t="s">
        <v>6194</v>
      </c>
      <c r="F1010" t="s">
        <v>6194</v>
      </c>
      <c r="G1010" t="s">
        <v>6194</v>
      </c>
      <c r="H1010" t="str">
        <f t="shared" si="15"/>
        <v/>
      </c>
      <c r="I1010" t="s">
        <v>6194</v>
      </c>
      <c r="J1010" t="s">
        <v>6194</v>
      </c>
      <c r="K1010" t="s">
        <v>6194</v>
      </c>
      <c r="L1010" t="s">
        <v>6194</v>
      </c>
      <c r="M1010" t="s">
        <v>6194</v>
      </c>
      <c r="N1010" t="s">
        <v>6194</v>
      </c>
      <c r="O1010" t="s">
        <v>6194</v>
      </c>
      <c r="P1010" t="s">
        <v>6194</v>
      </c>
      <c r="Q1010" t="s">
        <v>6194</v>
      </c>
      <c r="R1010" t="s">
        <v>6194</v>
      </c>
      <c r="S1010" t="s">
        <v>6194</v>
      </c>
      <c r="T1010" t="s">
        <v>6194</v>
      </c>
      <c r="U1010" t="s">
        <v>6194</v>
      </c>
      <c r="V1010" t="s">
        <v>6194</v>
      </c>
      <c r="W1010" t="s">
        <v>6194</v>
      </c>
      <c r="X1010" t="s">
        <v>6194</v>
      </c>
      <c r="Y1010" t="s">
        <v>6194</v>
      </c>
      <c r="Z1010" t="s">
        <v>6194</v>
      </c>
      <c r="AA1010" t="s">
        <v>6194</v>
      </c>
      <c r="AB1010" t="s">
        <v>6194</v>
      </c>
      <c r="AC1010" t="s">
        <v>6194</v>
      </c>
      <c r="AD1010" t="s">
        <v>6194</v>
      </c>
      <c r="AE1010" t="s">
        <v>6194</v>
      </c>
      <c r="AF1010" t="s">
        <v>6194</v>
      </c>
      <c r="AG1010" t="s">
        <v>6194</v>
      </c>
      <c r="AH1010" t="s">
        <v>6194</v>
      </c>
      <c r="AI1010" t="s">
        <v>6194</v>
      </c>
      <c r="AJ1010" t="s">
        <v>6194</v>
      </c>
      <c r="AK1010" t="s">
        <v>6194</v>
      </c>
      <c r="AL1010" t="s">
        <v>6194</v>
      </c>
      <c r="AM1010" t="s">
        <v>6194</v>
      </c>
      <c r="AN1010" t="s">
        <v>6194</v>
      </c>
      <c r="AO1010" t="s">
        <v>6194</v>
      </c>
      <c r="AP1010" t="s">
        <v>6194</v>
      </c>
      <c r="AQ1010" t="s">
        <v>6194</v>
      </c>
      <c r="AR1010" t="s">
        <v>6194</v>
      </c>
      <c r="AS1010" t="s">
        <v>6194</v>
      </c>
      <c r="AT1010" t="s">
        <v>6194</v>
      </c>
      <c r="AU1010" t="s">
        <v>6194</v>
      </c>
      <c r="AV1010" t="s">
        <v>6194</v>
      </c>
      <c r="AW1010" t="s">
        <v>6194</v>
      </c>
      <c r="AX1010" t="s">
        <v>6194</v>
      </c>
      <c r="AY1010" t="s">
        <v>6194</v>
      </c>
      <c r="AZ1010" t="s">
        <v>6194</v>
      </c>
      <c r="BA1010" t="s">
        <v>6194</v>
      </c>
      <c r="BB1010" t="s">
        <v>6194</v>
      </c>
    </row>
    <row r="1011" spans="1:54">
      <c r="A1011" t="s">
        <v>6196</v>
      </c>
      <c r="B1011">
        <v>2500</v>
      </c>
      <c r="C1011">
        <v>2014</v>
      </c>
      <c r="D1011" t="s">
        <v>6194</v>
      </c>
      <c r="E1011" t="s">
        <v>6194</v>
      </c>
      <c r="F1011" t="s">
        <v>6194</v>
      </c>
      <c r="G1011" t="s">
        <v>6194</v>
      </c>
      <c r="H1011" t="str">
        <f t="shared" si="15"/>
        <v/>
      </c>
      <c r="I1011" t="s">
        <v>6194</v>
      </c>
      <c r="J1011" t="s">
        <v>6194</v>
      </c>
      <c r="K1011" t="s">
        <v>6194</v>
      </c>
      <c r="L1011" t="s">
        <v>6194</v>
      </c>
      <c r="M1011" t="s">
        <v>6194</v>
      </c>
      <c r="N1011" t="s">
        <v>6194</v>
      </c>
      <c r="O1011" t="s">
        <v>6194</v>
      </c>
      <c r="P1011" t="s">
        <v>6194</v>
      </c>
      <c r="Q1011" t="s">
        <v>6194</v>
      </c>
      <c r="R1011" t="s">
        <v>6194</v>
      </c>
      <c r="S1011" t="s">
        <v>6194</v>
      </c>
      <c r="T1011" t="s">
        <v>6194</v>
      </c>
      <c r="U1011" t="s">
        <v>6194</v>
      </c>
      <c r="V1011" t="s">
        <v>6194</v>
      </c>
      <c r="W1011" t="s">
        <v>6194</v>
      </c>
      <c r="X1011" t="s">
        <v>6194</v>
      </c>
      <c r="Y1011" t="s">
        <v>6194</v>
      </c>
      <c r="Z1011" t="s">
        <v>6194</v>
      </c>
      <c r="AA1011" t="s">
        <v>6194</v>
      </c>
      <c r="AB1011" t="s">
        <v>6194</v>
      </c>
      <c r="AC1011" t="s">
        <v>6194</v>
      </c>
      <c r="AD1011" t="s">
        <v>6194</v>
      </c>
      <c r="AE1011" t="s">
        <v>6194</v>
      </c>
      <c r="AF1011" t="s">
        <v>6194</v>
      </c>
      <c r="AG1011" t="s">
        <v>6194</v>
      </c>
      <c r="AH1011" t="s">
        <v>6194</v>
      </c>
      <c r="AI1011" t="s">
        <v>6194</v>
      </c>
      <c r="AJ1011" t="s">
        <v>6194</v>
      </c>
      <c r="AK1011" t="s">
        <v>6194</v>
      </c>
      <c r="AL1011" t="s">
        <v>6194</v>
      </c>
      <c r="AM1011" t="s">
        <v>6194</v>
      </c>
      <c r="AN1011" t="s">
        <v>6194</v>
      </c>
      <c r="AO1011" t="s">
        <v>6194</v>
      </c>
      <c r="AP1011" t="s">
        <v>6194</v>
      </c>
      <c r="AQ1011" t="s">
        <v>6194</v>
      </c>
      <c r="AR1011" t="s">
        <v>6194</v>
      </c>
      <c r="AS1011" t="s">
        <v>6194</v>
      </c>
      <c r="AT1011" t="s">
        <v>6194</v>
      </c>
      <c r="AU1011" t="s">
        <v>6194</v>
      </c>
      <c r="AV1011" t="s">
        <v>6194</v>
      </c>
      <c r="AW1011" t="s">
        <v>6194</v>
      </c>
      <c r="AX1011" t="s">
        <v>6194</v>
      </c>
      <c r="AY1011" t="s">
        <v>6194</v>
      </c>
      <c r="AZ1011" t="s">
        <v>6194</v>
      </c>
      <c r="BA1011" t="s">
        <v>6194</v>
      </c>
      <c r="BB1011" t="s">
        <v>6194</v>
      </c>
    </row>
    <row r="1012" spans="1:54">
      <c r="A1012" t="s">
        <v>6196</v>
      </c>
      <c r="B1012">
        <v>2500</v>
      </c>
      <c r="C1012">
        <v>2015</v>
      </c>
      <c r="D1012" t="s">
        <v>6194</v>
      </c>
      <c r="E1012" t="s">
        <v>6194</v>
      </c>
      <c r="F1012" t="s">
        <v>6194</v>
      </c>
      <c r="G1012" t="s">
        <v>6194</v>
      </c>
      <c r="H1012" t="str">
        <f t="shared" si="15"/>
        <v/>
      </c>
      <c r="I1012" t="s">
        <v>6194</v>
      </c>
      <c r="J1012" t="s">
        <v>6194</v>
      </c>
      <c r="K1012" t="s">
        <v>6194</v>
      </c>
      <c r="L1012" t="s">
        <v>6194</v>
      </c>
      <c r="M1012" t="s">
        <v>6194</v>
      </c>
      <c r="N1012" t="s">
        <v>6194</v>
      </c>
      <c r="O1012" t="s">
        <v>6194</v>
      </c>
      <c r="P1012" t="s">
        <v>6194</v>
      </c>
      <c r="Q1012" t="s">
        <v>6194</v>
      </c>
      <c r="R1012" t="s">
        <v>6194</v>
      </c>
      <c r="S1012" t="s">
        <v>6194</v>
      </c>
      <c r="T1012" t="s">
        <v>6194</v>
      </c>
      <c r="U1012" t="s">
        <v>6194</v>
      </c>
      <c r="V1012" t="s">
        <v>6194</v>
      </c>
      <c r="W1012" t="s">
        <v>6194</v>
      </c>
      <c r="X1012" t="s">
        <v>6194</v>
      </c>
      <c r="Y1012" t="s">
        <v>6194</v>
      </c>
      <c r="Z1012" t="s">
        <v>6194</v>
      </c>
      <c r="AA1012" t="s">
        <v>6194</v>
      </c>
      <c r="AB1012" t="s">
        <v>6194</v>
      </c>
      <c r="AC1012" t="s">
        <v>6194</v>
      </c>
      <c r="AD1012" t="s">
        <v>6194</v>
      </c>
      <c r="AE1012" t="s">
        <v>6194</v>
      </c>
      <c r="AF1012" t="s">
        <v>6194</v>
      </c>
      <c r="AG1012" t="s">
        <v>6194</v>
      </c>
      <c r="AH1012" t="s">
        <v>6194</v>
      </c>
      <c r="AI1012" t="s">
        <v>6194</v>
      </c>
      <c r="AJ1012" t="s">
        <v>6194</v>
      </c>
      <c r="AK1012" t="s">
        <v>6194</v>
      </c>
      <c r="AL1012" t="s">
        <v>6194</v>
      </c>
      <c r="AM1012" t="s">
        <v>6194</v>
      </c>
      <c r="AN1012" t="s">
        <v>6194</v>
      </c>
      <c r="AO1012" t="s">
        <v>6194</v>
      </c>
      <c r="AP1012" t="s">
        <v>6194</v>
      </c>
      <c r="AQ1012" t="s">
        <v>6194</v>
      </c>
      <c r="AR1012" t="s">
        <v>6194</v>
      </c>
      <c r="AS1012" t="s">
        <v>6194</v>
      </c>
      <c r="AT1012" t="s">
        <v>6194</v>
      </c>
      <c r="AU1012" t="s">
        <v>6194</v>
      </c>
      <c r="AV1012" t="s">
        <v>6194</v>
      </c>
      <c r="AW1012" t="s">
        <v>6194</v>
      </c>
      <c r="AX1012" t="s">
        <v>6194</v>
      </c>
      <c r="AY1012" t="s">
        <v>6194</v>
      </c>
      <c r="AZ1012" t="s">
        <v>6194</v>
      </c>
      <c r="BA1012" t="s">
        <v>6194</v>
      </c>
      <c r="BB1012" t="s">
        <v>6194</v>
      </c>
    </row>
    <row r="1013" spans="1:54">
      <c r="A1013" t="s">
        <v>6196</v>
      </c>
      <c r="B1013">
        <v>2500</v>
      </c>
      <c r="C1013">
        <v>2016</v>
      </c>
      <c r="D1013" t="s">
        <v>6194</v>
      </c>
      <c r="E1013" t="s">
        <v>6194</v>
      </c>
      <c r="F1013" t="s">
        <v>6194</v>
      </c>
      <c r="G1013" t="s">
        <v>6194</v>
      </c>
      <c r="H1013" t="str">
        <f t="shared" si="15"/>
        <v/>
      </c>
      <c r="I1013" t="s">
        <v>6194</v>
      </c>
      <c r="J1013" t="s">
        <v>6194</v>
      </c>
      <c r="K1013" t="s">
        <v>6194</v>
      </c>
      <c r="L1013" t="s">
        <v>6194</v>
      </c>
      <c r="M1013" t="s">
        <v>6194</v>
      </c>
      <c r="N1013" t="s">
        <v>6194</v>
      </c>
      <c r="O1013" t="s">
        <v>6194</v>
      </c>
      <c r="P1013" t="s">
        <v>6194</v>
      </c>
      <c r="Q1013" t="s">
        <v>6194</v>
      </c>
      <c r="R1013" t="s">
        <v>6194</v>
      </c>
      <c r="S1013" t="s">
        <v>6194</v>
      </c>
      <c r="T1013" t="s">
        <v>6194</v>
      </c>
      <c r="U1013" t="s">
        <v>6194</v>
      </c>
      <c r="V1013" t="s">
        <v>6194</v>
      </c>
      <c r="W1013" t="s">
        <v>6194</v>
      </c>
      <c r="X1013" t="s">
        <v>6194</v>
      </c>
      <c r="Y1013" t="s">
        <v>6194</v>
      </c>
      <c r="Z1013" t="s">
        <v>6194</v>
      </c>
      <c r="AA1013" t="s">
        <v>6194</v>
      </c>
      <c r="AB1013" t="s">
        <v>6194</v>
      </c>
      <c r="AC1013" t="s">
        <v>6194</v>
      </c>
      <c r="AD1013" t="s">
        <v>6194</v>
      </c>
      <c r="AE1013" t="s">
        <v>6194</v>
      </c>
      <c r="AF1013" t="s">
        <v>6194</v>
      </c>
      <c r="AG1013" t="s">
        <v>6194</v>
      </c>
      <c r="AH1013" t="s">
        <v>6194</v>
      </c>
      <c r="AI1013" t="s">
        <v>6194</v>
      </c>
      <c r="AJ1013" t="s">
        <v>6194</v>
      </c>
      <c r="AK1013" t="s">
        <v>6194</v>
      </c>
      <c r="AL1013" t="s">
        <v>6194</v>
      </c>
      <c r="AM1013" t="s">
        <v>6194</v>
      </c>
      <c r="AN1013" t="s">
        <v>6194</v>
      </c>
      <c r="AO1013" t="s">
        <v>6194</v>
      </c>
      <c r="AP1013" t="s">
        <v>6194</v>
      </c>
      <c r="AQ1013" t="s">
        <v>6194</v>
      </c>
      <c r="AR1013" t="s">
        <v>6194</v>
      </c>
      <c r="AS1013" t="s">
        <v>6194</v>
      </c>
      <c r="AT1013" t="s">
        <v>6194</v>
      </c>
      <c r="AU1013" t="s">
        <v>6194</v>
      </c>
      <c r="AV1013" t="s">
        <v>6194</v>
      </c>
      <c r="AW1013" t="s">
        <v>6194</v>
      </c>
      <c r="AX1013" t="s">
        <v>6194</v>
      </c>
      <c r="AY1013" t="s">
        <v>6194</v>
      </c>
      <c r="AZ1013" t="s">
        <v>6194</v>
      </c>
      <c r="BA1013" t="s">
        <v>6194</v>
      </c>
      <c r="BB1013" t="s">
        <v>6194</v>
      </c>
    </row>
    <row r="1014" spans="1:54">
      <c r="A1014" t="s">
        <v>6196</v>
      </c>
      <c r="B1014">
        <v>2500</v>
      </c>
      <c r="C1014">
        <v>2017</v>
      </c>
      <c r="D1014" t="s">
        <v>6194</v>
      </c>
      <c r="E1014" t="s">
        <v>6194</v>
      </c>
      <c r="F1014" t="s">
        <v>6194</v>
      </c>
      <c r="G1014" t="s">
        <v>6194</v>
      </c>
      <c r="H1014" t="str">
        <f t="shared" si="15"/>
        <v/>
      </c>
      <c r="I1014" t="s">
        <v>6194</v>
      </c>
      <c r="J1014" t="s">
        <v>6194</v>
      </c>
      <c r="K1014" t="s">
        <v>6194</v>
      </c>
      <c r="L1014" t="s">
        <v>6194</v>
      </c>
      <c r="M1014" t="s">
        <v>6194</v>
      </c>
      <c r="N1014" t="s">
        <v>6194</v>
      </c>
      <c r="O1014" t="s">
        <v>6194</v>
      </c>
      <c r="P1014" t="s">
        <v>6194</v>
      </c>
      <c r="Q1014" t="s">
        <v>6194</v>
      </c>
      <c r="R1014" t="s">
        <v>6194</v>
      </c>
      <c r="S1014" t="s">
        <v>6194</v>
      </c>
      <c r="T1014" t="s">
        <v>6194</v>
      </c>
      <c r="U1014" t="s">
        <v>6194</v>
      </c>
      <c r="V1014" t="s">
        <v>6194</v>
      </c>
      <c r="W1014" t="s">
        <v>6194</v>
      </c>
      <c r="X1014" t="s">
        <v>6194</v>
      </c>
      <c r="Y1014" t="s">
        <v>6194</v>
      </c>
      <c r="Z1014" t="s">
        <v>6194</v>
      </c>
      <c r="AA1014" t="s">
        <v>6194</v>
      </c>
      <c r="AB1014" t="s">
        <v>6194</v>
      </c>
      <c r="AC1014" t="s">
        <v>6194</v>
      </c>
      <c r="AD1014" t="s">
        <v>6194</v>
      </c>
      <c r="AE1014" t="s">
        <v>6194</v>
      </c>
      <c r="AF1014" t="s">
        <v>6194</v>
      </c>
      <c r="AG1014" t="s">
        <v>6194</v>
      </c>
      <c r="AH1014" t="s">
        <v>6194</v>
      </c>
      <c r="AI1014" t="s">
        <v>6194</v>
      </c>
      <c r="AJ1014" t="s">
        <v>6194</v>
      </c>
      <c r="AK1014" t="s">
        <v>6194</v>
      </c>
      <c r="AL1014" t="s">
        <v>6194</v>
      </c>
      <c r="AM1014" t="s">
        <v>6194</v>
      </c>
      <c r="AN1014" t="s">
        <v>6194</v>
      </c>
      <c r="AO1014" t="s">
        <v>6194</v>
      </c>
      <c r="AP1014" t="s">
        <v>6194</v>
      </c>
      <c r="AQ1014" t="s">
        <v>6194</v>
      </c>
      <c r="AR1014" t="s">
        <v>6194</v>
      </c>
      <c r="AS1014" t="s">
        <v>6194</v>
      </c>
      <c r="AT1014" t="s">
        <v>6194</v>
      </c>
      <c r="AU1014" t="s">
        <v>6194</v>
      </c>
      <c r="AV1014" t="s">
        <v>6194</v>
      </c>
      <c r="AW1014" t="s">
        <v>6194</v>
      </c>
      <c r="AX1014" t="s">
        <v>6194</v>
      </c>
      <c r="AY1014" t="s">
        <v>6194</v>
      </c>
      <c r="AZ1014" t="s">
        <v>6194</v>
      </c>
      <c r="BA1014" t="s">
        <v>6194</v>
      </c>
      <c r="BB1014" t="s">
        <v>6194</v>
      </c>
    </row>
    <row r="1015" spans="1:54">
      <c r="A1015" t="s">
        <v>6196</v>
      </c>
      <c r="B1015">
        <v>2500</v>
      </c>
      <c r="C1015">
        <v>2018</v>
      </c>
      <c r="D1015" t="s">
        <v>6194</v>
      </c>
      <c r="E1015" t="s">
        <v>6194</v>
      </c>
      <c r="F1015" t="s">
        <v>6194</v>
      </c>
      <c r="G1015" t="s">
        <v>6194</v>
      </c>
      <c r="H1015" t="str">
        <f t="shared" si="15"/>
        <v/>
      </c>
      <c r="I1015" t="s">
        <v>6194</v>
      </c>
      <c r="J1015" t="s">
        <v>6194</v>
      </c>
      <c r="K1015" t="s">
        <v>6194</v>
      </c>
      <c r="L1015" t="s">
        <v>6194</v>
      </c>
      <c r="M1015" t="s">
        <v>6194</v>
      </c>
      <c r="N1015" t="s">
        <v>6194</v>
      </c>
      <c r="O1015" t="s">
        <v>6194</v>
      </c>
      <c r="P1015" t="s">
        <v>6194</v>
      </c>
      <c r="Q1015" t="s">
        <v>6194</v>
      </c>
      <c r="R1015" t="s">
        <v>6194</v>
      </c>
      <c r="S1015" t="s">
        <v>6194</v>
      </c>
      <c r="T1015" t="s">
        <v>6194</v>
      </c>
      <c r="U1015" t="s">
        <v>6194</v>
      </c>
      <c r="V1015" t="s">
        <v>6194</v>
      </c>
      <c r="W1015" t="s">
        <v>6194</v>
      </c>
      <c r="X1015" t="s">
        <v>6194</v>
      </c>
      <c r="Y1015" t="s">
        <v>6194</v>
      </c>
      <c r="Z1015" t="s">
        <v>6194</v>
      </c>
      <c r="AA1015" t="s">
        <v>6194</v>
      </c>
      <c r="AB1015" t="s">
        <v>6194</v>
      </c>
      <c r="AC1015" t="s">
        <v>6194</v>
      </c>
      <c r="AD1015" t="s">
        <v>6194</v>
      </c>
      <c r="AE1015" t="s">
        <v>6194</v>
      </c>
      <c r="AF1015" t="s">
        <v>6194</v>
      </c>
      <c r="AG1015" t="s">
        <v>6194</v>
      </c>
      <c r="AH1015" t="s">
        <v>6194</v>
      </c>
      <c r="AI1015" t="s">
        <v>6194</v>
      </c>
      <c r="AJ1015" t="s">
        <v>6194</v>
      </c>
      <c r="AK1015" t="s">
        <v>6194</v>
      </c>
      <c r="AL1015" t="s">
        <v>6194</v>
      </c>
      <c r="AM1015" t="s">
        <v>6194</v>
      </c>
      <c r="AN1015" t="s">
        <v>6194</v>
      </c>
      <c r="AO1015" t="s">
        <v>6194</v>
      </c>
      <c r="AP1015" t="s">
        <v>6194</v>
      </c>
      <c r="AQ1015" t="s">
        <v>6194</v>
      </c>
      <c r="AR1015" t="s">
        <v>6194</v>
      </c>
      <c r="AS1015" t="s">
        <v>6194</v>
      </c>
      <c r="AT1015" t="s">
        <v>6194</v>
      </c>
      <c r="AU1015" t="s">
        <v>6194</v>
      </c>
      <c r="AV1015" t="s">
        <v>6194</v>
      </c>
      <c r="AW1015" t="s">
        <v>6194</v>
      </c>
      <c r="AX1015" t="s">
        <v>6194</v>
      </c>
      <c r="AY1015" t="s">
        <v>6194</v>
      </c>
      <c r="AZ1015" t="s">
        <v>6194</v>
      </c>
      <c r="BA1015" t="s">
        <v>6194</v>
      </c>
      <c r="BB1015" t="s">
        <v>6194</v>
      </c>
    </row>
    <row r="1016" spans="1:54">
      <c r="A1016" t="s">
        <v>6196</v>
      </c>
      <c r="B1016">
        <v>2500</v>
      </c>
      <c r="C1016">
        <v>2019</v>
      </c>
      <c r="D1016" t="s">
        <v>6194</v>
      </c>
      <c r="E1016" t="s">
        <v>6194</v>
      </c>
      <c r="F1016" t="s">
        <v>6194</v>
      </c>
      <c r="G1016" t="s">
        <v>6194</v>
      </c>
      <c r="H1016" t="str">
        <f t="shared" si="15"/>
        <v/>
      </c>
      <c r="I1016" t="s">
        <v>6194</v>
      </c>
      <c r="J1016" t="s">
        <v>6194</v>
      </c>
      <c r="K1016" t="s">
        <v>6194</v>
      </c>
      <c r="L1016" t="s">
        <v>6194</v>
      </c>
      <c r="M1016" t="s">
        <v>6194</v>
      </c>
      <c r="N1016" t="s">
        <v>6194</v>
      </c>
      <c r="O1016" t="s">
        <v>6194</v>
      </c>
      <c r="P1016" t="s">
        <v>6194</v>
      </c>
      <c r="Q1016" t="s">
        <v>6194</v>
      </c>
      <c r="R1016" t="s">
        <v>6194</v>
      </c>
      <c r="S1016" t="s">
        <v>6194</v>
      </c>
      <c r="T1016" t="s">
        <v>6194</v>
      </c>
      <c r="U1016" t="s">
        <v>6194</v>
      </c>
      <c r="V1016" t="s">
        <v>6194</v>
      </c>
      <c r="W1016" t="s">
        <v>6194</v>
      </c>
      <c r="X1016" t="s">
        <v>6194</v>
      </c>
      <c r="Y1016" t="s">
        <v>6194</v>
      </c>
      <c r="Z1016" t="s">
        <v>6194</v>
      </c>
      <c r="AA1016" t="s">
        <v>6194</v>
      </c>
      <c r="AB1016" t="s">
        <v>6194</v>
      </c>
      <c r="AC1016" t="s">
        <v>6194</v>
      </c>
      <c r="AD1016" t="s">
        <v>6194</v>
      </c>
      <c r="AE1016" t="s">
        <v>6194</v>
      </c>
      <c r="AF1016" t="s">
        <v>6194</v>
      </c>
      <c r="AG1016" t="s">
        <v>6194</v>
      </c>
      <c r="AH1016" t="s">
        <v>6194</v>
      </c>
      <c r="AI1016" t="s">
        <v>6194</v>
      </c>
      <c r="AJ1016" t="s">
        <v>6194</v>
      </c>
      <c r="AK1016" t="s">
        <v>6194</v>
      </c>
      <c r="AL1016" t="s">
        <v>6194</v>
      </c>
      <c r="AM1016" t="s">
        <v>6194</v>
      </c>
      <c r="AN1016" t="s">
        <v>6194</v>
      </c>
      <c r="AO1016" t="s">
        <v>6194</v>
      </c>
      <c r="AP1016" t="s">
        <v>6194</v>
      </c>
      <c r="AQ1016" t="s">
        <v>6194</v>
      </c>
      <c r="AR1016" t="s">
        <v>6194</v>
      </c>
      <c r="AS1016" t="s">
        <v>6194</v>
      </c>
      <c r="AT1016" t="s">
        <v>6194</v>
      </c>
      <c r="AU1016" t="s">
        <v>6194</v>
      </c>
      <c r="AV1016" t="s">
        <v>6194</v>
      </c>
      <c r="AW1016" t="s">
        <v>6194</v>
      </c>
      <c r="AX1016" t="s">
        <v>6194</v>
      </c>
      <c r="AY1016" t="s">
        <v>6194</v>
      </c>
      <c r="AZ1016" t="s">
        <v>6194</v>
      </c>
      <c r="BA1016" t="s">
        <v>6194</v>
      </c>
      <c r="BB1016" t="s">
        <v>6194</v>
      </c>
    </row>
    <row r="1017" spans="1:54">
      <c r="A1017" t="s">
        <v>6196</v>
      </c>
      <c r="B1017">
        <v>2500</v>
      </c>
      <c r="C1017">
        <v>2020</v>
      </c>
      <c r="D1017" t="s">
        <v>6194</v>
      </c>
      <c r="E1017" t="s">
        <v>6194</v>
      </c>
      <c r="F1017" t="s">
        <v>6194</v>
      </c>
      <c r="G1017" t="s">
        <v>6194</v>
      </c>
      <c r="H1017" t="str">
        <f t="shared" si="15"/>
        <v/>
      </c>
      <c r="I1017" t="s">
        <v>6194</v>
      </c>
      <c r="J1017" t="s">
        <v>6194</v>
      </c>
      <c r="K1017" t="s">
        <v>6194</v>
      </c>
      <c r="L1017" t="s">
        <v>6194</v>
      </c>
      <c r="M1017" t="s">
        <v>6194</v>
      </c>
      <c r="N1017" t="s">
        <v>6194</v>
      </c>
      <c r="O1017" t="s">
        <v>6194</v>
      </c>
      <c r="P1017" t="s">
        <v>6194</v>
      </c>
      <c r="Q1017" t="s">
        <v>6194</v>
      </c>
      <c r="R1017" t="s">
        <v>6194</v>
      </c>
      <c r="S1017" t="s">
        <v>6194</v>
      </c>
      <c r="T1017" t="s">
        <v>6194</v>
      </c>
      <c r="U1017" t="s">
        <v>6194</v>
      </c>
      <c r="V1017" t="s">
        <v>6194</v>
      </c>
      <c r="W1017" t="s">
        <v>6194</v>
      </c>
      <c r="X1017" t="s">
        <v>6194</v>
      </c>
      <c r="Y1017" t="s">
        <v>6194</v>
      </c>
      <c r="Z1017" t="s">
        <v>6194</v>
      </c>
      <c r="AA1017" t="s">
        <v>6194</v>
      </c>
      <c r="AB1017" t="s">
        <v>6194</v>
      </c>
      <c r="AC1017" t="s">
        <v>6194</v>
      </c>
      <c r="AD1017" t="s">
        <v>6194</v>
      </c>
      <c r="AE1017" t="s">
        <v>6194</v>
      </c>
      <c r="AF1017" t="s">
        <v>6194</v>
      </c>
      <c r="AG1017" t="s">
        <v>6194</v>
      </c>
      <c r="AH1017" t="s">
        <v>6194</v>
      </c>
      <c r="AI1017" t="s">
        <v>6194</v>
      </c>
      <c r="AJ1017" t="s">
        <v>6194</v>
      </c>
      <c r="AK1017" t="s">
        <v>6194</v>
      </c>
      <c r="AL1017" t="s">
        <v>6194</v>
      </c>
      <c r="AM1017" t="s">
        <v>6194</v>
      </c>
      <c r="AN1017" t="s">
        <v>6194</v>
      </c>
      <c r="AO1017" t="s">
        <v>6194</v>
      </c>
      <c r="AP1017" t="s">
        <v>6194</v>
      </c>
      <c r="AQ1017" t="s">
        <v>6194</v>
      </c>
      <c r="AR1017" t="s">
        <v>6194</v>
      </c>
      <c r="AS1017" t="s">
        <v>6194</v>
      </c>
      <c r="AT1017" t="s">
        <v>6194</v>
      </c>
      <c r="AU1017" t="s">
        <v>6194</v>
      </c>
      <c r="AV1017" t="s">
        <v>6194</v>
      </c>
      <c r="AW1017" t="s">
        <v>6194</v>
      </c>
      <c r="AX1017" t="s">
        <v>6194</v>
      </c>
      <c r="AY1017" t="s">
        <v>6194</v>
      </c>
      <c r="AZ1017" t="s">
        <v>6194</v>
      </c>
      <c r="BA1017" t="s">
        <v>6194</v>
      </c>
      <c r="BB1017" t="s">
        <v>6194</v>
      </c>
    </row>
    <row r="1018" spans="1:54">
      <c r="A1018" t="s">
        <v>6196</v>
      </c>
      <c r="B1018">
        <v>2500</v>
      </c>
      <c r="C1018">
        <v>2021</v>
      </c>
      <c r="D1018" t="s">
        <v>6194</v>
      </c>
      <c r="E1018" t="s">
        <v>6194</v>
      </c>
      <c r="F1018" t="s">
        <v>6194</v>
      </c>
      <c r="G1018" t="s">
        <v>6194</v>
      </c>
      <c r="H1018" t="str">
        <f t="shared" si="15"/>
        <v/>
      </c>
      <c r="I1018" t="s">
        <v>6194</v>
      </c>
      <c r="J1018" t="s">
        <v>6194</v>
      </c>
      <c r="K1018" t="s">
        <v>6194</v>
      </c>
      <c r="L1018" t="s">
        <v>6194</v>
      </c>
      <c r="M1018" t="s">
        <v>6194</v>
      </c>
      <c r="N1018" t="s">
        <v>6194</v>
      </c>
      <c r="O1018" t="s">
        <v>6194</v>
      </c>
      <c r="P1018" t="s">
        <v>6194</v>
      </c>
      <c r="Q1018" t="s">
        <v>6194</v>
      </c>
      <c r="R1018" t="s">
        <v>6194</v>
      </c>
      <c r="S1018" t="s">
        <v>6194</v>
      </c>
      <c r="T1018" t="s">
        <v>6194</v>
      </c>
      <c r="U1018" t="s">
        <v>6194</v>
      </c>
      <c r="V1018" t="s">
        <v>6194</v>
      </c>
      <c r="W1018" t="s">
        <v>6194</v>
      </c>
      <c r="X1018" t="s">
        <v>6194</v>
      </c>
      <c r="Y1018" t="s">
        <v>6194</v>
      </c>
      <c r="Z1018" t="s">
        <v>6194</v>
      </c>
      <c r="AA1018" t="s">
        <v>6194</v>
      </c>
      <c r="AB1018" t="s">
        <v>6194</v>
      </c>
      <c r="AC1018" t="s">
        <v>6194</v>
      </c>
      <c r="AD1018" t="s">
        <v>6194</v>
      </c>
      <c r="AE1018" t="s">
        <v>6194</v>
      </c>
      <c r="AF1018" t="s">
        <v>6194</v>
      </c>
      <c r="AG1018" t="s">
        <v>6194</v>
      </c>
      <c r="AH1018" t="s">
        <v>6194</v>
      </c>
      <c r="AI1018" t="s">
        <v>6194</v>
      </c>
      <c r="AJ1018" t="s">
        <v>6194</v>
      </c>
      <c r="AK1018" t="s">
        <v>6194</v>
      </c>
      <c r="AL1018" t="s">
        <v>6194</v>
      </c>
      <c r="AM1018" t="s">
        <v>6194</v>
      </c>
      <c r="AN1018" t="s">
        <v>6194</v>
      </c>
      <c r="AO1018" t="s">
        <v>6194</v>
      </c>
      <c r="AP1018" t="s">
        <v>6194</v>
      </c>
      <c r="AQ1018" t="s">
        <v>6194</v>
      </c>
      <c r="AR1018" t="s">
        <v>6194</v>
      </c>
      <c r="AS1018" t="s">
        <v>6194</v>
      </c>
      <c r="AT1018" t="s">
        <v>6194</v>
      </c>
      <c r="AU1018" t="s">
        <v>6194</v>
      </c>
      <c r="AV1018" t="s">
        <v>6194</v>
      </c>
      <c r="AW1018" t="s">
        <v>6194</v>
      </c>
      <c r="AX1018" t="s">
        <v>6194</v>
      </c>
      <c r="AY1018" t="s">
        <v>6194</v>
      </c>
      <c r="AZ1018" t="s">
        <v>6194</v>
      </c>
      <c r="BA1018" t="s">
        <v>6194</v>
      </c>
      <c r="BB1018" t="s">
        <v>6194</v>
      </c>
    </row>
    <row r="1019" spans="1:54">
      <c r="A1019" t="s">
        <v>6196</v>
      </c>
      <c r="B1019">
        <v>2500</v>
      </c>
      <c r="C1019" t="s">
        <v>6195</v>
      </c>
      <c r="D1019" t="s">
        <v>6194</v>
      </c>
      <c r="E1019" t="s">
        <v>6194</v>
      </c>
      <c r="F1019" t="s">
        <v>6194</v>
      </c>
      <c r="G1019" t="s">
        <v>6194</v>
      </c>
      <c r="H1019" t="str">
        <f t="shared" si="15"/>
        <v/>
      </c>
      <c r="I1019" t="s">
        <v>6194</v>
      </c>
      <c r="J1019" t="s">
        <v>6194</v>
      </c>
      <c r="K1019" t="s">
        <v>6194</v>
      </c>
      <c r="L1019" t="s">
        <v>6194</v>
      </c>
      <c r="M1019" t="s">
        <v>6194</v>
      </c>
      <c r="N1019" t="s">
        <v>6194</v>
      </c>
      <c r="O1019" t="s">
        <v>6194</v>
      </c>
      <c r="P1019" t="s">
        <v>6194</v>
      </c>
      <c r="Q1019" t="s">
        <v>6194</v>
      </c>
      <c r="R1019" t="s">
        <v>6194</v>
      </c>
      <c r="S1019" t="s">
        <v>6194</v>
      </c>
      <c r="T1019" t="s">
        <v>6194</v>
      </c>
      <c r="U1019" t="s">
        <v>6194</v>
      </c>
      <c r="V1019" t="s">
        <v>6194</v>
      </c>
      <c r="W1019" t="s">
        <v>6194</v>
      </c>
      <c r="X1019" t="s">
        <v>6194</v>
      </c>
      <c r="Y1019" t="s">
        <v>6194</v>
      </c>
      <c r="Z1019" t="s">
        <v>6194</v>
      </c>
      <c r="AA1019" t="s">
        <v>6194</v>
      </c>
      <c r="AB1019" t="s">
        <v>6194</v>
      </c>
      <c r="AC1019" t="s">
        <v>6194</v>
      </c>
      <c r="AD1019" t="s">
        <v>6194</v>
      </c>
      <c r="AE1019" t="s">
        <v>6194</v>
      </c>
      <c r="AF1019" t="s">
        <v>6194</v>
      </c>
      <c r="AG1019" t="s">
        <v>6194</v>
      </c>
      <c r="AH1019" t="s">
        <v>6194</v>
      </c>
      <c r="AI1019" t="s">
        <v>6194</v>
      </c>
      <c r="AJ1019" t="s">
        <v>6194</v>
      </c>
      <c r="AK1019" t="s">
        <v>6194</v>
      </c>
      <c r="AL1019" t="s">
        <v>6194</v>
      </c>
      <c r="AM1019" t="s">
        <v>6194</v>
      </c>
      <c r="AN1019" t="s">
        <v>6194</v>
      </c>
      <c r="AO1019" t="s">
        <v>6194</v>
      </c>
      <c r="AP1019" t="s">
        <v>6194</v>
      </c>
      <c r="AQ1019" t="s">
        <v>6194</v>
      </c>
      <c r="AR1019" t="s">
        <v>6194</v>
      </c>
      <c r="AS1019" t="s">
        <v>6194</v>
      </c>
      <c r="AT1019" t="s">
        <v>6194</v>
      </c>
      <c r="AU1019" t="s">
        <v>6194</v>
      </c>
      <c r="AV1019" t="s">
        <v>6194</v>
      </c>
      <c r="AW1019" t="s">
        <v>6194</v>
      </c>
      <c r="AX1019" t="s">
        <v>6194</v>
      </c>
      <c r="AY1019" t="s">
        <v>6194</v>
      </c>
      <c r="AZ1019" t="s">
        <v>6194</v>
      </c>
      <c r="BA1019" t="s">
        <v>6194</v>
      </c>
      <c r="BB1019" t="s">
        <v>6194</v>
      </c>
    </row>
    <row r="1020" spans="1:54">
      <c r="A1020" t="s">
        <v>6197</v>
      </c>
      <c r="B1020">
        <v>2500</v>
      </c>
      <c r="C1020">
        <v>1975</v>
      </c>
      <c r="D1020" t="s">
        <v>6194</v>
      </c>
      <c r="E1020" t="s">
        <v>6194</v>
      </c>
      <c r="F1020" t="s">
        <v>6194</v>
      </c>
      <c r="G1020" t="s">
        <v>6194</v>
      </c>
      <c r="H1020" t="str">
        <f t="shared" si="15"/>
        <v/>
      </c>
      <c r="I1020" t="s">
        <v>6194</v>
      </c>
      <c r="J1020" t="s">
        <v>6194</v>
      </c>
      <c r="K1020" t="s">
        <v>6194</v>
      </c>
      <c r="L1020" t="s">
        <v>6194</v>
      </c>
      <c r="M1020" t="s">
        <v>6194</v>
      </c>
      <c r="N1020" t="s">
        <v>6194</v>
      </c>
      <c r="O1020" t="s">
        <v>6194</v>
      </c>
      <c r="P1020" t="s">
        <v>6194</v>
      </c>
      <c r="Q1020" t="s">
        <v>6194</v>
      </c>
      <c r="R1020" t="s">
        <v>6194</v>
      </c>
      <c r="S1020" t="s">
        <v>6194</v>
      </c>
      <c r="T1020" t="s">
        <v>6194</v>
      </c>
      <c r="U1020" t="s">
        <v>6194</v>
      </c>
      <c r="V1020" t="s">
        <v>6194</v>
      </c>
      <c r="W1020" t="s">
        <v>6194</v>
      </c>
      <c r="X1020" t="s">
        <v>6194</v>
      </c>
      <c r="Y1020" t="s">
        <v>6194</v>
      </c>
      <c r="Z1020" t="s">
        <v>6194</v>
      </c>
      <c r="AA1020" t="s">
        <v>6194</v>
      </c>
      <c r="AB1020" t="s">
        <v>6194</v>
      </c>
      <c r="AC1020" t="s">
        <v>6194</v>
      </c>
      <c r="AD1020" t="s">
        <v>6194</v>
      </c>
      <c r="AE1020" t="s">
        <v>6194</v>
      </c>
      <c r="AF1020" t="s">
        <v>6194</v>
      </c>
      <c r="AG1020" t="s">
        <v>6194</v>
      </c>
      <c r="AH1020" t="s">
        <v>6194</v>
      </c>
      <c r="AI1020" t="s">
        <v>6194</v>
      </c>
      <c r="AJ1020" t="s">
        <v>6194</v>
      </c>
      <c r="AK1020" t="s">
        <v>6194</v>
      </c>
      <c r="AL1020" t="s">
        <v>6194</v>
      </c>
      <c r="AM1020" t="s">
        <v>6194</v>
      </c>
      <c r="AN1020" t="s">
        <v>6194</v>
      </c>
      <c r="AO1020" t="s">
        <v>6194</v>
      </c>
      <c r="AP1020" t="s">
        <v>6194</v>
      </c>
      <c r="AQ1020" t="s">
        <v>6194</v>
      </c>
      <c r="AR1020" t="s">
        <v>6194</v>
      </c>
      <c r="AS1020" t="s">
        <v>6194</v>
      </c>
      <c r="AT1020" t="s">
        <v>6194</v>
      </c>
      <c r="AU1020" t="s">
        <v>6194</v>
      </c>
      <c r="AV1020" t="s">
        <v>6194</v>
      </c>
      <c r="AW1020" t="s">
        <v>6194</v>
      </c>
      <c r="AX1020" t="s">
        <v>6194</v>
      </c>
      <c r="AY1020" t="s">
        <v>6194</v>
      </c>
      <c r="AZ1020" t="s">
        <v>6194</v>
      </c>
      <c r="BA1020" t="s">
        <v>6194</v>
      </c>
      <c r="BB1020" t="s">
        <v>6194</v>
      </c>
    </row>
    <row r="1021" spans="1:54">
      <c r="A1021" t="s">
        <v>6197</v>
      </c>
      <c r="B1021">
        <v>2500</v>
      </c>
      <c r="C1021">
        <v>1976</v>
      </c>
      <c r="D1021" t="s">
        <v>6194</v>
      </c>
      <c r="E1021" t="s">
        <v>6194</v>
      </c>
      <c r="F1021" t="s">
        <v>6194</v>
      </c>
      <c r="G1021" t="s">
        <v>6194</v>
      </c>
      <c r="H1021" t="str">
        <f t="shared" si="15"/>
        <v/>
      </c>
      <c r="I1021" t="s">
        <v>6194</v>
      </c>
      <c r="J1021" t="s">
        <v>6194</v>
      </c>
      <c r="K1021" t="s">
        <v>6194</v>
      </c>
      <c r="L1021" t="s">
        <v>6194</v>
      </c>
      <c r="M1021" t="s">
        <v>6194</v>
      </c>
      <c r="N1021" t="s">
        <v>6194</v>
      </c>
      <c r="O1021" t="s">
        <v>6194</v>
      </c>
      <c r="P1021" t="s">
        <v>6194</v>
      </c>
      <c r="Q1021" t="s">
        <v>6194</v>
      </c>
      <c r="R1021" t="s">
        <v>6194</v>
      </c>
      <c r="S1021" t="s">
        <v>6194</v>
      </c>
      <c r="T1021" t="s">
        <v>6194</v>
      </c>
      <c r="U1021" t="s">
        <v>6194</v>
      </c>
      <c r="V1021" t="s">
        <v>6194</v>
      </c>
      <c r="W1021" t="s">
        <v>6194</v>
      </c>
      <c r="X1021" t="s">
        <v>6194</v>
      </c>
      <c r="Y1021" t="s">
        <v>6194</v>
      </c>
      <c r="Z1021" t="s">
        <v>6194</v>
      </c>
      <c r="AA1021" t="s">
        <v>6194</v>
      </c>
      <c r="AB1021" t="s">
        <v>6194</v>
      </c>
      <c r="AC1021" t="s">
        <v>6194</v>
      </c>
      <c r="AD1021" t="s">
        <v>6194</v>
      </c>
      <c r="AE1021" t="s">
        <v>6194</v>
      </c>
      <c r="AF1021" t="s">
        <v>6194</v>
      </c>
      <c r="AG1021" t="s">
        <v>6194</v>
      </c>
      <c r="AH1021" t="s">
        <v>6194</v>
      </c>
      <c r="AI1021" t="s">
        <v>6194</v>
      </c>
      <c r="AJ1021" t="s">
        <v>6194</v>
      </c>
      <c r="AK1021" t="s">
        <v>6194</v>
      </c>
      <c r="AL1021" t="s">
        <v>6194</v>
      </c>
      <c r="AM1021" t="s">
        <v>6194</v>
      </c>
      <c r="AN1021" t="s">
        <v>6194</v>
      </c>
      <c r="AO1021" t="s">
        <v>6194</v>
      </c>
      <c r="AP1021" t="s">
        <v>6194</v>
      </c>
      <c r="AQ1021" t="s">
        <v>6194</v>
      </c>
      <c r="AR1021" t="s">
        <v>6194</v>
      </c>
      <c r="AS1021" t="s">
        <v>6194</v>
      </c>
      <c r="AT1021" t="s">
        <v>6194</v>
      </c>
      <c r="AU1021" t="s">
        <v>6194</v>
      </c>
      <c r="AV1021" t="s">
        <v>6194</v>
      </c>
      <c r="AW1021" t="s">
        <v>6194</v>
      </c>
      <c r="AX1021" t="s">
        <v>6194</v>
      </c>
      <c r="AY1021" t="s">
        <v>6194</v>
      </c>
      <c r="AZ1021" t="s">
        <v>6194</v>
      </c>
      <c r="BA1021" t="s">
        <v>6194</v>
      </c>
      <c r="BB1021" t="s">
        <v>6194</v>
      </c>
    </row>
    <row r="1022" spans="1:54">
      <c r="A1022" t="s">
        <v>6197</v>
      </c>
      <c r="B1022">
        <v>2500</v>
      </c>
      <c r="C1022">
        <v>1977</v>
      </c>
      <c r="D1022" t="s">
        <v>6194</v>
      </c>
      <c r="E1022" t="s">
        <v>6194</v>
      </c>
      <c r="F1022" t="s">
        <v>6194</v>
      </c>
      <c r="G1022" t="s">
        <v>6194</v>
      </c>
      <c r="H1022" t="str">
        <f t="shared" si="15"/>
        <v/>
      </c>
      <c r="I1022" t="s">
        <v>6194</v>
      </c>
      <c r="J1022" t="s">
        <v>6194</v>
      </c>
      <c r="K1022" t="s">
        <v>6194</v>
      </c>
      <c r="L1022" t="s">
        <v>6194</v>
      </c>
      <c r="M1022" t="s">
        <v>6194</v>
      </c>
      <c r="N1022" t="s">
        <v>6194</v>
      </c>
      <c r="O1022" t="s">
        <v>6194</v>
      </c>
      <c r="P1022" t="s">
        <v>6194</v>
      </c>
      <c r="Q1022" t="s">
        <v>6194</v>
      </c>
      <c r="R1022" t="s">
        <v>6194</v>
      </c>
      <c r="S1022" t="s">
        <v>6194</v>
      </c>
      <c r="T1022" t="s">
        <v>6194</v>
      </c>
      <c r="U1022" t="s">
        <v>6194</v>
      </c>
      <c r="V1022" t="s">
        <v>6194</v>
      </c>
      <c r="W1022" t="s">
        <v>6194</v>
      </c>
      <c r="X1022" t="s">
        <v>6194</v>
      </c>
      <c r="Y1022" t="s">
        <v>6194</v>
      </c>
      <c r="Z1022" t="s">
        <v>6194</v>
      </c>
      <c r="AA1022" t="s">
        <v>6194</v>
      </c>
      <c r="AB1022" t="s">
        <v>6194</v>
      </c>
      <c r="AC1022" t="s">
        <v>6194</v>
      </c>
      <c r="AD1022" t="s">
        <v>6194</v>
      </c>
      <c r="AE1022" t="s">
        <v>6194</v>
      </c>
      <c r="AF1022" t="s">
        <v>6194</v>
      </c>
      <c r="AG1022" t="s">
        <v>6194</v>
      </c>
      <c r="AH1022" t="s">
        <v>6194</v>
      </c>
      <c r="AI1022" t="s">
        <v>6194</v>
      </c>
      <c r="AJ1022" t="s">
        <v>6194</v>
      </c>
      <c r="AK1022" t="s">
        <v>6194</v>
      </c>
      <c r="AL1022" t="s">
        <v>6194</v>
      </c>
      <c r="AM1022" t="s">
        <v>6194</v>
      </c>
      <c r="AN1022" t="s">
        <v>6194</v>
      </c>
      <c r="AO1022" t="s">
        <v>6194</v>
      </c>
      <c r="AP1022" t="s">
        <v>6194</v>
      </c>
      <c r="AQ1022" t="s">
        <v>6194</v>
      </c>
      <c r="AR1022" t="s">
        <v>6194</v>
      </c>
      <c r="AS1022" t="s">
        <v>6194</v>
      </c>
      <c r="AT1022" t="s">
        <v>6194</v>
      </c>
      <c r="AU1022" t="s">
        <v>6194</v>
      </c>
      <c r="AV1022" t="s">
        <v>6194</v>
      </c>
      <c r="AW1022" t="s">
        <v>6194</v>
      </c>
      <c r="AX1022" t="s">
        <v>6194</v>
      </c>
      <c r="AY1022" t="s">
        <v>6194</v>
      </c>
      <c r="AZ1022" t="s">
        <v>6194</v>
      </c>
      <c r="BA1022" t="s">
        <v>6194</v>
      </c>
      <c r="BB1022" t="s">
        <v>6194</v>
      </c>
    </row>
    <row r="1023" spans="1:54">
      <c r="A1023" t="s">
        <v>6197</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6194</v>
      </c>
      <c r="O1023">
        <v>97</v>
      </c>
      <c r="P1023">
        <v>67</v>
      </c>
      <c r="Q1023">
        <v>15.98</v>
      </c>
      <c r="R1023">
        <v>0.69072199999999995</v>
      </c>
      <c r="S1023">
        <v>2.6800000000000001E-2</v>
      </c>
      <c r="T1023">
        <v>29.12171</v>
      </c>
      <c r="U1023" t="s">
        <v>6194</v>
      </c>
      <c r="V1023">
        <v>1</v>
      </c>
      <c r="W1023" t="s">
        <v>6194</v>
      </c>
      <c r="X1023">
        <v>1</v>
      </c>
      <c r="Y1023" t="s">
        <v>6194</v>
      </c>
      <c r="Z1023" t="s">
        <v>6194</v>
      </c>
      <c r="AA1023" t="s">
        <v>6194</v>
      </c>
      <c r="AB1023" t="s">
        <v>6194</v>
      </c>
      <c r="AC1023">
        <v>1</v>
      </c>
      <c r="AD1023" t="s">
        <v>6194</v>
      </c>
      <c r="AE1023" t="s">
        <v>6194</v>
      </c>
      <c r="AF1023" t="s">
        <v>6194</v>
      </c>
      <c r="AG1023" t="s">
        <v>6194</v>
      </c>
      <c r="AH1023" t="s">
        <v>6194</v>
      </c>
      <c r="AI1023" t="s">
        <v>6194</v>
      </c>
      <c r="AJ1023" t="s">
        <v>6194</v>
      </c>
      <c r="AK1023" t="s">
        <v>6194</v>
      </c>
      <c r="AL1023" t="s">
        <v>6194</v>
      </c>
      <c r="AM1023" t="s">
        <v>6194</v>
      </c>
      <c r="AN1023">
        <v>1</v>
      </c>
      <c r="AO1023" t="s">
        <v>6194</v>
      </c>
      <c r="AP1023" t="s">
        <v>6194</v>
      </c>
      <c r="AQ1023" t="s">
        <v>6194</v>
      </c>
      <c r="AR1023" t="s">
        <v>6194</v>
      </c>
      <c r="AS1023" t="s">
        <v>6194</v>
      </c>
      <c r="AT1023">
        <v>5</v>
      </c>
      <c r="AU1023" t="s">
        <v>6194</v>
      </c>
      <c r="AV1023">
        <v>4</v>
      </c>
      <c r="AW1023" t="s">
        <v>6194</v>
      </c>
      <c r="AX1023">
        <v>1</v>
      </c>
      <c r="AY1023" t="s">
        <v>6194</v>
      </c>
      <c r="AZ1023" t="s">
        <v>6194</v>
      </c>
      <c r="BA1023" t="s">
        <v>6194</v>
      </c>
      <c r="BB1023" t="s">
        <v>6194</v>
      </c>
    </row>
    <row r="1024" spans="1:54">
      <c r="A1024" t="s">
        <v>6197</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6194</v>
      </c>
      <c r="O1024">
        <v>97</v>
      </c>
      <c r="P1024">
        <v>67</v>
      </c>
      <c r="Q1024">
        <v>18.285399999999999</v>
      </c>
      <c r="R1024">
        <v>0.69072199999999995</v>
      </c>
      <c r="S1024">
        <v>2.6800000000000001E-2</v>
      </c>
      <c r="T1024">
        <v>29.35087</v>
      </c>
      <c r="U1024" t="s">
        <v>6194</v>
      </c>
      <c r="V1024">
        <v>1</v>
      </c>
      <c r="W1024" t="s">
        <v>6194</v>
      </c>
      <c r="X1024">
        <v>1</v>
      </c>
      <c r="Y1024" t="s">
        <v>6194</v>
      </c>
      <c r="Z1024" t="s">
        <v>6194</v>
      </c>
      <c r="AA1024" t="s">
        <v>6194</v>
      </c>
      <c r="AB1024" t="s">
        <v>6194</v>
      </c>
      <c r="AC1024">
        <v>1</v>
      </c>
      <c r="AD1024" t="s">
        <v>6194</v>
      </c>
      <c r="AE1024" t="s">
        <v>6194</v>
      </c>
      <c r="AF1024" t="s">
        <v>6194</v>
      </c>
      <c r="AG1024" t="s">
        <v>6194</v>
      </c>
      <c r="AH1024" t="s">
        <v>6194</v>
      </c>
      <c r="AI1024" t="s">
        <v>6194</v>
      </c>
      <c r="AJ1024" t="s">
        <v>6194</v>
      </c>
      <c r="AK1024" t="s">
        <v>6194</v>
      </c>
      <c r="AL1024" t="s">
        <v>6194</v>
      </c>
      <c r="AM1024" t="s">
        <v>6194</v>
      </c>
      <c r="AN1024">
        <v>1</v>
      </c>
      <c r="AO1024" t="s">
        <v>6194</v>
      </c>
      <c r="AP1024" t="s">
        <v>6194</v>
      </c>
      <c r="AQ1024" t="s">
        <v>6194</v>
      </c>
      <c r="AR1024" t="s">
        <v>6194</v>
      </c>
      <c r="AS1024" t="s">
        <v>6194</v>
      </c>
      <c r="AT1024">
        <v>4</v>
      </c>
      <c r="AU1024" t="s">
        <v>6194</v>
      </c>
      <c r="AV1024">
        <v>4</v>
      </c>
      <c r="AW1024">
        <v>1</v>
      </c>
      <c r="AX1024" t="s">
        <v>6194</v>
      </c>
      <c r="AY1024" t="s">
        <v>6194</v>
      </c>
      <c r="AZ1024" t="s">
        <v>6194</v>
      </c>
      <c r="BA1024" t="s">
        <v>6194</v>
      </c>
      <c r="BB1024" t="s">
        <v>6194</v>
      </c>
    </row>
    <row r="1025" spans="1:54">
      <c r="A1025" t="s">
        <v>6197</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6194</v>
      </c>
      <c r="O1025">
        <v>97</v>
      </c>
      <c r="P1025">
        <v>68.042299999999997</v>
      </c>
      <c r="Q1025">
        <v>18.588699999999999</v>
      </c>
      <c r="R1025">
        <v>0.70146699999999995</v>
      </c>
      <c r="S1025">
        <v>2.7217000000000002E-2</v>
      </c>
      <c r="T1025">
        <v>27.511240000000001</v>
      </c>
      <c r="U1025">
        <v>9.5000000000000001E-2</v>
      </c>
      <c r="V1025">
        <v>0.90500000000000003</v>
      </c>
      <c r="W1025" t="s">
        <v>6194</v>
      </c>
      <c r="X1025">
        <v>0.90500000000000003</v>
      </c>
      <c r="Y1025">
        <v>9.5000000000000001E-2</v>
      </c>
      <c r="Z1025" t="s">
        <v>6194</v>
      </c>
      <c r="AA1025" t="s">
        <v>6194</v>
      </c>
      <c r="AB1025" t="s">
        <v>6194</v>
      </c>
      <c r="AC1025">
        <v>0.90500000000000003</v>
      </c>
      <c r="AD1025" t="s">
        <v>6194</v>
      </c>
      <c r="AE1025" t="s">
        <v>6194</v>
      </c>
      <c r="AF1025">
        <v>9.5000000000000001E-2</v>
      </c>
      <c r="AG1025" t="s">
        <v>6194</v>
      </c>
      <c r="AH1025" t="s">
        <v>6194</v>
      </c>
      <c r="AI1025" t="s">
        <v>6194</v>
      </c>
      <c r="AJ1025" t="s">
        <v>6194</v>
      </c>
      <c r="AK1025" t="s">
        <v>6194</v>
      </c>
      <c r="AL1025" t="s">
        <v>6194</v>
      </c>
      <c r="AM1025" t="s">
        <v>6194</v>
      </c>
      <c r="AN1025">
        <v>1</v>
      </c>
      <c r="AO1025" t="s">
        <v>6194</v>
      </c>
      <c r="AP1025" t="s">
        <v>6194</v>
      </c>
      <c r="AQ1025" t="s">
        <v>6194</v>
      </c>
      <c r="AR1025" t="s">
        <v>6194</v>
      </c>
      <c r="AS1025" t="s">
        <v>6194</v>
      </c>
      <c r="AT1025">
        <v>3.9</v>
      </c>
      <c r="AU1025" t="s">
        <v>6194</v>
      </c>
      <c r="AV1025">
        <v>4</v>
      </c>
      <c r="AW1025">
        <v>1</v>
      </c>
      <c r="AX1025" t="s">
        <v>6194</v>
      </c>
      <c r="AY1025" t="s">
        <v>6194</v>
      </c>
      <c r="AZ1025" t="s">
        <v>6194</v>
      </c>
      <c r="BA1025" t="s">
        <v>6194</v>
      </c>
      <c r="BB1025" t="s">
        <v>6194</v>
      </c>
    </row>
    <row r="1026" spans="1:54">
      <c r="A1026" t="s">
        <v>6197</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6194</v>
      </c>
      <c r="O1026">
        <v>107.6337</v>
      </c>
      <c r="P1026">
        <v>73.391000000000005</v>
      </c>
      <c r="Q1026">
        <v>17.140999999999998</v>
      </c>
      <c r="R1026">
        <v>0.68262400000000001</v>
      </c>
      <c r="S1026">
        <v>2.9356E-2</v>
      </c>
      <c r="T1026">
        <v>30.209700000000002</v>
      </c>
      <c r="U1026">
        <v>0.34200000000000003</v>
      </c>
      <c r="V1026">
        <v>0.65800000000000003</v>
      </c>
      <c r="W1026" t="s">
        <v>6194</v>
      </c>
      <c r="X1026">
        <v>1</v>
      </c>
      <c r="Y1026" t="s">
        <v>6194</v>
      </c>
      <c r="Z1026" t="s">
        <v>6194</v>
      </c>
      <c r="AA1026" t="s">
        <v>6194</v>
      </c>
      <c r="AB1026" t="s">
        <v>6194</v>
      </c>
      <c r="AC1026">
        <v>0.65800000000000003</v>
      </c>
      <c r="AD1026" t="s">
        <v>6194</v>
      </c>
      <c r="AE1026" t="s">
        <v>6194</v>
      </c>
      <c r="AF1026">
        <v>0.34200000000000003</v>
      </c>
      <c r="AG1026" t="s">
        <v>6194</v>
      </c>
      <c r="AH1026" t="s">
        <v>6194</v>
      </c>
      <c r="AI1026" t="s">
        <v>6194</v>
      </c>
      <c r="AJ1026" t="s">
        <v>6194</v>
      </c>
      <c r="AK1026" t="s">
        <v>6194</v>
      </c>
      <c r="AL1026" t="s">
        <v>6194</v>
      </c>
      <c r="AM1026" t="s">
        <v>6194</v>
      </c>
      <c r="AN1026">
        <v>1</v>
      </c>
      <c r="AO1026" t="s">
        <v>6194</v>
      </c>
      <c r="AP1026" t="s">
        <v>6194</v>
      </c>
      <c r="AQ1026" t="s">
        <v>6194</v>
      </c>
      <c r="AR1026" t="s">
        <v>6194</v>
      </c>
      <c r="AS1026" t="s">
        <v>6194</v>
      </c>
      <c r="AT1026">
        <v>4.2</v>
      </c>
      <c r="AU1026" t="s">
        <v>6194</v>
      </c>
      <c r="AV1026">
        <v>4</v>
      </c>
      <c r="AW1026">
        <v>0.84299999999999997</v>
      </c>
      <c r="AX1026">
        <v>0.157</v>
      </c>
      <c r="AY1026" t="s">
        <v>6194</v>
      </c>
      <c r="AZ1026" t="s">
        <v>6194</v>
      </c>
      <c r="BA1026" t="s">
        <v>6194</v>
      </c>
      <c r="BB1026" t="s">
        <v>6194</v>
      </c>
    </row>
    <row r="1027" spans="1:54">
      <c r="A1027" t="s">
        <v>6197</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6194</v>
      </c>
      <c r="O1027">
        <v>123.45740000000001</v>
      </c>
      <c r="P1027">
        <v>80.356700000000004</v>
      </c>
      <c r="Q1027">
        <v>17.137799999999999</v>
      </c>
      <c r="R1027">
        <v>0.65525599999999995</v>
      </c>
      <c r="S1027">
        <v>3.2142999999999998E-2</v>
      </c>
      <c r="T1027">
        <v>31.733820000000001</v>
      </c>
      <c r="U1027">
        <v>0.71199999999999997</v>
      </c>
      <c r="V1027">
        <v>0.28799999999999998</v>
      </c>
      <c r="W1027" t="s">
        <v>6194</v>
      </c>
      <c r="X1027">
        <v>0.83599999999999997</v>
      </c>
      <c r="Y1027">
        <v>0.16400000000000001</v>
      </c>
      <c r="Z1027" t="s">
        <v>6194</v>
      </c>
      <c r="AA1027" t="s">
        <v>6194</v>
      </c>
      <c r="AB1027" t="s">
        <v>6194</v>
      </c>
      <c r="AC1027">
        <v>0.86499999999999999</v>
      </c>
      <c r="AD1027" t="s">
        <v>6194</v>
      </c>
      <c r="AE1027" t="s">
        <v>6194</v>
      </c>
      <c r="AF1027">
        <v>0.13500000000000001</v>
      </c>
      <c r="AG1027" t="s">
        <v>6194</v>
      </c>
      <c r="AH1027" t="s">
        <v>6194</v>
      </c>
      <c r="AI1027" t="s">
        <v>6194</v>
      </c>
      <c r="AJ1027" t="s">
        <v>6194</v>
      </c>
      <c r="AK1027" t="s">
        <v>6194</v>
      </c>
      <c r="AL1027" t="s">
        <v>6194</v>
      </c>
      <c r="AM1027" t="s">
        <v>6194</v>
      </c>
      <c r="AN1027">
        <v>1</v>
      </c>
      <c r="AO1027" t="s">
        <v>6194</v>
      </c>
      <c r="AP1027" t="s">
        <v>6194</v>
      </c>
      <c r="AQ1027" t="s">
        <v>6194</v>
      </c>
      <c r="AR1027" t="s">
        <v>6194</v>
      </c>
      <c r="AS1027" t="s">
        <v>6194</v>
      </c>
      <c r="AT1027">
        <v>3.9</v>
      </c>
      <c r="AU1027" t="s">
        <v>6194</v>
      </c>
      <c r="AV1027">
        <v>4</v>
      </c>
      <c r="AW1027">
        <v>0.92200000000000004</v>
      </c>
      <c r="AX1027">
        <v>7.8E-2</v>
      </c>
      <c r="AY1027" t="s">
        <v>6194</v>
      </c>
      <c r="AZ1027" t="s">
        <v>6194</v>
      </c>
      <c r="BA1027" t="s">
        <v>6194</v>
      </c>
      <c r="BB1027" t="s">
        <v>6194</v>
      </c>
    </row>
    <row r="1028" spans="1:54">
      <c r="A1028" t="s">
        <v>6197</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6194</v>
      </c>
      <c r="O1028">
        <v>128.22489999999999</v>
      </c>
      <c r="P1028">
        <v>85.865899999999996</v>
      </c>
      <c r="Q1028">
        <v>14.6172</v>
      </c>
      <c r="R1028">
        <v>0.67028600000000005</v>
      </c>
      <c r="S1028">
        <v>3.4346000000000002E-2</v>
      </c>
      <c r="T1028">
        <v>34.93873</v>
      </c>
      <c r="U1028">
        <v>0.78800000000000003</v>
      </c>
      <c r="V1028">
        <v>0.21199999999999999</v>
      </c>
      <c r="W1028" t="s">
        <v>6194</v>
      </c>
      <c r="X1028">
        <v>0.95699999999999996</v>
      </c>
      <c r="Y1028" t="s">
        <v>6194</v>
      </c>
      <c r="Z1028">
        <v>4.2999999999999997E-2</v>
      </c>
      <c r="AA1028" t="s">
        <v>6194</v>
      </c>
      <c r="AB1028" t="s">
        <v>6194</v>
      </c>
      <c r="AC1028">
        <v>0.95799999999999996</v>
      </c>
      <c r="AD1028" t="s">
        <v>6194</v>
      </c>
      <c r="AE1028" t="s">
        <v>6194</v>
      </c>
      <c r="AF1028">
        <v>4.2000000000000003E-2</v>
      </c>
      <c r="AG1028" t="s">
        <v>6194</v>
      </c>
      <c r="AH1028" t="s">
        <v>6194</v>
      </c>
      <c r="AI1028" t="s">
        <v>6194</v>
      </c>
      <c r="AJ1028" t="s">
        <v>6194</v>
      </c>
      <c r="AK1028" t="s">
        <v>6194</v>
      </c>
      <c r="AL1028" t="s">
        <v>6194</v>
      </c>
      <c r="AM1028" t="s">
        <v>6194</v>
      </c>
      <c r="AN1028">
        <v>1</v>
      </c>
      <c r="AO1028" t="s">
        <v>6194</v>
      </c>
      <c r="AP1028" t="s">
        <v>6194</v>
      </c>
      <c r="AQ1028" t="s">
        <v>6194</v>
      </c>
      <c r="AR1028" t="s">
        <v>6194</v>
      </c>
      <c r="AS1028" t="s">
        <v>6194</v>
      </c>
      <c r="AT1028">
        <v>4.5</v>
      </c>
      <c r="AU1028" t="s">
        <v>6194</v>
      </c>
      <c r="AV1028">
        <v>4</v>
      </c>
      <c r="AW1028">
        <v>0.40899999999999997</v>
      </c>
      <c r="AX1028">
        <v>0.59099999999999997</v>
      </c>
      <c r="AY1028" t="s">
        <v>6194</v>
      </c>
      <c r="AZ1028" t="s">
        <v>6194</v>
      </c>
      <c r="BA1028" t="s">
        <v>6194</v>
      </c>
      <c r="BB1028" t="s">
        <v>6194</v>
      </c>
    </row>
    <row r="1029" spans="1:54">
      <c r="A1029" t="s">
        <v>6197</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6194</v>
      </c>
      <c r="O1029">
        <v>101.7659</v>
      </c>
      <c r="P1029">
        <v>69.828199999999995</v>
      </c>
      <c r="Q1029">
        <v>18.462299999999999</v>
      </c>
      <c r="R1029">
        <v>0.69950100000000004</v>
      </c>
      <c r="S1029">
        <v>2.7931000000000001E-2</v>
      </c>
      <c r="T1029">
        <v>30.12097</v>
      </c>
      <c r="U1029">
        <v>0.36</v>
      </c>
      <c r="V1029">
        <v>0.64</v>
      </c>
      <c r="W1029" t="s">
        <v>6194</v>
      </c>
      <c r="X1029">
        <v>0.96</v>
      </c>
      <c r="Y1029" t="s">
        <v>6194</v>
      </c>
      <c r="Z1029">
        <v>0.04</v>
      </c>
      <c r="AA1029" t="s">
        <v>6194</v>
      </c>
      <c r="AB1029" t="s">
        <v>6194</v>
      </c>
      <c r="AC1029">
        <v>1</v>
      </c>
      <c r="AD1029" t="s">
        <v>6194</v>
      </c>
      <c r="AE1029" t="s">
        <v>6194</v>
      </c>
      <c r="AF1029" t="s">
        <v>6194</v>
      </c>
      <c r="AG1029" t="s">
        <v>6194</v>
      </c>
      <c r="AH1029" t="s">
        <v>6194</v>
      </c>
      <c r="AI1029" t="s">
        <v>6194</v>
      </c>
      <c r="AJ1029" t="s">
        <v>6194</v>
      </c>
      <c r="AK1029" t="s">
        <v>6194</v>
      </c>
      <c r="AL1029" t="s">
        <v>6194</v>
      </c>
      <c r="AM1029" t="s">
        <v>6194</v>
      </c>
      <c r="AN1029">
        <v>1</v>
      </c>
      <c r="AO1029" t="s">
        <v>6194</v>
      </c>
      <c r="AP1029" t="s">
        <v>6194</v>
      </c>
      <c r="AQ1029" t="s">
        <v>6194</v>
      </c>
      <c r="AR1029" t="s">
        <v>6194</v>
      </c>
      <c r="AS1029" t="s">
        <v>6194</v>
      </c>
      <c r="AT1029">
        <v>4.2</v>
      </c>
      <c r="AU1029" t="s">
        <v>6194</v>
      </c>
      <c r="AV1029">
        <v>4</v>
      </c>
      <c r="AW1029">
        <v>0.77500000000000002</v>
      </c>
      <c r="AX1029">
        <v>0.22500000000000001</v>
      </c>
      <c r="AY1029" t="s">
        <v>6194</v>
      </c>
      <c r="AZ1029" t="s">
        <v>6194</v>
      </c>
      <c r="BA1029" t="s">
        <v>6194</v>
      </c>
      <c r="BB1029" t="s">
        <v>6194</v>
      </c>
    </row>
    <row r="1030" spans="1:54">
      <c r="A1030" t="s">
        <v>6197</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6194</v>
      </c>
      <c r="O1030">
        <v>109</v>
      </c>
      <c r="P1030">
        <v>73</v>
      </c>
      <c r="Q1030">
        <v>16.707999999999998</v>
      </c>
      <c r="R1030">
        <v>0.66972500000000001</v>
      </c>
      <c r="S1030">
        <v>2.92E-2</v>
      </c>
      <c r="T1030">
        <v>31.474209999999999</v>
      </c>
      <c r="U1030" t="s">
        <v>6194</v>
      </c>
      <c r="V1030">
        <v>1</v>
      </c>
      <c r="W1030" t="s">
        <v>6194</v>
      </c>
      <c r="X1030">
        <v>0.95599999999999996</v>
      </c>
      <c r="Y1030" t="s">
        <v>6194</v>
      </c>
      <c r="Z1030">
        <v>4.3999999999999997E-2</v>
      </c>
      <c r="AA1030" t="s">
        <v>6194</v>
      </c>
      <c r="AB1030" t="s">
        <v>6194</v>
      </c>
      <c r="AC1030">
        <v>1</v>
      </c>
      <c r="AD1030" t="s">
        <v>6194</v>
      </c>
      <c r="AE1030" t="s">
        <v>6194</v>
      </c>
      <c r="AF1030" t="s">
        <v>6194</v>
      </c>
      <c r="AG1030" t="s">
        <v>6194</v>
      </c>
      <c r="AH1030" t="s">
        <v>6194</v>
      </c>
      <c r="AI1030" t="s">
        <v>6194</v>
      </c>
      <c r="AJ1030" t="s">
        <v>6194</v>
      </c>
      <c r="AK1030" t="s">
        <v>6194</v>
      </c>
      <c r="AL1030" t="s">
        <v>6194</v>
      </c>
      <c r="AM1030" t="s">
        <v>6194</v>
      </c>
      <c r="AN1030">
        <v>1</v>
      </c>
      <c r="AO1030" t="s">
        <v>6194</v>
      </c>
      <c r="AP1030" t="s">
        <v>6194</v>
      </c>
      <c r="AQ1030" t="s">
        <v>6194</v>
      </c>
      <c r="AR1030" t="s">
        <v>6194</v>
      </c>
      <c r="AS1030" t="s">
        <v>6194</v>
      </c>
      <c r="AT1030">
        <v>4</v>
      </c>
      <c r="AU1030" t="s">
        <v>6194</v>
      </c>
      <c r="AV1030">
        <v>4</v>
      </c>
      <c r="AW1030">
        <v>1</v>
      </c>
      <c r="AX1030" t="s">
        <v>6194</v>
      </c>
      <c r="AY1030" t="s">
        <v>6194</v>
      </c>
      <c r="AZ1030" t="s">
        <v>6194</v>
      </c>
      <c r="BA1030" t="s">
        <v>6194</v>
      </c>
      <c r="BB1030" t="s">
        <v>6194</v>
      </c>
    </row>
    <row r="1031" spans="1:54">
      <c r="A1031" t="s">
        <v>6197</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6194</v>
      </c>
      <c r="O1031">
        <v>109</v>
      </c>
      <c r="P1031">
        <v>73</v>
      </c>
      <c r="Q1031">
        <v>15.9138</v>
      </c>
      <c r="R1031">
        <v>0.66972500000000001</v>
      </c>
      <c r="S1031">
        <v>2.92E-2</v>
      </c>
      <c r="T1031">
        <v>31.750869999999999</v>
      </c>
      <c r="U1031" t="s">
        <v>6194</v>
      </c>
      <c r="V1031">
        <v>1</v>
      </c>
      <c r="W1031" t="s">
        <v>6194</v>
      </c>
      <c r="X1031">
        <v>1</v>
      </c>
      <c r="Y1031" t="s">
        <v>6194</v>
      </c>
      <c r="Z1031" t="s">
        <v>6194</v>
      </c>
      <c r="AA1031" t="s">
        <v>6194</v>
      </c>
      <c r="AB1031" t="s">
        <v>6194</v>
      </c>
      <c r="AC1031">
        <v>1</v>
      </c>
      <c r="AD1031" t="s">
        <v>6194</v>
      </c>
      <c r="AE1031" t="s">
        <v>6194</v>
      </c>
      <c r="AF1031" t="s">
        <v>6194</v>
      </c>
      <c r="AG1031" t="s">
        <v>6194</v>
      </c>
      <c r="AH1031" t="s">
        <v>6194</v>
      </c>
      <c r="AI1031" t="s">
        <v>6194</v>
      </c>
      <c r="AJ1031" t="s">
        <v>6194</v>
      </c>
      <c r="AK1031" t="s">
        <v>6194</v>
      </c>
      <c r="AL1031" t="s">
        <v>6194</v>
      </c>
      <c r="AM1031" t="s">
        <v>6194</v>
      </c>
      <c r="AN1031">
        <v>1</v>
      </c>
      <c r="AO1031" t="s">
        <v>6194</v>
      </c>
      <c r="AP1031" t="s">
        <v>6194</v>
      </c>
      <c r="AQ1031" t="s">
        <v>6194</v>
      </c>
      <c r="AR1031" t="s">
        <v>6194</v>
      </c>
      <c r="AS1031" t="s">
        <v>6194</v>
      </c>
      <c r="AT1031">
        <v>4</v>
      </c>
      <c r="AU1031" t="s">
        <v>6194</v>
      </c>
      <c r="AV1031">
        <v>4</v>
      </c>
      <c r="AW1031">
        <v>1</v>
      </c>
      <c r="AX1031" t="s">
        <v>6194</v>
      </c>
      <c r="AY1031" t="s">
        <v>6194</v>
      </c>
      <c r="AZ1031" t="s">
        <v>6194</v>
      </c>
      <c r="BA1031" t="s">
        <v>6194</v>
      </c>
      <c r="BB1031" t="s">
        <v>6194</v>
      </c>
    </row>
    <row r="1032" spans="1:54">
      <c r="A1032" t="s">
        <v>6197</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6194</v>
      </c>
      <c r="O1032">
        <v>109</v>
      </c>
      <c r="P1032">
        <v>73</v>
      </c>
      <c r="Q1032">
        <v>16.1494</v>
      </c>
      <c r="R1032">
        <v>0.66972500000000001</v>
      </c>
      <c r="S1032">
        <v>2.92E-2</v>
      </c>
      <c r="T1032">
        <v>31.413869999999999</v>
      </c>
      <c r="U1032" t="s">
        <v>6194</v>
      </c>
      <c r="V1032">
        <v>1</v>
      </c>
      <c r="W1032" t="s">
        <v>6194</v>
      </c>
      <c r="X1032">
        <v>1</v>
      </c>
      <c r="Y1032" t="s">
        <v>6194</v>
      </c>
      <c r="Z1032" t="s">
        <v>6194</v>
      </c>
      <c r="AA1032" t="s">
        <v>6194</v>
      </c>
      <c r="AB1032" t="s">
        <v>6194</v>
      </c>
      <c r="AC1032">
        <v>1</v>
      </c>
      <c r="AD1032" t="s">
        <v>6194</v>
      </c>
      <c r="AE1032" t="s">
        <v>6194</v>
      </c>
      <c r="AF1032" t="s">
        <v>6194</v>
      </c>
      <c r="AG1032" t="s">
        <v>6194</v>
      </c>
      <c r="AH1032" t="s">
        <v>6194</v>
      </c>
      <c r="AI1032" t="s">
        <v>6194</v>
      </c>
      <c r="AJ1032" t="s">
        <v>6194</v>
      </c>
      <c r="AK1032" t="s">
        <v>6194</v>
      </c>
      <c r="AL1032" t="s">
        <v>6194</v>
      </c>
      <c r="AM1032" t="s">
        <v>6194</v>
      </c>
      <c r="AN1032">
        <v>1</v>
      </c>
      <c r="AO1032" t="s">
        <v>6194</v>
      </c>
      <c r="AP1032" t="s">
        <v>6194</v>
      </c>
      <c r="AQ1032" t="s">
        <v>6194</v>
      </c>
      <c r="AR1032" t="s">
        <v>6194</v>
      </c>
      <c r="AS1032" t="s">
        <v>6194</v>
      </c>
      <c r="AT1032">
        <v>4</v>
      </c>
      <c r="AU1032" t="s">
        <v>6194</v>
      </c>
      <c r="AV1032">
        <v>4</v>
      </c>
      <c r="AW1032">
        <v>1</v>
      </c>
      <c r="AX1032" t="s">
        <v>6194</v>
      </c>
      <c r="AY1032" t="s">
        <v>6194</v>
      </c>
      <c r="AZ1032" t="s">
        <v>6194</v>
      </c>
      <c r="BA1032" t="s">
        <v>6194</v>
      </c>
      <c r="BB1032" t="s">
        <v>6194</v>
      </c>
    </row>
    <row r="1033" spans="1:54">
      <c r="A1033" t="s">
        <v>6197</v>
      </c>
      <c r="B1033">
        <v>2500</v>
      </c>
      <c r="C1033">
        <v>1988</v>
      </c>
      <c r="D1033" t="s">
        <v>6194</v>
      </c>
      <c r="E1033" t="s">
        <v>6194</v>
      </c>
      <c r="F1033" t="s">
        <v>6194</v>
      </c>
      <c r="G1033" t="s">
        <v>6194</v>
      </c>
      <c r="H1033" t="str">
        <f t="shared" ref="H1033:H1096" si="16">IFERROR(G1033*E1033,"")</f>
        <v/>
      </c>
      <c r="I1033" t="s">
        <v>6194</v>
      </c>
      <c r="J1033" t="s">
        <v>6194</v>
      </c>
      <c r="K1033" t="s">
        <v>6194</v>
      </c>
      <c r="L1033" t="s">
        <v>6194</v>
      </c>
      <c r="M1033" t="s">
        <v>6194</v>
      </c>
      <c r="N1033" t="s">
        <v>6194</v>
      </c>
      <c r="O1033" t="s">
        <v>6194</v>
      </c>
      <c r="P1033" t="s">
        <v>6194</v>
      </c>
      <c r="Q1033" t="s">
        <v>6194</v>
      </c>
      <c r="R1033" t="s">
        <v>6194</v>
      </c>
      <c r="S1033" t="s">
        <v>6194</v>
      </c>
      <c r="T1033" t="s">
        <v>6194</v>
      </c>
      <c r="U1033" t="s">
        <v>6194</v>
      </c>
      <c r="V1033" t="s">
        <v>6194</v>
      </c>
      <c r="W1033" t="s">
        <v>6194</v>
      </c>
      <c r="X1033" t="s">
        <v>6194</v>
      </c>
      <c r="Y1033" t="s">
        <v>6194</v>
      </c>
      <c r="Z1033" t="s">
        <v>6194</v>
      </c>
      <c r="AA1033" t="s">
        <v>6194</v>
      </c>
      <c r="AB1033" t="s">
        <v>6194</v>
      </c>
      <c r="AC1033" t="s">
        <v>6194</v>
      </c>
      <c r="AD1033" t="s">
        <v>6194</v>
      </c>
      <c r="AE1033" t="s">
        <v>6194</v>
      </c>
      <c r="AF1033" t="s">
        <v>6194</v>
      </c>
      <c r="AG1033" t="s">
        <v>6194</v>
      </c>
      <c r="AH1033" t="s">
        <v>6194</v>
      </c>
      <c r="AI1033" t="s">
        <v>6194</v>
      </c>
      <c r="AJ1033" t="s">
        <v>6194</v>
      </c>
      <c r="AK1033" t="s">
        <v>6194</v>
      </c>
      <c r="AL1033" t="s">
        <v>6194</v>
      </c>
      <c r="AM1033" t="s">
        <v>6194</v>
      </c>
      <c r="AN1033" t="s">
        <v>6194</v>
      </c>
      <c r="AO1033" t="s">
        <v>6194</v>
      </c>
      <c r="AP1033" t="s">
        <v>6194</v>
      </c>
      <c r="AQ1033" t="s">
        <v>6194</v>
      </c>
      <c r="AR1033" t="s">
        <v>6194</v>
      </c>
      <c r="AS1033" t="s">
        <v>6194</v>
      </c>
      <c r="AT1033" t="s">
        <v>6194</v>
      </c>
      <c r="AU1033" t="s">
        <v>6194</v>
      </c>
      <c r="AV1033" t="s">
        <v>6194</v>
      </c>
      <c r="AW1033" t="s">
        <v>6194</v>
      </c>
      <c r="AX1033" t="s">
        <v>6194</v>
      </c>
      <c r="AY1033" t="s">
        <v>6194</v>
      </c>
      <c r="AZ1033" t="s">
        <v>6194</v>
      </c>
      <c r="BA1033" t="s">
        <v>6194</v>
      </c>
      <c r="BB1033" t="s">
        <v>6194</v>
      </c>
    </row>
    <row r="1034" spans="1:54">
      <c r="A1034" t="s">
        <v>6197</v>
      </c>
      <c r="B1034">
        <v>2500</v>
      </c>
      <c r="C1034">
        <v>1989</v>
      </c>
      <c r="D1034" t="s">
        <v>6194</v>
      </c>
      <c r="E1034" t="s">
        <v>6194</v>
      </c>
      <c r="F1034" t="s">
        <v>6194</v>
      </c>
      <c r="G1034" t="s">
        <v>6194</v>
      </c>
      <c r="H1034" t="str">
        <f t="shared" si="16"/>
        <v/>
      </c>
      <c r="I1034" t="s">
        <v>6194</v>
      </c>
      <c r="J1034" t="s">
        <v>6194</v>
      </c>
      <c r="K1034" t="s">
        <v>6194</v>
      </c>
      <c r="L1034" t="s">
        <v>6194</v>
      </c>
      <c r="M1034" t="s">
        <v>6194</v>
      </c>
      <c r="N1034" t="s">
        <v>6194</v>
      </c>
      <c r="O1034" t="s">
        <v>6194</v>
      </c>
      <c r="P1034" t="s">
        <v>6194</v>
      </c>
      <c r="Q1034" t="s">
        <v>6194</v>
      </c>
      <c r="R1034" t="s">
        <v>6194</v>
      </c>
      <c r="S1034" t="s">
        <v>6194</v>
      </c>
      <c r="T1034" t="s">
        <v>6194</v>
      </c>
      <c r="U1034" t="s">
        <v>6194</v>
      </c>
      <c r="V1034" t="s">
        <v>6194</v>
      </c>
      <c r="W1034" t="s">
        <v>6194</v>
      </c>
      <c r="X1034" t="s">
        <v>6194</v>
      </c>
      <c r="Y1034" t="s">
        <v>6194</v>
      </c>
      <c r="Z1034" t="s">
        <v>6194</v>
      </c>
      <c r="AA1034" t="s">
        <v>6194</v>
      </c>
      <c r="AB1034" t="s">
        <v>6194</v>
      </c>
      <c r="AC1034" t="s">
        <v>6194</v>
      </c>
      <c r="AD1034" t="s">
        <v>6194</v>
      </c>
      <c r="AE1034" t="s">
        <v>6194</v>
      </c>
      <c r="AF1034" t="s">
        <v>6194</v>
      </c>
      <c r="AG1034" t="s">
        <v>6194</v>
      </c>
      <c r="AH1034" t="s">
        <v>6194</v>
      </c>
      <c r="AI1034" t="s">
        <v>6194</v>
      </c>
      <c r="AJ1034" t="s">
        <v>6194</v>
      </c>
      <c r="AK1034" t="s">
        <v>6194</v>
      </c>
      <c r="AL1034" t="s">
        <v>6194</v>
      </c>
      <c r="AM1034" t="s">
        <v>6194</v>
      </c>
      <c r="AN1034" t="s">
        <v>6194</v>
      </c>
      <c r="AO1034" t="s">
        <v>6194</v>
      </c>
      <c r="AP1034" t="s">
        <v>6194</v>
      </c>
      <c r="AQ1034" t="s">
        <v>6194</v>
      </c>
      <c r="AR1034" t="s">
        <v>6194</v>
      </c>
      <c r="AS1034" t="s">
        <v>6194</v>
      </c>
      <c r="AT1034" t="s">
        <v>6194</v>
      </c>
      <c r="AU1034" t="s">
        <v>6194</v>
      </c>
      <c r="AV1034" t="s">
        <v>6194</v>
      </c>
      <c r="AW1034" t="s">
        <v>6194</v>
      </c>
      <c r="AX1034" t="s">
        <v>6194</v>
      </c>
      <c r="AY1034" t="s">
        <v>6194</v>
      </c>
      <c r="AZ1034" t="s">
        <v>6194</v>
      </c>
      <c r="BA1034" t="s">
        <v>6194</v>
      </c>
      <c r="BB1034" t="s">
        <v>6194</v>
      </c>
    </row>
    <row r="1035" spans="1:54">
      <c r="A1035" t="s">
        <v>6197</v>
      </c>
      <c r="B1035">
        <v>2500</v>
      </c>
      <c r="C1035">
        <v>1990</v>
      </c>
      <c r="D1035" t="s">
        <v>6194</v>
      </c>
      <c r="E1035" t="s">
        <v>6194</v>
      </c>
      <c r="F1035" t="s">
        <v>6194</v>
      </c>
      <c r="G1035" t="s">
        <v>6194</v>
      </c>
      <c r="H1035" t="str">
        <f t="shared" si="16"/>
        <v/>
      </c>
      <c r="I1035" t="s">
        <v>6194</v>
      </c>
      <c r="J1035" t="s">
        <v>6194</v>
      </c>
      <c r="K1035" t="s">
        <v>6194</v>
      </c>
      <c r="L1035" t="s">
        <v>6194</v>
      </c>
      <c r="M1035" t="s">
        <v>6194</v>
      </c>
      <c r="N1035" t="s">
        <v>6194</v>
      </c>
      <c r="O1035" t="s">
        <v>6194</v>
      </c>
      <c r="P1035" t="s">
        <v>6194</v>
      </c>
      <c r="Q1035" t="s">
        <v>6194</v>
      </c>
      <c r="R1035" t="s">
        <v>6194</v>
      </c>
      <c r="S1035" t="s">
        <v>6194</v>
      </c>
      <c r="T1035" t="s">
        <v>6194</v>
      </c>
      <c r="U1035" t="s">
        <v>6194</v>
      </c>
      <c r="V1035" t="s">
        <v>6194</v>
      </c>
      <c r="W1035" t="s">
        <v>6194</v>
      </c>
      <c r="X1035" t="s">
        <v>6194</v>
      </c>
      <c r="Y1035" t="s">
        <v>6194</v>
      </c>
      <c r="Z1035" t="s">
        <v>6194</v>
      </c>
      <c r="AA1035" t="s">
        <v>6194</v>
      </c>
      <c r="AB1035" t="s">
        <v>6194</v>
      </c>
      <c r="AC1035" t="s">
        <v>6194</v>
      </c>
      <c r="AD1035" t="s">
        <v>6194</v>
      </c>
      <c r="AE1035" t="s">
        <v>6194</v>
      </c>
      <c r="AF1035" t="s">
        <v>6194</v>
      </c>
      <c r="AG1035" t="s">
        <v>6194</v>
      </c>
      <c r="AH1035" t="s">
        <v>6194</v>
      </c>
      <c r="AI1035" t="s">
        <v>6194</v>
      </c>
      <c r="AJ1035" t="s">
        <v>6194</v>
      </c>
      <c r="AK1035" t="s">
        <v>6194</v>
      </c>
      <c r="AL1035" t="s">
        <v>6194</v>
      </c>
      <c r="AM1035" t="s">
        <v>6194</v>
      </c>
      <c r="AN1035" t="s">
        <v>6194</v>
      </c>
      <c r="AO1035" t="s">
        <v>6194</v>
      </c>
      <c r="AP1035" t="s">
        <v>6194</v>
      </c>
      <c r="AQ1035" t="s">
        <v>6194</v>
      </c>
      <c r="AR1035" t="s">
        <v>6194</v>
      </c>
      <c r="AS1035" t="s">
        <v>6194</v>
      </c>
      <c r="AT1035" t="s">
        <v>6194</v>
      </c>
      <c r="AU1035" t="s">
        <v>6194</v>
      </c>
      <c r="AV1035" t="s">
        <v>6194</v>
      </c>
      <c r="AW1035" t="s">
        <v>6194</v>
      </c>
      <c r="AX1035" t="s">
        <v>6194</v>
      </c>
      <c r="AY1035" t="s">
        <v>6194</v>
      </c>
      <c r="AZ1035" t="s">
        <v>6194</v>
      </c>
      <c r="BA1035" t="s">
        <v>6194</v>
      </c>
      <c r="BB1035" t="s">
        <v>6194</v>
      </c>
    </row>
    <row r="1036" spans="1:54">
      <c r="A1036" t="s">
        <v>6197</v>
      </c>
      <c r="B1036">
        <v>2500</v>
      </c>
      <c r="C1036">
        <v>1991</v>
      </c>
      <c r="D1036" t="s">
        <v>6194</v>
      </c>
      <c r="E1036" t="s">
        <v>6194</v>
      </c>
      <c r="F1036" t="s">
        <v>6194</v>
      </c>
      <c r="G1036" t="s">
        <v>6194</v>
      </c>
      <c r="H1036" t="str">
        <f t="shared" si="16"/>
        <v/>
      </c>
      <c r="I1036" t="s">
        <v>6194</v>
      </c>
      <c r="J1036" t="s">
        <v>6194</v>
      </c>
      <c r="K1036" t="s">
        <v>6194</v>
      </c>
      <c r="L1036" t="s">
        <v>6194</v>
      </c>
      <c r="M1036" t="s">
        <v>6194</v>
      </c>
      <c r="N1036" t="s">
        <v>6194</v>
      </c>
      <c r="O1036" t="s">
        <v>6194</v>
      </c>
      <c r="P1036" t="s">
        <v>6194</v>
      </c>
      <c r="Q1036" t="s">
        <v>6194</v>
      </c>
      <c r="R1036" t="s">
        <v>6194</v>
      </c>
      <c r="S1036" t="s">
        <v>6194</v>
      </c>
      <c r="T1036" t="s">
        <v>6194</v>
      </c>
      <c r="U1036" t="s">
        <v>6194</v>
      </c>
      <c r="V1036" t="s">
        <v>6194</v>
      </c>
      <c r="W1036" t="s">
        <v>6194</v>
      </c>
      <c r="X1036" t="s">
        <v>6194</v>
      </c>
      <c r="Y1036" t="s">
        <v>6194</v>
      </c>
      <c r="Z1036" t="s">
        <v>6194</v>
      </c>
      <c r="AA1036" t="s">
        <v>6194</v>
      </c>
      <c r="AB1036" t="s">
        <v>6194</v>
      </c>
      <c r="AC1036" t="s">
        <v>6194</v>
      </c>
      <c r="AD1036" t="s">
        <v>6194</v>
      </c>
      <c r="AE1036" t="s">
        <v>6194</v>
      </c>
      <c r="AF1036" t="s">
        <v>6194</v>
      </c>
      <c r="AG1036" t="s">
        <v>6194</v>
      </c>
      <c r="AH1036" t="s">
        <v>6194</v>
      </c>
      <c r="AI1036" t="s">
        <v>6194</v>
      </c>
      <c r="AJ1036" t="s">
        <v>6194</v>
      </c>
      <c r="AK1036" t="s">
        <v>6194</v>
      </c>
      <c r="AL1036" t="s">
        <v>6194</v>
      </c>
      <c r="AM1036" t="s">
        <v>6194</v>
      </c>
      <c r="AN1036" t="s">
        <v>6194</v>
      </c>
      <c r="AO1036" t="s">
        <v>6194</v>
      </c>
      <c r="AP1036" t="s">
        <v>6194</v>
      </c>
      <c r="AQ1036" t="s">
        <v>6194</v>
      </c>
      <c r="AR1036" t="s">
        <v>6194</v>
      </c>
      <c r="AS1036" t="s">
        <v>6194</v>
      </c>
      <c r="AT1036" t="s">
        <v>6194</v>
      </c>
      <c r="AU1036" t="s">
        <v>6194</v>
      </c>
      <c r="AV1036" t="s">
        <v>6194</v>
      </c>
      <c r="AW1036" t="s">
        <v>6194</v>
      </c>
      <c r="AX1036" t="s">
        <v>6194</v>
      </c>
      <c r="AY1036" t="s">
        <v>6194</v>
      </c>
      <c r="AZ1036" t="s">
        <v>6194</v>
      </c>
      <c r="BA1036" t="s">
        <v>6194</v>
      </c>
      <c r="BB1036" t="s">
        <v>6194</v>
      </c>
    </row>
    <row r="1037" spans="1:54">
      <c r="A1037" t="s">
        <v>6197</v>
      </c>
      <c r="B1037">
        <v>2500</v>
      </c>
      <c r="C1037">
        <v>1992</v>
      </c>
      <c r="D1037" t="s">
        <v>6194</v>
      </c>
      <c r="E1037" t="s">
        <v>6194</v>
      </c>
      <c r="F1037" t="s">
        <v>6194</v>
      </c>
      <c r="G1037" t="s">
        <v>6194</v>
      </c>
      <c r="H1037" t="str">
        <f t="shared" si="16"/>
        <v/>
      </c>
      <c r="I1037" t="s">
        <v>6194</v>
      </c>
      <c r="J1037" t="s">
        <v>6194</v>
      </c>
      <c r="K1037" t="s">
        <v>6194</v>
      </c>
      <c r="L1037" t="s">
        <v>6194</v>
      </c>
      <c r="M1037" t="s">
        <v>6194</v>
      </c>
      <c r="N1037" t="s">
        <v>6194</v>
      </c>
      <c r="O1037" t="s">
        <v>6194</v>
      </c>
      <c r="P1037" t="s">
        <v>6194</v>
      </c>
      <c r="Q1037" t="s">
        <v>6194</v>
      </c>
      <c r="R1037" t="s">
        <v>6194</v>
      </c>
      <c r="S1037" t="s">
        <v>6194</v>
      </c>
      <c r="T1037" t="s">
        <v>6194</v>
      </c>
      <c r="U1037" t="s">
        <v>6194</v>
      </c>
      <c r="V1037" t="s">
        <v>6194</v>
      </c>
      <c r="W1037" t="s">
        <v>6194</v>
      </c>
      <c r="X1037" t="s">
        <v>6194</v>
      </c>
      <c r="Y1037" t="s">
        <v>6194</v>
      </c>
      <c r="Z1037" t="s">
        <v>6194</v>
      </c>
      <c r="AA1037" t="s">
        <v>6194</v>
      </c>
      <c r="AB1037" t="s">
        <v>6194</v>
      </c>
      <c r="AC1037" t="s">
        <v>6194</v>
      </c>
      <c r="AD1037" t="s">
        <v>6194</v>
      </c>
      <c r="AE1037" t="s">
        <v>6194</v>
      </c>
      <c r="AF1037" t="s">
        <v>6194</v>
      </c>
      <c r="AG1037" t="s">
        <v>6194</v>
      </c>
      <c r="AH1037" t="s">
        <v>6194</v>
      </c>
      <c r="AI1037" t="s">
        <v>6194</v>
      </c>
      <c r="AJ1037" t="s">
        <v>6194</v>
      </c>
      <c r="AK1037" t="s">
        <v>6194</v>
      </c>
      <c r="AL1037" t="s">
        <v>6194</v>
      </c>
      <c r="AM1037" t="s">
        <v>6194</v>
      </c>
      <c r="AN1037" t="s">
        <v>6194</v>
      </c>
      <c r="AO1037" t="s">
        <v>6194</v>
      </c>
      <c r="AP1037" t="s">
        <v>6194</v>
      </c>
      <c r="AQ1037" t="s">
        <v>6194</v>
      </c>
      <c r="AR1037" t="s">
        <v>6194</v>
      </c>
      <c r="AS1037" t="s">
        <v>6194</v>
      </c>
      <c r="AT1037" t="s">
        <v>6194</v>
      </c>
      <c r="AU1037" t="s">
        <v>6194</v>
      </c>
      <c r="AV1037" t="s">
        <v>6194</v>
      </c>
      <c r="AW1037" t="s">
        <v>6194</v>
      </c>
      <c r="AX1037" t="s">
        <v>6194</v>
      </c>
      <c r="AY1037" t="s">
        <v>6194</v>
      </c>
      <c r="AZ1037" t="s">
        <v>6194</v>
      </c>
      <c r="BA1037" t="s">
        <v>6194</v>
      </c>
      <c r="BB1037" t="s">
        <v>6194</v>
      </c>
    </row>
    <row r="1038" spans="1:54">
      <c r="A1038" t="s">
        <v>6197</v>
      </c>
      <c r="B1038">
        <v>2500</v>
      </c>
      <c r="C1038">
        <v>1993</v>
      </c>
      <c r="D1038" t="s">
        <v>6194</v>
      </c>
      <c r="E1038" t="s">
        <v>6194</v>
      </c>
      <c r="F1038" t="s">
        <v>6194</v>
      </c>
      <c r="G1038" t="s">
        <v>6194</v>
      </c>
      <c r="H1038" t="str">
        <f t="shared" si="16"/>
        <v/>
      </c>
      <c r="I1038" t="s">
        <v>6194</v>
      </c>
      <c r="J1038" t="s">
        <v>6194</v>
      </c>
      <c r="K1038" t="s">
        <v>6194</v>
      </c>
      <c r="L1038" t="s">
        <v>6194</v>
      </c>
      <c r="M1038" t="s">
        <v>6194</v>
      </c>
      <c r="N1038" t="s">
        <v>6194</v>
      </c>
      <c r="O1038" t="s">
        <v>6194</v>
      </c>
      <c r="P1038" t="s">
        <v>6194</v>
      </c>
      <c r="Q1038" t="s">
        <v>6194</v>
      </c>
      <c r="R1038" t="s">
        <v>6194</v>
      </c>
      <c r="S1038" t="s">
        <v>6194</v>
      </c>
      <c r="T1038" t="s">
        <v>6194</v>
      </c>
      <c r="U1038" t="s">
        <v>6194</v>
      </c>
      <c r="V1038" t="s">
        <v>6194</v>
      </c>
      <c r="W1038" t="s">
        <v>6194</v>
      </c>
      <c r="X1038" t="s">
        <v>6194</v>
      </c>
      <c r="Y1038" t="s">
        <v>6194</v>
      </c>
      <c r="Z1038" t="s">
        <v>6194</v>
      </c>
      <c r="AA1038" t="s">
        <v>6194</v>
      </c>
      <c r="AB1038" t="s">
        <v>6194</v>
      </c>
      <c r="AC1038" t="s">
        <v>6194</v>
      </c>
      <c r="AD1038" t="s">
        <v>6194</v>
      </c>
      <c r="AE1038" t="s">
        <v>6194</v>
      </c>
      <c r="AF1038" t="s">
        <v>6194</v>
      </c>
      <c r="AG1038" t="s">
        <v>6194</v>
      </c>
      <c r="AH1038" t="s">
        <v>6194</v>
      </c>
      <c r="AI1038" t="s">
        <v>6194</v>
      </c>
      <c r="AJ1038" t="s">
        <v>6194</v>
      </c>
      <c r="AK1038" t="s">
        <v>6194</v>
      </c>
      <c r="AL1038" t="s">
        <v>6194</v>
      </c>
      <c r="AM1038" t="s">
        <v>6194</v>
      </c>
      <c r="AN1038" t="s">
        <v>6194</v>
      </c>
      <c r="AO1038" t="s">
        <v>6194</v>
      </c>
      <c r="AP1038" t="s">
        <v>6194</v>
      </c>
      <c r="AQ1038" t="s">
        <v>6194</v>
      </c>
      <c r="AR1038" t="s">
        <v>6194</v>
      </c>
      <c r="AS1038" t="s">
        <v>6194</v>
      </c>
      <c r="AT1038" t="s">
        <v>6194</v>
      </c>
      <c r="AU1038" t="s">
        <v>6194</v>
      </c>
      <c r="AV1038" t="s">
        <v>6194</v>
      </c>
      <c r="AW1038" t="s">
        <v>6194</v>
      </c>
      <c r="AX1038" t="s">
        <v>6194</v>
      </c>
      <c r="AY1038" t="s">
        <v>6194</v>
      </c>
      <c r="AZ1038" t="s">
        <v>6194</v>
      </c>
      <c r="BA1038" t="s">
        <v>6194</v>
      </c>
      <c r="BB1038" t="s">
        <v>6194</v>
      </c>
    </row>
    <row r="1039" spans="1:54">
      <c r="A1039" t="s">
        <v>6197</v>
      </c>
      <c r="B1039">
        <v>2500</v>
      </c>
      <c r="C1039">
        <v>1994</v>
      </c>
      <c r="D1039" t="s">
        <v>6194</v>
      </c>
      <c r="E1039" t="s">
        <v>6194</v>
      </c>
      <c r="F1039" t="s">
        <v>6194</v>
      </c>
      <c r="G1039" t="s">
        <v>6194</v>
      </c>
      <c r="H1039" t="str">
        <f t="shared" si="16"/>
        <v/>
      </c>
      <c r="I1039" t="s">
        <v>6194</v>
      </c>
      <c r="J1039" t="s">
        <v>6194</v>
      </c>
      <c r="K1039" t="s">
        <v>6194</v>
      </c>
      <c r="L1039" t="s">
        <v>6194</v>
      </c>
      <c r="M1039" t="s">
        <v>6194</v>
      </c>
      <c r="N1039" t="s">
        <v>6194</v>
      </c>
      <c r="O1039" t="s">
        <v>6194</v>
      </c>
      <c r="P1039" t="s">
        <v>6194</v>
      </c>
      <c r="Q1039" t="s">
        <v>6194</v>
      </c>
      <c r="R1039" t="s">
        <v>6194</v>
      </c>
      <c r="S1039" t="s">
        <v>6194</v>
      </c>
      <c r="T1039" t="s">
        <v>6194</v>
      </c>
      <c r="U1039" t="s">
        <v>6194</v>
      </c>
      <c r="V1039" t="s">
        <v>6194</v>
      </c>
      <c r="W1039" t="s">
        <v>6194</v>
      </c>
      <c r="X1039" t="s">
        <v>6194</v>
      </c>
      <c r="Y1039" t="s">
        <v>6194</v>
      </c>
      <c r="Z1039" t="s">
        <v>6194</v>
      </c>
      <c r="AA1039" t="s">
        <v>6194</v>
      </c>
      <c r="AB1039" t="s">
        <v>6194</v>
      </c>
      <c r="AC1039" t="s">
        <v>6194</v>
      </c>
      <c r="AD1039" t="s">
        <v>6194</v>
      </c>
      <c r="AE1039" t="s">
        <v>6194</v>
      </c>
      <c r="AF1039" t="s">
        <v>6194</v>
      </c>
      <c r="AG1039" t="s">
        <v>6194</v>
      </c>
      <c r="AH1039" t="s">
        <v>6194</v>
      </c>
      <c r="AI1039" t="s">
        <v>6194</v>
      </c>
      <c r="AJ1039" t="s">
        <v>6194</v>
      </c>
      <c r="AK1039" t="s">
        <v>6194</v>
      </c>
      <c r="AL1039" t="s">
        <v>6194</v>
      </c>
      <c r="AM1039" t="s">
        <v>6194</v>
      </c>
      <c r="AN1039" t="s">
        <v>6194</v>
      </c>
      <c r="AO1039" t="s">
        <v>6194</v>
      </c>
      <c r="AP1039" t="s">
        <v>6194</v>
      </c>
      <c r="AQ1039" t="s">
        <v>6194</v>
      </c>
      <c r="AR1039" t="s">
        <v>6194</v>
      </c>
      <c r="AS1039" t="s">
        <v>6194</v>
      </c>
      <c r="AT1039" t="s">
        <v>6194</v>
      </c>
      <c r="AU1039" t="s">
        <v>6194</v>
      </c>
      <c r="AV1039" t="s">
        <v>6194</v>
      </c>
      <c r="AW1039" t="s">
        <v>6194</v>
      </c>
      <c r="AX1039" t="s">
        <v>6194</v>
      </c>
      <c r="AY1039" t="s">
        <v>6194</v>
      </c>
      <c r="AZ1039" t="s">
        <v>6194</v>
      </c>
      <c r="BA1039" t="s">
        <v>6194</v>
      </c>
      <c r="BB1039" t="s">
        <v>6194</v>
      </c>
    </row>
    <row r="1040" spans="1:54">
      <c r="A1040" t="s">
        <v>6197</v>
      </c>
      <c r="B1040">
        <v>2500</v>
      </c>
      <c r="C1040">
        <v>1995</v>
      </c>
      <c r="D1040" t="s">
        <v>6194</v>
      </c>
      <c r="E1040" t="s">
        <v>6194</v>
      </c>
      <c r="F1040" t="s">
        <v>6194</v>
      </c>
      <c r="G1040" t="s">
        <v>6194</v>
      </c>
      <c r="H1040" t="str">
        <f t="shared" si="16"/>
        <v/>
      </c>
      <c r="I1040" t="s">
        <v>6194</v>
      </c>
      <c r="J1040" t="s">
        <v>6194</v>
      </c>
      <c r="K1040" t="s">
        <v>6194</v>
      </c>
      <c r="L1040" t="s">
        <v>6194</v>
      </c>
      <c r="M1040" t="s">
        <v>6194</v>
      </c>
      <c r="N1040" t="s">
        <v>6194</v>
      </c>
      <c r="O1040" t="s">
        <v>6194</v>
      </c>
      <c r="P1040" t="s">
        <v>6194</v>
      </c>
      <c r="Q1040" t="s">
        <v>6194</v>
      </c>
      <c r="R1040" t="s">
        <v>6194</v>
      </c>
      <c r="S1040" t="s">
        <v>6194</v>
      </c>
      <c r="T1040" t="s">
        <v>6194</v>
      </c>
      <c r="U1040" t="s">
        <v>6194</v>
      </c>
      <c r="V1040" t="s">
        <v>6194</v>
      </c>
      <c r="W1040" t="s">
        <v>6194</v>
      </c>
      <c r="X1040" t="s">
        <v>6194</v>
      </c>
      <c r="Y1040" t="s">
        <v>6194</v>
      </c>
      <c r="Z1040" t="s">
        <v>6194</v>
      </c>
      <c r="AA1040" t="s">
        <v>6194</v>
      </c>
      <c r="AB1040" t="s">
        <v>6194</v>
      </c>
      <c r="AC1040" t="s">
        <v>6194</v>
      </c>
      <c r="AD1040" t="s">
        <v>6194</v>
      </c>
      <c r="AE1040" t="s">
        <v>6194</v>
      </c>
      <c r="AF1040" t="s">
        <v>6194</v>
      </c>
      <c r="AG1040" t="s">
        <v>6194</v>
      </c>
      <c r="AH1040" t="s">
        <v>6194</v>
      </c>
      <c r="AI1040" t="s">
        <v>6194</v>
      </c>
      <c r="AJ1040" t="s">
        <v>6194</v>
      </c>
      <c r="AK1040" t="s">
        <v>6194</v>
      </c>
      <c r="AL1040" t="s">
        <v>6194</v>
      </c>
      <c r="AM1040" t="s">
        <v>6194</v>
      </c>
      <c r="AN1040" t="s">
        <v>6194</v>
      </c>
      <c r="AO1040" t="s">
        <v>6194</v>
      </c>
      <c r="AP1040" t="s">
        <v>6194</v>
      </c>
      <c r="AQ1040" t="s">
        <v>6194</v>
      </c>
      <c r="AR1040" t="s">
        <v>6194</v>
      </c>
      <c r="AS1040" t="s">
        <v>6194</v>
      </c>
      <c r="AT1040" t="s">
        <v>6194</v>
      </c>
      <c r="AU1040" t="s">
        <v>6194</v>
      </c>
      <c r="AV1040" t="s">
        <v>6194</v>
      </c>
      <c r="AW1040" t="s">
        <v>6194</v>
      </c>
      <c r="AX1040" t="s">
        <v>6194</v>
      </c>
      <c r="AY1040" t="s">
        <v>6194</v>
      </c>
      <c r="AZ1040" t="s">
        <v>6194</v>
      </c>
      <c r="BA1040" t="s">
        <v>6194</v>
      </c>
      <c r="BB1040" t="s">
        <v>6194</v>
      </c>
    </row>
    <row r="1041" spans="1:54">
      <c r="A1041" t="s">
        <v>6197</v>
      </c>
      <c r="B1041">
        <v>2500</v>
      </c>
      <c r="C1041">
        <v>1996</v>
      </c>
      <c r="D1041" t="s">
        <v>6194</v>
      </c>
      <c r="E1041" t="s">
        <v>6194</v>
      </c>
      <c r="F1041" t="s">
        <v>6194</v>
      </c>
      <c r="G1041" t="s">
        <v>6194</v>
      </c>
      <c r="H1041" t="str">
        <f t="shared" si="16"/>
        <v/>
      </c>
      <c r="I1041" t="s">
        <v>6194</v>
      </c>
      <c r="J1041" t="s">
        <v>6194</v>
      </c>
      <c r="K1041" t="s">
        <v>6194</v>
      </c>
      <c r="L1041" t="s">
        <v>6194</v>
      </c>
      <c r="M1041" t="s">
        <v>6194</v>
      </c>
      <c r="N1041" t="s">
        <v>6194</v>
      </c>
      <c r="O1041" t="s">
        <v>6194</v>
      </c>
      <c r="P1041" t="s">
        <v>6194</v>
      </c>
      <c r="Q1041" t="s">
        <v>6194</v>
      </c>
      <c r="R1041" t="s">
        <v>6194</v>
      </c>
      <c r="S1041" t="s">
        <v>6194</v>
      </c>
      <c r="T1041" t="s">
        <v>6194</v>
      </c>
      <c r="U1041" t="s">
        <v>6194</v>
      </c>
      <c r="V1041" t="s">
        <v>6194</v>
      </c>
      <c r="W1041" t="s">
        <v>6194</v>
      </c>
      <c r="X1041" t="s">
        <v>6194</v>
      </c>
      <c r="Y1041" t="s">
        <v>6194</v>
      </c>
      <c r="Z1041" t="s">
        <v>6194</v>
      </c>
      <c r="AA1041" t="s">
        <v>6194</v>
      </c>
      <c r="AB1041" t="s">
        <v>6194</v>
      </c>
      <c r="AC1041" t="s">
        <v>6194</v>
      </c>
      <c r="AD1041" t="s">
        <v>6194</v>
      </c>
      <c r="AE1041" t="s">
        <v>6194</v>
      </c>
      <c r="AF1041" t="s">
        <v>6194</v>
      </c>
      <c r="AG1041" t="s">
        <v>6194</v>
      </c>
      <c r="AH1041" t="s">
        <v>6194</v>
      </c>
      <c r="AI1041" t="s">
        <v>6194</v>
      </c>
      <c r="AJ1041" t="s">
        <v>6194</v>
      </c>
      <c r="AK1041" t="s">
        <v>6194</v>
      </c>
      <c r="AL1041" t="s">
        <v>6194</v>
      </c>
      <c r="AM1041" t="s">
        <v>6194</v>
      </c>
      <c r="AN1041" t="s">
        <v>6194</v>
      </c>
      <c r="AO1041" t="s">
        <v>6194</v>
      </c>
      <c r="AP1041" t="s">
        <v>6194</v>
      </c>
      <c r="AQ1041" t="s">
        <v>6194</v>
      </c>
      <c r="AR1041" t="s">
        <v>6194</v>
      </c>
      <c r="AS1041" t="s">
        <v>6194</v>
      </c>
      <c r="AT1041" t="s">
        <v>6194</v>
      </c>
      <c r="AU1041" t="s">
        <v>6194</v>
      </c>
      <c r="AV1041" t="s">
        <v>6194</v>
      </c>
      <c r="AW1041" t="s">
        <v>6194</v>
      </c>
      <c r="AX1041" t="s">
        <v>6194</v>
      </c>
      <c r="AY1041" t="s">
        <v>6194</v>
      </c>
      <c r="AZ1041" t="s">
        <v>6194</v>
      </c>
      <c r="BA1041" t="s">
        <v>6194</v>
      </c>
      <c r="BB1041" t="s">
        <v>6194</v>
      </c>
    </row>
    <row r="1042" spans="1:54">
      <c r="A1042" t="s">
        <v>6197</v>
      </c>
      <c r="B1042">
        <v>2500</v>
      </c>
      <c r="C1042">
        <v>1997</v>
      </c>
      <c r="D1042" t="s">
        <v>6194</v>
      </c>
      <c r="E1042" t="s">
        <v>6194</v>
      </c>
      <c r="F1042" t="s">
        <v>6194</v>
      </c>
      <c r="G1042" t="s">
        <v>6194</v>
      </c>
      <c r="H1042" t="str">
        <f t="shared" si="16"/>
        <v/>
      </c>
      <c r="I1042" t="s">
        <v>6194</v>
      </c>
      <c r="J1042" t="s">
        <v>6194</v>
      </c>
      <c r="K1042" t="s">
        <v>6194</v>
      </c>
      <c r="L1042" t="s">
        <v>6194</v>
      </c>
      <c r="M1042" t="s">
        <v>6194</v>
      </c>
      <c r="N1042" t="s">
        <v>6194</v>
      </c>
      <c r="O1042" t="s">
        <v>6194</v>
      </c>
      <c r="P1042" t="s">
        <v>6194</v>
      </c>
      <c r="Q1042" t="s">
        <v>6194</v>
      </c>
      <c r="R1042" t="s">
        <v>6194</v>
      </c>
      <c r="S1042" t="s">
        <v>6194</v>
      </c>
      <c r="T1042" t="s">
        <v>6194</v>
      </c>
      <c r="U1042" t="s">
        <v>6194</v>
      </c>
      <c r="V1042" t="s">
        <v>6194</v>
      </c>
      <c r="W1042" t="s">
        <v>6194</v>
      </c>
      <c r="X1042" t="s">
        <v>6194</v>
      </c>
      <c r="Y1042" t="s">
        <v>6194</v>
      </c>
      <c r="Z1042" t="s">
        <v>6194</v>
      </c>
      <c r="AA1042" t="s">
        <v>6194</v>
      </c>
      <c r="AB1042" t="s">
        <v>6194</v>
      </c>
      <c r="AC1042" t="s">
        <v>6194</v>
      </c>
      <c r="AD1042" t="s">
        <v>6194</v>
      </c>
      <c r="AE1042" t="s">
        <v>6194</v>
      </c>
      <c r="AF1042" t="s">
        <v>6194</v>
      </c>
      <c r="AG1042" t="s">
        <v>6194</v>
      </c>
      <c r="AH1042" t="s">
        <v>6194</v>
      </c>
      <c r="AI1042" t="s">
        <v>6194</v>
      </c>
      <c r="AJ1042" t="s">
        <v>6194</v>
      </c>
      <c r="AK1042" t="s">
        <v>6194</v>
      </c>
      <c r="AL1042" t="s">
        <v>6194</v>
      </c>
      <c r="AM1042" t="s">
        <v>6194</v>
      </c>
      <c r="AN1042" t="s">
        <v>6194</v>
      </c>
      <c r="AO1042" t="s">
        <v>6194</v>
      </c>
      <c r="AP1042" t="s">
        <v>6194</v>
      </c>
      <c r="AQ1042" t="s">
        <v>6194</v>
      </c>
      <c r="AR1042" t="s">
        <v>6194</v>
      </c>
      <c r="AS1042" t="s">
        <v>6194</v>
      </c>
      <c r="AT1042" t="s">
        <v>6194</v>
      </c>
      <c r="AU1042" t="s">
        <v>6194</v>
      </c>
      <c r="AV1042" t="s">
        <v>6194</v>
      </c>
      <c r="AW1042" t="s">
        <v>6194</v>
      </c>
      <c r="AX1042" t="s">
        <v>6194</v>
      </c>
      <c r="AY1042" t="s">
        <v>6194</v>
      </c>
      <c r="AZ1042" t="s">
        <v>6194</v>
      </c>
      <c r="BA1042" t="s">
        <v>6194</v>
      </c>
      <c r="BB1042" t="s">
        <v>6194</v>
      </c>
    </row>
    <row r="1043" spans="1:54">
      <c r="A1043" t="s">
        <v>6197</v>
      </c>
      <c r="B1043">
        <v>2500</v>
      </c>
      <c r="C1043">
        <v>1998</v>
      </c>
      <c r="D1043" t="s">
        <v>6194</v>
      </c>
      <c r="E1043" t="s">
        <v>6194</v>
      </c>
      <c r="F1043" t="s">
        <v>6194</v>
      </c>
      <c r="G1043" t="s">
        <v>6194</v>
      </c>
      <c r="H1043" t="str">
        <f t="shared" si="16"/>
        <v/>
      </c>
      <c r="I1043" t="s">
        <v>6194</v>
      </c>
      <c r="J1043" t="s">
        <v>6194</v>
      </c>
      <c r="K1043" t="s">
        <v>6194</v>
      </c>
      <c r="L1043" t="s">
        <v>6194</v>
      </c>
      <c r="M1043" t="s">
        <v>6194</v>
      </c>
      <c r="N1043" t="s">
        <v>6194</v>
      </c>
      <c r="O1043" t="s">
        <v>6194</v>
      </c>
      <c r="P1043" t="s">
        <v>6194</v>
      </c>
      <c r="Q1043" t="s">
        <v>6194</v>
      </c>
      <c r="R1043" t="s">
        <v>6194</v>
      </c>
      <c r="S1043" t="s">
        <v>6194</v>
      </c>
      <c r="T1043" t="s">
        <v>6194</v>
      </c>
      <c r="U1043" t="s">
        <v>6194</v>
      </c>
      <c r="V1043" t="s">
        <v>6194</v>
      </c>
      <c r="W1043" t="s">
        <v>6194</v>
      </c>
      <c r="X1043" t="s">
        <v>6194</v>
      </c>
      <c r="Y1043" t="s">
        <v>6194</v>
      </c>
      <c r="Z1043" t="s">
        <v>6194</v>
      </c>
      <c r="AA1043" t="s">
        <v>6194</v>
      </c>
      <c r="AB1043" t="s">
        <v>6194</v>
      </c>
      <c r="AC1043" t="s">
        <v>6194</v>
      </c>
      <c r="AD1043" t="s">
        <v>6194</v>
      </c>
      <c r="AE1043" t="s">
        <v>6194</v>
      </c>
      <c r="AF1043" t="s">
        <v>6194</v>
      </c>
      <c r="AG1043" t="s">
        <v>6194</v>
      </c>
      <c r="AH1043" t="s">
        <v>6194</v>
      </c>
      <c r="AI1043" t="s">
        <v>6194</v>
      </c>
      <c r="AJ1043" t="s">
        <v>6194</v>
      </c>
      <c r="AK1043" t="s">
        <v>6194</v>
      </c>
      <c r="AL1043" t="s">
        <v>6194</v>
      </c>
      <c r="AM1043" t="s">
        <v>6194</v>
      </c>
      <c r="AN1043" t="s">
        <v>6194</v>
      </c>
      <c r="AO1043" t="s">
        <v>6194</v>
      </c>
      <c r="AP1043" t="s">
        <v>6194</v>
      </c>
      <c r="AQ1043" t="s">
        <v>6194</v>
      </c>
      <c r="AR1043" t="s">
        <v>6194</v>
      </c>
      <c r="AS1043" t="s">
        <v>6194</v>
      </c>
      <c r="AT1043" t="s">
        <v>6194</v>
      </c>
      <c r="AU1043" t="s">
        <v>6194</v>
      </c>
      <c r="AV1043" t="s">
        <v>6194</v>
      </c>
      <c r="AW1043" t="s">
        <v>6194</v>
      </c>
      <c r="AX1043" t="s">
        <v>6194</v>
      </c>
      <c r="AY1043" t="s">
        <v>6194</v>
      </c>
      <c r="AZ1043" t="s">
        <v>6194</v>
      </c>
      <c r="BA1043" t="s">
        <v>6194</v>
      </c>
      <c r="BB1043" t="s">
        <v>6194</v>
      </c>
    </row>
    <row r="1044" spans="1:54">
      <c r="A1044" t="s">
        <v>6197</v>
      </c>
      <c r="B1044">
        <v>2500</v>
      </c>
      <c r="C1044">
        <v>1999</v>
      </c>
      <c r="D1044" t="s">
        <v>6194</v>
      </c>
      <c r="E1044" t="s">
        <v>6194</v>
      </c>
      <c r="F1044" t="s">
        <v>6194</v>
      </c>
      <c r="G1044" t="s">
        <v>6194</v>
      </c>
      <c r="H1044" t="str">
        <f t="shared" si="16"/>
        <v/>
      </c>
      <c r="I1044" t="s">
        <v>6194</v>
      </c>
      <c r="J1044" t="s">
        <v>6194</v>
      </c>
      <c r="K1044" t="s">
        <v>6194</v>
      </c>
      <c r="L1044" t="s">
        <v>6194</v>
      </c>
      <c r="M1044" t="s">
        <v>6194</v>
      </c>
      <c r="N1044" t="s">
        <v>6194</v>
      </c>
      <c r="O1044" t="s">
        <v>6194</v>
      </c>
      <c r="P1044" t="s">
        <v>6194</v>
      </c>
      <c r="Q1044" t="s">
        <v>6194</v>
      </c>
      <c r="R1044" t="s">
        <v>6194</v>
      </c>
      <c r="S1044" t="s">
        <v>6194</v>
      </c>
      <c r="T1044" t="s">
        <v>6194</v>
      </c>
      <c r="U1044" t="s">
        <v>6194</v>
      </c>
      <c r="V1044" t="s">
        <v>6194</v>
      </c>
      <c r="W1044" t="s">
        <v>6194</v>
      </c>
      <c r="X1044" t="s">
        <v>6194</v>
      </c>
      <c r="Y1044" t="s">
        <v>6194</v>
      </c>
      <c r="Z1044" t="s">
        <v>6194</v>
      </c>
      <c r="AA1044" t="s">
        <v>6194</v>
      </c>
      <c r="AB1044" t="s">
        <v>6194</v>
      </c>
      <c r="AC1044" t="s">
        <v>6194</v>
      </c>
      <c r="AD1044" t="s">
        <v>6194</v>
      </c>
      <c r="AE1044" t="s">
        <v>6194</v>
      </c>
      <c r="AF1044" t="s">
        <v>6194</v>
      </c>
      <c r="AG1044" t="s">
        <v>6194</v>
      </c>
      <c r="AH1044" t="s">
        <v>6194</v>
      </c>
      <c r="AI1044" t="s">
        <v>6194</v>
      </c>
      <c r="AJ1044" t="s">
        <v>6194</v>
      </c>
      <c r="AK1044" t="s">
        <v>6194</v>
      </c>
      <c r="AL1044" t="s">
        <v>6194</v>
      </c>
      <c r="AM1044" t="s">
        <v>6194</v>
      </c>
      <c r="AN1044" t="s">
        <v>6194</v>
      </c>
      <c r="AO1044" t="s">
        <v>6194</v>
      </c>
      <c r="AP1044" t="s">
        <v>6194</v>
      </c>
      <c r="AQ1044" t="s">
        <v>6194</v>
      </c>
      <c r="AR1044" t="s">
        <v>6194</v>
      </c>
      <c r="AS1044" t="s">
        <v>6194</v>
      </c>
      <c r="AT1044" t="s">
        <v>6194</v>
      </c>
      <c r="AU1044" t="s">
        <v>6194</v>
      </c>
      <c r="AV1044" t="s">
        <v>6194</v>
      </c>
      <c r="AW1044" t="s">
        <v>6194</v>
      </c>
      <c r="AX1044" t="s">
        <v>6194</v>
      </c>
      <c r="AY1044" t="s">
        <v>6194</v>
      </c>
      <c r="AZ1044" t="s">
        <v>6194</v>
      </c>
      <c r="BA1044" t="s">
        <v>6194</v>
      </c>
      <c r="BB1044" t="s">
        <v>6194</v>
      </c>
    </row>
    <row r="1045" spans="1:54">
      <c r="A1045" t="s">
        <v>6197</v>
      </c>
      <c r="B1045">
        <v>2500</v>
      </c>
      <c r="C1045">
        <v>2000</v>
      </c>
      <c r="D1045" t="s">
        <v>6194</v>
      </c>
      <c r="E1045" t="s">
        <v>6194</v>
      </c>
      <c r="F1045" t="s">
        <v>6194</v>
      </c>
      <c r="G1045" t="s">
        <v>6194</v>
      </c>
      <c r="H1045" t="str">
        <f t="shared" si="16"/>
        <v/>
      </c>
      <c r="I1045" t="s">
        <v>6194</v>
      </c>
      <c r="J1045" t="s">
        <v>6194</v>
      </c>
      <c r="K1045" t="s">
        <v>6194</v>
      </c>
      <c r="L1045" t="s">
        <v>6194</v>
      </c>
      <c r="M1045" t="s">
        <v>6194</v>
      </c>
      <c r="N1045" t="s">
        <v>6194</v>
      </c>
      <c r="O1045" t="s">
        <v>6194</v>
      </c>
      <c r="P1045" t="s">
        <v>6194</v>
      </c>
      <c r="Q1045" t="s">
        <v>6194</v>
      </c>
      <c r="R1045" t="s">
        <v>6194</v>
      </c>
      <c r="S1045" t="s">
        <v>6194</v>
      </c>
      <c r="T1045" t="s">
        <v>6194</v>
      </c>
      <c r="U1045" t="s">
        <v>6194</v>
      </c>
      <c r="V1045" t="s">
        <v>6194</v>
      </c>
      <c r="W1045" t="s">
        <v>6194</v>
      </c>
      <c r="X1045" t="s">
        <v>6194</v>
      </c>
      <c r="Y1045" t="s">
        <v>6194</v>
      </c>
      <c r="Z1045" t="s">
        <v>6194</v>
      </c>
      <c r="AA1045" t="s">
        <v>6194</v>
      </c>
      <c r="AB1045" t="s">
        <v>6194</v>
      </c>
      <c r="AC1045" t="s">
        <v>6194</v>
      </c>
      <c r="AD1045" t="s">
        <v>6194</v>
      </c>
      <c r="AE1045" t="s">
        <v>6194</v>
      </c>
      <c r="AF1045" t="s">
        <v>6194</v>
      </c>
      <c r="AG1045" t="s">
        <v>6194</v>
      </c>
      <c r="AH1045" t="s">
        <v>6194</v>
      </c>
      <c r="AI1045" t="s">
        <v>6194</v>
      </c>
      <c r="AJ1045" t="s">
        <v>6194</v>
      </c>
      <c r="AK1045" t="s">
        <v>6194</v>
      </c>
      <c r="AL1045" t="s">
        <v>6194</v>
      </c>
      <c r="AM1045" t="s">
        <v>6194</v>
      </c>
      <c r="AN1045" t="s">
        <v>6194</v>
      </c>
      <c r="AO1045" t="s">
        <v>6194</v>
      </c>
      <c r="AP1045" t="s">
        <v>6194</v>
      </c>
      <c r="AQ1045" t="s">
        <v>6194</v>
      </c>
      <c r="AR1045" t="s">
        <v>6194</v>
      </c>
      <c r="AS1045" t="s">
        <v>6194</v>
      </c>
      <c r="AT1045" t="s">
        <v>6194</v>
      </c>
      <c r="AU1045" t="s">
        <v>6194</v>
      </c>
      <c r="AV1045" t="s">
        <v>6194</v>
      </c>
      <c r="AW1045" t="s">
        <v>6194</v>
      </c>
      <c r="AX1045" t="s">
        <v>6194</v>
      </c>
      <c r="AY1045" t="s">
        <v>6194</v>
      </c>
      <c r="AZ1045" t="s">
        <v>6194</v>
      </c>
      <c r="BA1045" t="s">
        <v>6194</v>
      </c>
      <c r="BB1045" t="s">
        <v>6194</v>
      </c>
    </row>
    <row r="1046" spans="1:54">
      <c r="A1046" t="s">
        <v>6197</v>
      </c>
      <c r="B1046">
        <v>2500</v>
      </c>
      <c r="C1046">
        <v>2001</v>
      </c>
      <c r="D1046" t="s">
        <v>6194</v>
      </c>
      <c r="E1046" t="s">
        <v>6194</v>
      </c>
      <c r="F1046" t="s">
        <v>6194</v>
      </c>
      <c r="G1046" t="s">
        <v>6194</v>
      </c>
      <c r="H1046" t="str">
        <f t="shared" si="16"/>
        <v/>
      </c>
      <c r="I1046" t="s">
        <v>6194</v>
      </c>
      <c r="J1046" t="s">
        <v>6194</v>
      </c>
      <c r="K1046" t="s">
        <v>6194</v>
      </c>
      <c r="L1046" t="s">
        <v>6194</v>
      </c>
      <c r="M1046" t="s">
        <v>6194</v>
      </c>
      <c r="N1046" t="s">
        <v>6194</v>
      </c>
      <c r="O1046" t="s">
        <v>6194</v>
      </c>
      <c r="P1046" t="s">
        <v>6194</v>
      </c>
      <c r="Q1046" t="s">
        <v>6194</v>
      </c>
      <c r="R1046" t="s">
        <v>6194</v>
      </c>
      <c r="S1046" t="s">
        <v>6194</v>
      </c>
      <c r="T1046" t="s">
        <v>6194</v>
      </c>
      <c r="U1046" t="s">
        <v>6194</v>
      </c>
      <c r="V1046" t="s">
        <v>6194</v>
      </c>
      <c r="W1046" t="s">
        <v>6194</v>
      </c>
      <c r="X1046" t="s">
        <v>6194</v>
      </c>
      <c r="Y1046" t="s">
        <v>6194</v>
      </c>
      <c r="Z1046" t="s">
        <v>6194</v>
      </c>
      <c r="AA1046" t="s">
        <v>6194</v>
      </c>
      <c r="AB1046" t="s">
        <v>6194</v>
      </c>
      <c r="AC1046" t="s">
        <v>6194</v>
      </c>
      <c r="AD1046" t="s">
        <v>6194</v>
      </c>
      <c r="AE1046" t="s">
        <v>6194</v>
      </c>
      <c r="AF1046" t="s">
        <v>6194</v>
      </c>
      <c r="AG1046" t="s">
        <v>6194</v>
      </c>
      <c r="AH1046" t="s">
        <v>6194</v>
      </c>
      <c r="AI1046" t="s">
        <v>6194</v>
      </c>
      <c r="AJ1046" t="s">
        <v>6194</v>
      </c>
      <c r="AK1046" t="s">
        <v>6194</v>
      </c>
      <c r="AL1046" t="s">
        <v>6194</v>
      </c>
      <c r="AM1046" t="s">
        <v>6194</v>
      </c>
      <c r="AN1046" t="s">
        <v>6194</v>
      </c>
      <c r="AO1046" t="s">
        <v>6194</v>
      </c>
      <c r="AP1046" t="s">
        <v>6194</v>
      </c>
      <c r="AQ1046" t="s">
        <v>6194</v>
      </c>
      <c r="AR1046" t="s">
        <v>6194</v>
      </c>
      <c r="AS1046" t="s">
        <v>6194</v>
      </c>
      <c r="AT1046" t="s">
        <v>6194</v>
      </c>
      <c r="AU1046" t="s">
        <v>6194</v>
      </c>
      <c r="AV1046" t="s">
        <v>6194</v>
      </c>
      <c r="AW1046" t="s">
        <v>6194</v>
      </c>
      <c r="AX1046" t="s">
        <v>6194</v>
      </c>
      <c r="AY1046" t="s">
        <v>6194</v>
      </c>
      <c r="AZ1046" t="s">
        <v>6194</v>
      </c>
      <c r="BA1046" t="s">
        <v>6194</v>
      </c>
      <c r="BB1046" t="s">
        <v>6194</v>
      </c>
    </row>
    <row r="1047" spans="1:54">
      <c r="A1047" t="s">
        <v>6197</v>
      </c>
      <c r="B1047">
        <v>2500</v>
      </c>
      <c r="C1047">
        <v>2002</v>
      </c>
      <c r="D1047" t="s">
        <v>6194</v>
      </c>
      <c r="E1047" t="s">
        <v>6194</v>
      </c>
      <c r="F1047" t="s">
        <v>6194</v>
      </c>
      <c r="G1047" t="s">
        <v>6194</v>
      </c>
      <c r="H1047" t="str">
        <f t="shared" si="16"/>
        <v/>
      </c>
      <c r="I1047" t="s">
        <v>6194</v>
      </c>
      <c r="J1047" t="s">
        <v>6194</v>
      </c>
      <c r="K1047" t="s">
        <v>6194</v>
      </c>
      <c r="L1047" t="s">
        <v>6194</v>
      </c>
      <c r="M1047" t="s">
        <v>6194</v>
      </c>
      <c r="N1047" t="s">
        <v>6194</v>
      </c>
      <c r="O1047" t="s">
        <v>6194</v>
      </c>
      <c r="P1047" t="s">
        <v>6194</v>
      </c>
      <c r="Q1047" t="s">
        <v>6194</v>
      </c>
      <c r="R1047" t="s">
        <v>6194</v>
      </c>
      <c r="S1047" t="s">
        <v>6194</v>
      </c>
      <c r="T1047" t="s">
        <v>6194</v>
      </c>
      <c r="U1047" t="s">
        <v>6194</v>
      </c>
      <c r="V1047" t="s">
        <v>6194</v>
      </c>
      <c r="W1047" t="s">
        <v>6194</v>
      </c>
      <c r="X1047" t="s">
        <v>6194</v>
      </c>
      <c r="Y1047" t="s">
        <v>6194</v>
      </c>
      <c r="Z1047" t="s">
        <v>6194</v>
      </c>
      <c r="AA1047" t="s">
        <v>6194</v>
      </c>
      <c r="AB1047" t="s">
        <v>6194</v>
      </c>
      <c r="AC1047" t="s">
        <v>6194</v>
      </c>
      <c r="AD1047" t="s">
        <v>6194</v>
      </c>
      <c r="AE1047" t="s">
        <v>6194</v>
      </c>
      <c r="AF1047" t="s">
        <v>6194</v>
      </c>
      <c r="AG1047" t="s">
        <v>6194</v>
      </c>
      <c r="AH1047" t="s">
        <v>6194</v>
      </c>
      <c r="AI1047" t="s">
        <v>6194</v>
      </c>
      <c r="AJ1047" t="s">
        <v>6194</v>
      </c>
      <c r="AK1047" t="s">
        <v>6194</v>
      </c>
      <c r="AL1047" t="s">
        <v>6194</v>
      </c>
      <c r="AM1047" t="s">
        <v>6194</v>
      </c>
      <c r="AN1047" t="s">
        <v>6194</v>
      </c>
      <c r="AO1047" t="s">
        <v>6194</v>
      </c>
      <c r="AP1047" t="s">
        <v>6194</v>
      </c>
      <c r="AQ1047" t="s">
        <v>6194</v>
      </c>
      <c r="AR1047" t="s">
        <v>6194</v>
      </c>
      <c r="AS1047" t="s">
        <v>6194</v>
      </c>
      <c r="AT1047" t="s">
        <v>6194</v>
      </c>
      <c r="AU1047" t="s">
        <v>6194</v>
      </c>
      <c r="AV1047" t="s">
        <v>6194</v>
      </c>
      <c r="AW1047" t="s">
        <v>6194</v>
      </c>
      <c r="AX1047" t="s">
        <v>6194</v>
      </c>
      <c r="AY1047" t="s">
        <v>6194</v>
      </c>
      <c r="AZ1047" t="s">
        <v>6194</v>
      </c>
      <c r="BA1047" t="s">
        <v>6194</v>
      </c>
      <c r="BB1047" t="s">
        <v>6194</v>
      </c>
    </row>
    <row r="1048" spans="1:54">
      <c r="A1048" t="s">
        <v>6197</v>
      </c>
      <c r="B1048">
        <v>2500</v>
      </c>
      <c r="C1048">
        <v>2003</v>
      </c>
      <c r="D1048" t="s">
        <v>6194</v>
      </c>
      <c r="E1048" t="s">
        <v>6194</v>
      </c>
      <c r="F1048" t="s">
        <v>6194</v>
      </c>
      <c r="G1048" t="s">
        <v>6194</v>
      </c>
      <c r="H1048" t="str">
        <f t="shared" si="16"/>
        <v/>
      </c>
      <c r="I1048" t="s">
        <v>6194</v>
      </c>
      <c r="J1048" t="s">
        <v>6194</v>
      </c>
      <c r="K1048" t="s">
        <v>6194</v>
      </c>
      <c r="L1048" t="s">
        <v>6194</v>
      </c>
      <c r="M1048" t="s">
        <v>6194</v>
      </c>
      <c r="N1048" t="s">
        <v>6194</v>
      </c>
      <c r="O1048" t="s">
        <v>6194</v>
      </c>
      <c r="P1048" t="s">
        <v>6194</v>
      </c>
      <c r="Q1048" t="s">
        <v>6194</v>
      </c>
      <c r="R1048" t="s">
        <v>6194</v>
      </c>
      <c r="S1048" t="s">
        <v>6194</v>
      </c>
      <c r="T1048" t="s">
        <v>6194</v>
      </c>
      <c r="U1048" t="s">
        <v>6194</v>
      </c>
      <c r="V1048" t="s">
        <v>6194</v>
      </c>
      <c r="W1048" t="s">
        <v>6194</v>
      </c>
      <c r="X1048" t="s">
        <v>6194</v>
      </c>
      <c r="Y1048" t="s">
        <v>6194</v>
      </c>
      <c r="Z1048" t="s">
        <v>6194</v>
      </c>
      <c r="AA1048" t="s">
        <v>6194</v>
      </c>
      <c r="AB1048" t="s">
        <v>6194</v>
      </c>
      <c r="AC1048" t="s">
        <v>6194</v>
      </c>
      <c r="AD1048" t="s">
        <v>6194</v>
      </c>
      <c r="AE1048" t="s">
        <v>6194</v>
      </c>
      <c r="AF1048" t="s">
        <v>6194</v>
      </c>
      <c r="AG1048" t="s">
        <v>6194</v>
      </c>
      <c r="AH1048" t="s">
        <v>6194</v>
      </c>
      <c r="AI1048" t="s">
        <v>6194</v>
      </c>
      <c r="AJ1048" t="s">
        <v>6194</v>
      </c>
      <c r="AK1048" t="s">
        <v>6194</v>
      </c>
      <c r="AL1048" t="s">
        <v>6194</v>
      </c>
      <c r="AM1048" t="s">
        <v>6194</v>
      </c>
      <c r="AN1048" t="s">
        <v>6194</v>
      </c>
      <c r="AO1048" t="s">
        <v>6194</v>
      </c>
      <c r="AP1048" t="s">
        <v>6194</v>
      </c>
      <c r="AQ1048" t="s">
        <v>6194</v>
      </c>
      <c r="AR1048" t="s">
        <v>6194</v>
      </c>
      <c r="AS1048" t="s">
        <v>6194</v>
      </c>
      <c r="AT1048" t="s">
        <v>6194</v>
      </c>
      <c r="AU1048" t="s">
        <v>6194</v>
      </c>
      <c r="AV1048" t="s">
        <v>6194</v>
      </c>
      <c r="AW1048" t="s">
        <v>6194</v>
      </c>
      <c r="AX1048" t="s">
        <v>6194</v>
      </c>
      <c r="AY1048" t="s">
        <v>6194</v>
      </c>
      <c r="AZ1048" t="s">
        <v>6194</v>
      </c>
      <c r="BA1048" t="s">
        <v>6194</v>
      </c>
      <c r="BB1048" t="s">
        <v>6194</v>
      </c>
    </row>
    <row r="1049" spans="1:54">
      <c r="A1049" t="s">
        <v>6197</v>
      </c>
      <c r="B1049">
        <v>2500</v>
      </c>
      <c r="C1049">
        <v>2004</v>
      </c>
      <c r="D1049" t="s">
        <v>6194</v>
      </c>
      <c r="E1049" t="s">
        <v>6194</v>
      </c>
      <c r="F1049" t="s">
        <v>6194</v>
      </c>
      <c r="G1049" t="s">
        <v>6194</v>
      </c>
      <c r="H1049" t="str">
        <f t="shared" si="16"/>
        <v/>
      </c>
      <c r="I1049" t="s">
        <v>6194</v>
      </c>
      <c r="J1049" t="s">
        <v>6194</v>
      </c>
      <c r="K1049" t="s">
        <v>6194</v>
      </c>
      <c r="L1049" t="s">
        <v>6194</v>
      </c>
      <c r="M1049" t="s">
        <v>6194</v>
      </c>
      <c r="N1049" t="s">
        <v>6194</v>
      </c>
      <c r="O1049" t="s">
        <v>6194</v>
      </c>
      <c r="P1049" t="s">
        <v>6194</v>
      </c>
      <c r="Q1049" t="s">
        <v>6194</v>
      </c>
      <c r="R1049" t="s">
        <v>6194</v>
      </c>
      <c r="S1049" t="s">
        <v>6194</v>
      </c>
      <c r="T1049" t="s">
        <v>6194</v>
      </c>
      <c r="U1049" t="s">
        <v>6194</v>
      </c>
      <c r="V1049" t="s">
        <v>6194</v>
      </c>
      <c r="W1049" t="s">
        <v>6194</v>
      </c>
      <c r="X1049" t="s">
        <v>6194</v>
      </c>
      <c r="Y1049" t="s">
        <v>6194</v>
      </c>
      <c r="Z1049" t="s">
        <v>6194</v>
      </c>
      <c r="AA1049" t="s">
        <v>6194</v>
      </c>
      <c r="AB1049" t="s">
        <v>6194</v>
      </c>
      <c r="AC1049" t="s">
        <v>6194</v>
      </c>
      <c r="AD1049" t="s">
        <v>6194</v>
      </c>
      <c r="AE1049" t="s">
        <v>6194</v>
      </c>
      <c r="AF1049" t="s">
        <v>6194</v>
      </c>
      <c r="AG1049" t="s">
        <v>6194</v>
      </c>
      <c r="AH1049" t="s">
        <v>6194</v>
      </c>
      <c r="AI1049" t="s">
        <v>6194</v>
      </c>
      <c r="AJ1049" t="s">
        <v>6194</v>
      </c>
      <c r="AK1049" t="s">
        <v>6194</v>
      </c>
      <c r="AL1049" t="s">
        <v>6194</v>
      </c>
      <c r="AM1049" t="s">
        <v>6194</v>
      </c>
      <c r="AN1049" t="s">
        <v>6194</v>
      </c>
      <c r="AO1049" t="s">
        <v>6194</v>
      </c>
      <c r="AP1049" t="s">
        <v>6194</v>
      </c>
      <c r="AQ1049" t="s">
        <v>6194</v>
      </c>
      <c r="AR1049" t="s">
        <v>6194</v>
      </c>
      <c r="AS1049" t="s">
        <v>6194</v>
      </c>
      <c r="AT1049" t="s">
        <v>6194</v>
      </c>
      <c r="AU1049" t="s">
        <v>6194</v>
      </c>
      <c r="AV1049" t="s">
        <v>6194</v>
      </c>
      <c r="AW1049" t="s">
        <v>6194</v>
      </c>
      <c r="AX1049" t="s">
        <v>6194</v>
      </c>
      <c r="AY1049" t="s">
        <v>6194</v>
      </c>
      <c r="AZ1049" t="s">
        <v>6194</v>
      </c>
      <c r="BA1049" t="s">
        <v>6194</v>
      </c>
      <c r="BB1049" t="s">
        <v>6194</v>
      </c>
    </row>
    <row r="1050" spans="1:54">
      <c r="A1050" t="s">
        <v>6197</v>
      </c>
      <c r="B1050">
        <v>2500</v>
      </c>
      <c r="C1050">
        <v>2005</v>
      </c>
      <c r="D1050" t="s">
        <v>6194</v>
      </c>
      <c r="E1050" t="s">
        <v>6194</v>
      </c>
      <c r="F1050" t="s">
        <v>6194</v>
      </c>
      <c r="G1050" t="s">
        <v>6194</v>
      </c>
      <c r="H1050" t="str">
        <f t="shared" si="16"/>
        <v/>
      </c>
      <c r="I1050" t="s">
        <v>6194</v>
      </c>
      <c r="J1050" t="s">
        <v>6194</v>
      </c>
      <c r="K1050" t="s">
        <v>6194</v>
      </c>
      <c r="L1050" t="s">
        <v>6194</v>
      </c>
      <c r="M1050" t="s">
        <v>6194</v>
      </c>
      <c r="N1050" t="s">
        <v>6194</v>
      </c>
      <c r="O1050" t="s">
        <v>6194</v>
      </c>
      <c r="P1050" t="s">
        <v>6194</v>
      </c>
      <c r="Q1050" t="s">
        <v>6194</v>
      </c>
      <c r="R1050" t="s">
        <v>6194</v>
      </c>
      <c r="S1050" t="s">
        <v>6194</v>
      </c>
      <c r="T1050" t="s">
        <v>6194</v>
      </c>
      <c r="U1050" t="s">
        <v>6194</v>
      </c>
      <c r="V1050" t="s">
        <v>6194</v>
      </c>
      <c r="W1050" t="s">
        <v>6194</v>
      </c>
      <c r="X1050" t="s">
        <v>6194</v>
      </c>
      <c r="Y1050" t="s">
        <v>6194</v>
      </c>
      <c r="Z1050" t="s">
        <v>6194</v>
      </c>
      <c r="AA1050" t="s">
        <v>6194</v>
      </c>
      <c r="AB1050" t="s">
        <v>6194</v>
      </c>
      <c r="AC1050" t="s">
        <v>6194</v>
      </c>
      <c r="AD1050" t="s">
        <v>6194</v>
      </c>
      <c r="AE1050" t="s">
        <v>6194</v>
      </c>
      <c r="AF1050" t="s">
        <v>6194</v>
      </c>
      <c r="AG1050" t="s">
        <v>6194</v>
      </c>
      <c r="AH1050" t="s">
        <v>6194</v>
      </c>
      <c r="AI1050" t="s">
        <v>6194</v>
      </c>
      <c r="AJ1050" t="s">
        <v>6194</v>
      </c>
      <c r="AK1050" t="s">
        <v>6194</v>
      </c>
      <c r="AL1050" t="s">
        <v>6194</v>
      </c>
      <c r="AM1050" t="s">
        <v>6194</v>
      </c>
      <c r="AN1050" t="s">
        <v>6194</v>
      </c>
      <c r="AO1050" t="s">
        <v>6194</v>
      </c>
      <c r="AP1050" t="s">
        <v>6194</v>
      </c>
      <c r="AQ1050" t="s">
        <v>6194</v>
      </c>
      <c r="AR1050" t="s">
        <v>6194</v>
      </c>
      <c r="AS1050" t="s">
        <v>6194</v>
      </c>
      <c r="AT1050" t="s">
        <v>6194</v>
      </c>
      <c r="AU1050" t="s">
        <v>6194</v>
      </c>
      <c r="AV1050" t="s">
        <v>6194</v>
      </c>
      <c r="AW1050" t="s">
        <v>6194</v>
      </c>
      <c r="AX1050" t="s">
        <v>6194</v>
      </c>
      <c r="AY1050" t="s">
        <v>6194</v>
      </c>
      <c r="AZ1050" t="s">
        <v>6194</v>
      </c>
      <c r="BA1050" t="s">
        <v>6194</v>
      </c>
      <c r="BB1050" t="s">
        <v>6194</v>
      </c>
    </row>
    <row r="1051" spans="1:54">
      <c r="A1051" t="s">
        <v>6197</v>
      </c>
      <c r="B1051">
        <v>2500</v>
      </c>
      <c r="C1051">
        <v>2006</v>
      </c>
      <c r="D1051" t="s">
        <v>6194</v>
      </c>
      <c r="E1051" t="s">
        <v>6194</v>
      </c>
      <c r="F1051" t="s">
        <v>6194</v>
      </c>
      <c r="G1051" t="s">
        <v>6194</v>
      </c>
      <c r="H1051" t="str">
        <f t="shared" si="16"/>
        <v/>
      </c>
      <c r="I1051" t="s">
        <v>6194</v>
      </c>
      <c r="J1051" t="s">
        <v>6194</v>
      </c>
      <c r="K1051" t="s">
        <v>6194</v>
      </c>
      <c r="L1051" t="s">
        <v>6194</v>
      </c>
      <c r="M1051" t="s">
        <v>6194</v>
      </c>
      <c r="N1051" t="s">
        <v>6194</v>
      </c>
      <c r="O1051" t="s">
        <v>6194</v>
      </c>
      <c r="P1051" t="s">
        <v>6194</v>
      </c>
      <c r="Q1051" t="s">
        <v>6194</v>
      </c>
      <c r="R1051" t="s">
        <v>6194</v>
      </c>
      <c r="S1051" t="s">
        <v>6194</v>
      </c>
      <c r="T1051" t="s">
        <v>6194</v>
      </c>
      <c r="U1051" t="s">
        <v>6194</v>
      </c>
      <c r="V1051" t="s">
        <v>6194</v>
      </c>
      <c r="W1051" t="s">
        <v>6194</v>
      </c>
      <c r="X1051" t="s">
        <v>6194</v>
      </c>
      <c r="Y1051" t="s">
        <v>6194</v>
      </c>
      <c r="Z1051" t="s">
        <v>6194</v>
      </c>
      <c r="AA1051" t="s">
        <v>6194</v>
      </c>
      <c r="AB1051" t="s">
        <v>6194</v>
      </c>
      <c r="AC1051" t="s">
        <v>6194</v>
      </c>
      <c r="AD1051" t="s">
        <v>6194</v>
      </c>
      <c r="AE1051" t="s">
        <v>6194</v>
      </c>
      <c r="AF1051" t="s">
        <v>6194</v>
      </c>
      <c r="AG1051" t="s">
        <v>6194</v>
      </c>
      <c r="AH1051" t="s">
        <v>6194</v>
      </c>
      <c r="AI1051" t="s">
        <v>6194</v>
      </c>
      <c r="AJ1051" t="s">
        <v>6194</v>
      </c>
      <c r="AK1051" t="s">
        <v>6194</v>
      </c>
      <c r="AL1051" t="s">
        <v>6194</v>
      </c>
      <c r="AM1051" t="s">
        <v>6194</v>
      </c>
      <c r="AN1051" t="s">
        <v>6194</v>
      </c>
      <c r="AO1051" t="s">
        <v>6194</v>
      </c>
      <c r="AP1051" t="s">
        <v>6194</v>
      </c>
      <c r="AQ1051" t="s">
        <v>6194</v>
      </c>
      <c r="AR1051" t="s">
        <v>6194</v>
      </c>
      <c r="AS1051" t="s">
        <v>6194</v>
      </c>
      <c r="AT1051" t="s">
        <v>6194</v>
      </c>
      <c r="AU1051" t="s">
        <v>6194</v>
      </c>
      <c r="AV1051" t="s">
        <v>6194</v>
      </c>
      <c r="AW1051" t="s">
        <v>6194</v>
      </c>
      <c r="AX1051" t="s">
        <v>6194</v>
      </c>
      <c r="AY1051" t="s">
        <v>6194</v>
      </c>
      <c r="AZ1051" t="s">
        <v>6194</v>
      </c>
      <c r="BA1051" t="s">
        <v>6194</v>
      </c>
      <c r="BB1051" t="s">
        <v>6194</v>
      </c>
    </row>
    <row r="1052" spans="1:54">
      <c r="A1052" t="s">
        <v>6197</v>
      </c>
      <c r="B1052">
        <v>2500</v>
      </c>
      <c r="C1052">
        <v>2007</v>
      </c>
      <c r="D1052" t="s">
        <v>6194</v>
      </c>
      <c r="E1052" t="s">
        <v>6194</v>
      </c>
      <c r="F1052" t="s">
        <v>6194</v>
      </c>
      <c r="G1052" t="s">
        <v>6194</v>
      </c>
      <c r="H1052" t="str">
        <f t="shared" si="16"/>
        <v/>
      </c>
      <c r="I1052" t="s">
        <v>6194</v>
      </c>
      <c r="J1052" t="s">
        <v>6194</v>
      </c>
      <c r="K1052" t="s">
        <v>6194</v>
      </c>
      <c r="L1052" t="s">
        <v>6194</v>
      </c>
      <c r="M1052" t="s">
        <v>6194</v>
      </c>
      <c r="N1052" t="s">
        <v>6194</v>
      </c>
      <c r="O1052" t="s">
        <v>6194</v>
      </c>
      <c r="P1052" t="s">
        <v>6194</v>
      </c>
      <c r="Q1052" t="s">
        <v>6194</v>
      </c>
      <c r="R1052" t="s">
        <v>6194</v>
      </c>
      <c r="S1052" t="s">
        <v>6194</v>
      </c>
      <c r="T1052" t="s">
        <v>6194</v>
      </c>
      <c r="U1052" t="s">
        <v>6194</v>
      </c>
      <c r="V1052" t="s">
        <v>6194</v>
      </c>
      <c r="W1052" t="s">
        <v>6194</v>
      </c>
      <c r="X1052" t="s">
        <v>6194</v>
      </c>
      <c r="Y1052" t="s">
        <v>6194</v>
      </c>
      <c r="Z1052" t="s">
        <v>6194</v>
      </c>
      <c r="AA1052" t="s">
        <v>6194</v>
      </c>
      <c r="AB1052" t="s">
        <v>6194</v>
      </c>
      <c r="AC1052" t="s">
        <v>6194</v>
      </c>
      <c r="AD1052" t="s">
        <v>6194</v>
      </c>
      <c r="AE1052" t="s">
        <v>6194</v>
      </c>
      <c r="AF1052" t="s">
        <v>6194</v>
      </c>
      <c r="AG1052" t="s">
        <v>6194</v>
      </c>
      <c r="AH1052" t="s">
        <v>6194</v>
      </c>
      <c r="AI1052" t="s">
        <v>6194</v>
      </c>
      <c r="AJ1052" t="s">
        <v>6194</v>
      </c>
      <c r="AK1052" t="s">
        <v>6194</v>
      </c>
      <c r="AL1052" t="s">
        <v>6194</v>
      </c>
      <c r="AM1052" t="s">
        <v>6194</v>
      </c>
      <c r="AN1052" t="s">
        <v>6194</v>
      </c>
      <c r="AO1052" t="s">
        <v>6194</v>
      </c>
      <c r="AP1052" t="s">
        <v>6194</v>
      </c>
      <c r="AQ1052" t="s">
        <v>6194</v>
      </c>
      <c r="AR1052" t="s">
        <v>6194</v>
      </c>
      <c r="AS1052" t="s">
        <v>6194</v>
      </c>
      <c r="AT1052" t="s">
        <v>6194</v>
      </c>
      <c r="AU1052" t="s">
        <v>6194</v>
      </c>
      <c r="AV1052" t="s">
        <v>6194</v>
      </c>
      <c r="AW1052" t="s">
        <v>6194</v>
      </c>
      <c r="AX1052" t="s">
        <v>6194</v>
      </c>
      <c r="AY1052" t="s">
        <v>6194</v>
      </c>
      <c r="AZ1052" t="s">
        <v>6194</v>
      </c>
      <c r="BA1052" t="s">
        <v>6194</v>
      </c>
      <c r="BB1052" t="s">
        <v>6194</v>
      </c>
    </row>
    <row r="1053" spans="1:54">
      <c r="A1053" t="s">
        <v>6197</v>
      </c>
      <c r="B1053">
        <v>2500</v>
      </c>
      <c r="C1053">
        <v>2008</v>
      </c>
      <c r="D1053" t="s">
        <v>6194</v>
      </c>
      <c r="E1053" t="s">
        <v>6194</v>
      </c>
      <c r="F1053" t="s">
        <v>6194</v>
      </c>
      <c r="G1053" t="s">
        <v>6194</v>
      </c>
      <c r="H1053" t="str">
        <f t="shared" si="16"/>
        <v/>
      </c>
      <c r="I1053" t="s">
        <v>6194</v>
      </c>
      <c r="J1053" t="s">
        <v>6194</v>
      </c>
      <c r="K1053" t="s">
        <v>6194</v>
      </c>
      <c r="L1053" t="s">
        <v>6194</v>
      </c>
      <c r="M1053" t="s">
        <v>6194</v>
      </c>
      <c r="N1053" t="s">
        <v>6194</v>
      </c>
      <c r="O1053" t="s">
        <v>6194</v>
      </c>
      <c r="P1053" t="s">
        <v>6194</v>
      </c>
      <c r="Q1053" t="s">
        <v>6194</v>
      </c>
      <c r="R1053" t="s">
        <v>6194</v>
      </c>
      <c r="S1053" t="s">
        <v>6194</v>
      </c>
      <c r="T1053" t="s">
        <v>6194</v>
      </c>
      <c r="U1053" t="s">
        <v>6194</v>
      </c>
      <c r="V1053" t="s">
        <v>6194</v>
      </c>
      <c r="W1053" t="s">
        <v>6194</v>
      </c>
      <c r="X1053" t="s">
        <v>6194</v>
      </c>
      <c r="Y1053" t="s">
        <v>6194</v>
      </c>
      <c r="Z1053" t="s">
        <v>6194</v>
      </c>
      <c r="AA1053" t="s">
        <v>6194</v>
      </c>
      <c r="AB1053" t="s">
        <v>6194</v>
      </c>
      <c r="AC1053" t="s">
        <v>6194</v>
      </c>
      <c r="AD1053" t="s">
        <v>6194</v>
      </c>
      <c r="AE1053" t="s">
        <v>6194</v>
      </c>
      <c r="AF1053" t="s">
        <v>6194</v>
      </c>
      <c r="AG1053" t="s">
        <v>6194</v>
      </c>
      <c r="AH1053" t="s">
        <v>6194</v>
      </c>
      <c r="AI1053" t="s">
        <v>6194</v>
      </c>
      <c r="AJ1053" t="s">
        <v>6194</v>
      </c>
      <c r="AK1053" t="s">
        <v>6194</v>
      </c>
      <c r="AL1053" t="s">
        <v>6194</v>
      </c>
      <c r="AM1053" t="s">
        <v>6194</v>
      </c>
      <c r="AN1053" t="s">
        <v>6194</v>
      </c>
      <c r="AO1053" t="s">
        <v>6194</v>
      </c>
      <c r="AP1053" t="s">
        <v>6194</v>
      </c>
      <c r="AQ1053" t="s">
        <v>6194</v>
      </c>
      <c r="AR1053" t="s">
        <v>6194</v>
      </c>
      <c r="AS1053" t="s">
        <v>6194</v>
      </c>
      <c r="AT1053" t="s">
        <v>6194</v>
      </c>
      <c r="AU1053" t="s">
        <v>6194</v>
      </c>
      <c r="AV1053" t="s">
        <v>6194</v>
      </c>
      <c r="AW1053" t="s">
        <v>6194</v>
      </c>
      <c r="AX1053" t="s">
        <v>6194</v>
      </c>
      <c r="AY1053" t="s">
        <v>6194</v>
      </c>
      <c r="AZ1053" t="s">
        <v>6194</v>
      </c>
      <c r="BA1053" t="s">
        <v>6194</v>
      </c>
      <c r="BB1053" t="s">
        <v>6194</v>
      </c>
    </row>
    <row r="1054" spans="1:54">
      <c r="A1054" t="s">
        <v>6197</v>
      </c>
      <c r="B1054">
        <v>2500</v>
      </c>
      <c r="C1054">
        <v>2009</v>
      </c>
      <c r="D1054" t="s">
        <v>6194</v>
      </c>
      <c r="E1054" t="s">
        <v>6194</v>
      </c>
      <c r="F1054" t="s">
        <v>6194</v>
      </c>
      <c r="G1054" t="s">
        <v>6194</v>
      </c>
      <c r="H1054" t="str">
        <f t="shared" si="16"/>
        <v/>
      </c>
      <c r="I1054" t="s">
        <v>6194</v>
      </c>
      <c r="J1054" t="s">
        <v>6194</v>
      </c>
      <c r="K1054" t="s">
        <v>6194</v>
      </c>
      <c r="L1054" t="s">
        <v>6194</v>
      </c>
      <c r="M1054" t="s">
        <v>6194</v>
      </c>
      <c r="N1054" t="s">
        <v>6194</v>
      </c>
      <c r="O1054" t="s">
        <v>6194</v>
      </c>
      <c r="P1054" t="s">
        <v>6194</v>
      </c>
      <c r="Q1054" t="s">
        <v>6194</v>
      </c>
      <c r="R1054" t="s">
        <v>6194</v>
      </c>
      <c r="S1054" t="s">
        <v>6194</v>
      </c>
      <c r="T1054" t="s">
        <v>6194</v>
      </c>
      <c r="U1054" t="s">
        <v>6194</v>
      </c>
      <c r="V1054" t="s">
        <v>6194</v>
      </c>
      <c r="W1054" t="s">
        <v>6194</v>
      </c>
      <c r="X1054" t="s">
        <v>6194</v>
      </c>
      <c r="Y1054" t="s">
        <v>6194</v>
      </c>
      <c r="Z1054" t="s">
        <v>6194</v>
      </c>
      <c r="AA1054" t="s">
        <v>6194</v>
      </c>
      <c r="AB1054" t="s">
        <v>6194</v>
      </c>
      <c r="AC1054" t="s">
        <v>6194</v>
      </c>
      <c r="AD1054" t="s">
        <v>6194</v>
      </c>
      <c r="AE1054" t="s">
        <v>6194</v>
      </c>
      <c r="AF1054" t="s">
        <v>6194</v>
      </c>
      <c r="AG1054" t="s">
        <v>6194</v>
      </c>
      <c r="AH1054" t="s">
        <v>6194</v>
      </c>
      <c r="AI1054" t="s">
        <v>6194</v>
      </c>
      <c r="AJ1054" t="s">
        <v>6194</v>
      </c>
      <c r="AK1054" t="s">
        <v>6194</v>
      </c>
      <c r="AL1054" t="s">
        <v>6194</v>
      </c>
      <c r="AM1054" t="s">
        <v>6194</v>
      </c>
      <c r="AN1054" t="s">
        <v>6194</v>
      </c>
      <c r="AO1054" t="s">
        <v>6194</v>
      </c>
      <c r="AP1054" t="s">
        <v>6194</v>
      </c>
      <c r="AQ1054" t="s">
        <v>6194</v>
      </c>
      <c r="AR1054" t="s">
        <v>6194</v>
      </c>
      <c r="AS1054" t="s">
        <v>6194</v>
      </c>
      <c r="AT1054" t="s">
        <v>6194</v>
      </c>
      <c r="AU1054" t="s">
        <v>6194</v>
      </c>
      <c r="AV1054" t="s">
        <v>6194</v>
      </c>
      <c r="AW1054" t="s">
        <v>6194</v>
      </c>
      <c r="AX1054" t="s">
        <v>6194</v>
      </c>
      <c r="AY1054" t="s">
        <v>6194</v>
      </c>
      <c r="AZ1054" t="s">
        <v>6194</v>
      </c>
      <c r="BA1054" t="s">
        <v>6194</v>
      </c>
      <c r="BB1054" t="s">
        <v>6194</v>
      </c>
    </row>
    <row r="1055" spans="1:54">
      <c r="A1055" t="s">
        <v>6197</v>
      </c>
      <c r="B1055">
        <v>2500</v>
      </c>
      <c r="C1055">
        <v>2010</v>
      </c>
      <c r="D1055" t="s">
        <v>6194</v>
      </c>
      <c r="E1055" t="s">
        <v>6194</v>
      </c>
      <c r="F1055" t="s">
        <v>6194</v>
      </c>
      <c r="G1055" t="s">
        <v>6194</v>
      </c>
      <c r="H1055" t="str">
        <f t="shared" si="16"/>
        <v/>
      </c>
      <c r="I1055" t="s">
        <v>6194</v>
      </c>
      <c r="J1055" t="s">
        <v>6194</v>
      </c>
      <c r="K1055" t="s">
        <v>6194</v>
      </c>
      <c r="L1055" t="s">
        <v>6194</v>
      </c>
      <c r="M1055" t="s">
        <v>6194</v>
      </c>
      <c r="N1055" t="s">
        <v>6194</v>
      </c>
      <c r="O1055" t="s">
        <v>6194</v>
      </c>
      <c r="P1055" t="s">
        <v>6194</v>
      </c>
      <c r="Q1055" t="s">
        <v>6194</v>
      </c>
      <c r="R1055" t="s">
        <v>6194</v>
      </c>
      <c r="S1055" t="s">
        <v>6194</v>
      </c>
      <c r="T1055" t="s">
        <v>6194</v>
      </c>
      <c r="U1055" t="s">
        <v>6194</v>
      </c>
      <c r="V1055" t="s">
        <v>6194</v>
      </c>
      <c r="W1055" t="s">
        <v>6194</v>
      </c>
      <c r="X1055" t="s">
        <v>6194</v>
      </c>
      <c r="Y1055" t="s">
        <v>6194</v>
      </c>
      <c r="Z1055" t="s">
        <v>6194</v>
      </c>
      <c r="AA1055" t="s">
        <v>6194</v>
      </c>
      <c r="AB1055" t="s">
        <v>6194</v>
      </c>
      <c r="AC1055" t="s">
        <v>6194</v>
      </c>
      <c r="AD1055" t="s">
        <v>6194</v>
      </c>
      <c r="AE1055" t="s">
        <v>6194</v>
      </c>
      <c r="AF1055" t="s">
        <v>6194</v>
      </c>
      <c r="AG1055" t="s">
        <v>6194</v>
      </c>
      <c r="AH1055" t="s">
        <v>6194</v>
      </c>
      <c r="AI1055" t="s">
        <v>6194</v>
      </c>
      <c r="AJ1055" t="s">
        <v>6194</v>
      </c>
      <c r="AK1055" t="s">
        <v>6194</v>
      </c>
      <c r="AL1055" t="s">
        <v>6194</v>
      </c>
      <c r="AM1055" t="s">
        <v>6194</v>
      </c>
      <c r="AN1055" t="s">
        <v>6194</v>
      </c>
      <c r="AO1055" t="s">
        <v>6194</v>
      </c>
      <c r="AP1055" t="s">
        <v>6194</v>
      </c>
      <c r="AQ1055" t="s">
        <v>6194</v>
      </c>
      <c r="AR1055" t="s">
        <v>6194</v>
      </c>
      <c r="AS1055" t="s">
        <v>6194</v>
      </c>
      <c r="AT1055" t="s">
        <v>6194</v>
      </c>
      <c r="AU1055" t="s">
        <v>6194</v>
      </c>
      <c r="AV1055" t="s">
        <v>6194</v>
      </c>
      <c r="AW1055" t="s">
        <v>6194</v>
      </c>
      <c r="AX1055" t="s">
        <v>6194</v>
      </c>
      <c r="AY1055" t="s">
        <v>6194</v>
      </c>
      <c r="AZ1055" t="s">
        <v>6194</v>
      </c>
      <c r="BA1055" t="s">
        <v>6194</v>
      </c>
      <c r="BB1055" t="s">
        <v>6194</v>
      </c>
    </row>
    <row r="1056" spans="1:54">
      <c r="A1056" t="s">
        <v>6198</v>
      </c>
      <c r="B1056">
        <v>3000</v>
      </c>
      <c r="C1056">
        <v>2003</v>
      </c>
      <c r="D1056" t="s">
        <v>6194</v>
      </c>
      <c r="E1056" t="s">
        <v>6194</v>
      </c>
      <c r="F1056" t="s">
        <v>6194</v>
      </c>
      <c r="G1056" t="s">
        <v>6194</v>
      </c>
      <c r="H1056" t="str">
        <f t="shared" si="16"/>
        <v/>
      </c>
      <c r="I1056" t="s">
        <v>6194</v>
      </c>
      <c r="J1056" t="s">
        <v>6194</v>
      </c>
      <c r="K1056" t="s">
        <v>6194</v>
      </c>
      <c r="L1056" t="s">
        <v>6194</v>
      </c>
      <c r="M1056" t="s">
        <v>6194</v>
      </c>
      <c r="N1056" t="s">
        <v>6194</v>
      </c>
      <c r="O1056" t="s">
        <v>6194</v>
      </c>
      <c r="P1056" t="s">
        <v>6194</v>
      </c>
      <c r="Q1056" t="s">
        <v>6194</v>
      </c>
      <c r="R1056" t="s">
        <v>6194</v>
      </c>
      <c r="S1056" t="s">
        <v>6194</v>
      </c>
      <c r="T1056" t="s">
        <v>6194</v>
      </c>
      <c r="U1056" t="s">
        <v>6194</v>
      </c>
      <c r="V1056" t="s">
        <v>6194</v>
      </c>
      <c r="W1056" t="s">
        <v>6194</v>
      </c>
      <c r="X1056" t="s">
        <v>6194</v>
      </c>
      <c r="Y1056" t="s">
        <v>6194</v>
      </c>
      <c r="Z1056" t="s">
        <v>6194</v>
      </c>
      <c r="AA1056" t="s">
        <v>6194</v>
      </c>
      <c r="AB1056" t="s">
        <v>6194</v>
      </c>
      <c r="AC1056" t="s">
        <v>6194</v>
      </c>
      <c r="AD1056" t="s">
        <v>6194</v>
      </c>
      <c r="AE1056" t="s">
        <v>6194</v>
      </c>
      <c r="AF1056" t="s">
        <v>6194</v>
      </c>
      <c r="AG1056" t="s">
        <v>6194</v>
      </c>
      <c r="AH1056" t="s">
        <v>6194</v>
      </c>
      <c r="AI1056" t="s">
        <v>6194</v>
      </c>
      <c r="AJ1056" t="s">
        <v>6194</v>
      </c>
      <c r="AK1056" t="s">
        <v>6194</v>
      </c>
      <c r="AL1056" t="s">
        <v>6194</v>
      </c>
      <c r="AM1056" t="s">
        <v>6194</v>
      </c>
      <c r="AN1056" t="s">
        <v>6194</v>
      </c>
      <c r="AO1056" t="s">
        <v>6194</v>
      </c>
      <c r="AP1056" t="s">
        <v>6194</v>
      </c>
      <c r="AQ1056" t="s">
        <v>6194</v>
      </c>
      <c r="AR1056" t="s">
        <v>6194</v>
      </c>
      <c r="AS1056" t="s">
        <v>6194</v>
      </c>
      <c r="AT1056" t="s">
        <v>6194</v>
      </c>
      <c r="AU1056" t="s">
        <v>6194</v>
      </c>
      <c r="AV1056" t="s">
        <v>6194</v>
      </c>
      <c r="AW1056" t="s">
        <v>6194</v>
      </c>
      <c r="AX1056" t="s">
        <v>6194</v>
      </c>
      <c r="AY1056" t="s">
        <v>6194</v>
      </c>
      <c r="AZ1056" t="s">
        <v>6194</v>
      </c>
      <c r="BA1056" t="s">
        <v>6194</v>
      </c>
      <c r="BB1056" t="s">
        <v>6194</v>
      </c>
    </row>
    <row r="1057" spans="1:54">
      <c r="A1057" t="s">
        <v>6198</v>
      </c>
      <c r="B1057">
        <v>3000</v>
      </c>
      <c r="C1057">
        <v>2004</v>
      </c>
      <c r="D1057" t="s">
        <v>6194</v>
      </c>
      <c r="E1057" t="s">
        <v>6194</v>
      </c>
      <c r="F1057" t="s">
        <v>6194</v>
      </c>
      <c r="G1057" t="s">
        <v>6194</v>
      </c>
      <c r="H1057" t="str">
        <f t="shared" si="16"/>
        <v/>
      </c>
      <c r="I1057" t="s">
        <v>6194</v>
      </c>
      <c r="J1057" t="s">
        <v>6194</v>
      </c>
      <c r="K1057" t="s">
        <v>6194</v>
      </c>
      <c r="L1057" t="s">
        <v>6194</v>
      </c>
      <c r="M1057" t="s">
        <v>6194</v>
      </c>
      <c r="N1057" t="s">
        <v>6194</v>
      </c>
      <c r="O1057" t="s">
        <v>6194</v>
      </c>
      <c r="P1057" t="s">
        <v>6194</v>
      </c>
      <c r="Q1057" t="s">
        <v>6194</v>
      </c>
      <c r="R1057" t="s">
        <v>6194</v>
      </c>
      <c r="S1057" t="s">
        <v>6194</v>
      </c>
      <c r="T1057" t="s">
        <v>6194</v>
      </c>
      <c r="U1057" t="s">
        <v>6194</v>
      </c>
      <c r="V1057" t="s">
        <v>6194</v>
      </c>
      <c r="W1057" t="s">
        <v>6194</v>
      </c>
      <c r="X1057" t="s">
        <v>6194</v>
      </c>
      <c r="Y1057" t="s">
        <v>6194</v>
      </c>
      <c r="Z1057" t="s">
        <v>6194</v>
      </c>
      <c r="AA1057" t="s">
        <v>6194</v>
      </c>
      <c r="AB1057" t="s">
        <v>6194</v>
      </c>
      <c r="AC1057" t="s">
        <v>6194</v>
      </c>
      <c r="AD1057" t="s">
        <v>6194</v>
      </c>
      <c r="AE1057" t="s">
        <v>6194</v>
      </c>
      <c r="AF1057" t="s">
        <v>6194</v>
      </c>
      <c r="AG1057" t="s">
        <v>6194</v>
      </c>
      <c r="AH1057" t="s">
        <v>6194</v>
      </c>
      <c r="AI1057" t="s">
        <v>6194</v>
      </c>
      <c r="AJ1057" t="s">
        <v>6194</v>
      </c>
      <c r="AK1057" t="s">
        <v>6194</v>
      </c>
      <c r="AL1057" t="s">
        <v>6194</v>
      </c>
      <c r="AM1057" t="s">
        <v>6194</v>
      </c>
      <c r="AN1057" t="s">
        <v>6194</v>
      </c>
      <c r="AO1057" t="s">
        <v>6194</v>
      </c>
      <c r="AP1057" t="s">
        <v>6194</v>
      </c>
      <c r="AQ1057" t="s">
        <v>6194</v>
      </c>
      <c r="AR1057" t="s">
        <v>6194</v>
      </c>
      <c r="AS1057" t="s">
        <v>6194</v>
      </c>
      <c r="AT1057" t="s">
        <v>6194</v>
      </c>
      <c r="AU1057" t="s">
        <v>6194</v>
      </c>
      <c r="AV1057" t="s">
        <v>6194</v>
      </c>
      <c r="AW1057" t="s">
        <v>6194</v>
      </c>
      <c r="AX1057" t="s">
        <v>6194</v>
      </c>
      <c r="AY1057" t="s">
        <v>6194</v>
      </c>
      <c r="AZ1057" t="s">
        <v>6194</v>
      </c>
      <c r="BA1057" t="s">
        <v>6194</v>
      </c>
      <c r="BB1057" t="s">
        <v>6194</v>
      </c>
    </row>
    <row r="1058" spans="1:54">
      <c r="A1058" t="s">
        <v>6198</v>
      </c>
      <c r="B1058">
        <v>3000</v>
      </c>
      <c r="C1058">
        <v>2005</v>
      </c>
      <c r="D1058" t="s">
        <v>6194</v>
      </c>
      <c r="E1058" t="s">
        <v>6194</v>
      </c>
      <c r="F1058" t="s">
        <v>6194</v>
      </c>
      <c r="G1058" t="s">
        <v>6194</v>
      </c>
      <c r="H1058" t="str">
        <f t="shared" si="16"/>
        <v/>
      </c>
      <c r="I1058" t="s">
        <v>6194</v>
      </c>
      <c r="J1058" t="s">
        <v>6194</v>
      </c>
      <c r="K1058" t="s">
        <v>6194</v>
      </c>
      <c r="L1058" t="s">
        <v>6194</v>
      </c>
      <c r="M1058" t="s">
        <v>6194</v>
      </c>
      <c r="N1058" t="s">
        <v>6194</v>
      </c>
      <c r="O1058" t="s">
        <v>6194</v>
      </c>
      <c r="P1058" t="s">
        <v>6194</v>
      </c>
      <c r="Q1058" t="s">
        <v>6194</v>
      </c>
      <c r="R1058" t="s">
        <v>6194</v>
      </c>
      <c r="S1058" t="s">
        <v>6194</v>
      </c>
      <c r="T1058" t="s">
        <v>6194</v>
      </c>
      <c r="U1058" t="s">
        <v>6194</v>
      </c>
      <c r="V1058" t="s">
        <v>6194</v>
      </c>
      <c r="W1058" t="s">
        <v>6194</v>
      </c>
      <c r="X1058" t="s">
        <v>6194</v>
      </c>
      <c r="Y1058" t="s">
        <v>6194</v>
      </c>
      <c r="Z1058" t="s">
        <v>6194</v>
      </c>
      <c r="AA1058" t="s">
        <v>6194</v>
      </c>
      <c r="AB1058" t="s">
        <v>6194</v>
      </c>
      <c r="AC1058" t="s">
        <v>6194</v>
      </c>
      <c r="AD1058" t="s">
        <v>6194</v>
      </c>
      <c r="AE1058" t="s">
        <v>6194</v>
      </c>
      <c r="AF1058" t="s">
        <v>6194</v>
      </c>
      <c r="AG1058" t="s">
        <v>6194</v>
      </c>
      <c r="AH1058" t="s">
        <v>6194</v>
      </c>
      <c r="AI1058" t="s">
        <v>6194</v>
      </c>
      <c r="AJ1058" t="s">
        <v>6194</v>
      </c>
      <c r="AK1058" t="s">
        <v>6194</v>
      </c>
      <c r="AL1058" t="s">
        <v>6194</v>
      </c>
      <c r="AM1058" t="s">
        <v>6194</v>
      </c>
      <c r="AN1058" t="s">
        <v>6194</v>
      </c>
      <c r="AO1058" t="s">
        <v>6194</v>
      </c>
      <c r="AP1058" t="s">
        <v>6194</v>
      </c>
      <c r="AQ1058" t="s">
        <v>6194</v>
      </c>
      <c r="AR1058" t="s">
        <v>6194</v>
      </c>
      <c r="AS1058" t="s">
        <v>6194</v>
      </c>
      <c r="AT1058" t="s">
        <v>6194</v>
      </c>
      <c r="AU1058" t="s">
        <v>6194</v>
      </c>
      <c r="AV1058" t="s">
        <v>6194</v>
      </c>
      <c r="AW1058" t="s">
        <v>6194</v>
      </c>
      <c r="AX1058" t="s">
        <v>6194</v>
      </c>
      <c r="AY1058" t="s">
        <v>6194</v>
      </c>
      <c r="AZ1058" t="s">
        <v>6194</v>
      </c>
      <c r="BA1058" t="s">
        <v>6194</v>
      </c>
      <c r="BB1058" t="s">
        <v>6194</v>
      </c>
    </row>
    <row r="1059" spans="1:54">
      <c r="A1059" t="s">
        <v>6198</v>
      </c>
      <c r="B1059">
        <v>3000</v>
      </c>
      <c r="C1059">
        <v>2006</v>
      </c>
      <c r="D1059" t="s">
        <v>6194</v>
      </c>
      <c r="E1059" t="s">
        <v>6194</v>
      </c>
      <c r="F1059" t="s">
        <v>6194</v>
      </c>
      <c r="G1059" t="s">
        <v>6194</v>
      </c>
      <c r="H1059" t="str">
        <f t="shared" si="16"/>
        <v/>
      </c>
      <c r="I1059" t="s">
        <v>6194</v>
      </c>
      <c r="J1059" t="s">
        <v>6194</v>
      </c>
      <c r="K1059" t="s">
        <v>6194</v>
      </c>
      <c r="L1059" t="s">
        <v>6194</v>
      </c>
      <c r="M1059" t="s">
        <v>6194</v>
      </c>
      <c r="N1059" t="s">
        <v>6194</v>
      </c>
      <c r="O1059" t="s">
        <v>6194</v>
      </c>
      <c r="P1059" t="s">
        <v>6194</v>
      </c>
      <c r="Q1059" t="s">
        <v>6194</v>
      </c>
      <c r="R1059" t="s">
        <v>6194</v>
      </c>
      <c r="S1059" t="s">
        <v>6194</v>
      </c>
      <c r="T1059" t="s">
        <v>6194</v>
      </c>
      <c r="U1059" t="s">
        <v>6194</v>
      </c>
      <c r="V1059" t="s">
        <v>6194</v>
      </c>
      <c r="W1059" t="s">
        <v>6194</v>
      </c>
      <c r="X1059" t="s">
        <v>6194</v>
      </c>
      <c r="Y1059" t="s">
        <v>6194</v>
      </c>
      <c r="Z1059" t="s">
        <v>6194</v>
      </c>
      <c r="AA1059" t="s">
        <v>6194</v>
      </c>
      <c r="AB1059" t="s">
        <v>6194</v>
      </c>
      <c r="AC1059" t="s">
        <v>6194</v>
      </c>
      <c r="AD1059" t="s">
        <v>6194</v>
      </c>
      <c r="AE1059" t="s">
        <v>6194</v>
      </c>
      <c r="AF1059" t="s">
        <v>6194</v>
      </c>
      <c r="AG1059" t="s">
        <v>6194</v>
      </c>
      <c r="AH1059" t="s">
        <v>6194</v>
      </c>
      <c r="AI1059" t="s">
        <v>6194</v>
      </c>
      <c r="AJ1059" t="s">
        <v>6194</v>
      </c>
      <c r="AK1059" t="s">
        <v>6194</v>
      </c>
      <c r="AL1059" t="s">
        <v>6194</v>
      </c>
      <c r="AM1059" t="s">
        <v>6194</v>
      </c>
      <c r="AN1059" t="s">
        <v>6194</v>
      </c>
      <c r="AO1059" t="s">
        <v>6194</v>
      </c>
      <c r="AP1059" t="s">
        <v>6194</v>
      </c>
      <c r="AQ1059" t="s">
        <v>6194</v>
      </c>
      <c r="AR1059" t="s">
        <v>6194</v>
      </c>
      <c r="AS1059" t="s">
        <v>6194</v>
      </c>
      <c r="AT1059" t="s">
        <v>6194</v>
      </c>
      <c r="AU1059" t="s">
        <v>6194</v>
      </c>
      <c r="AV1059" t="s">
        <v>6194</v>
      </c>
      <c r="AW1059" t="s">
        <v>6194</v>
      </c>
      <c r="AX1059" t="s">
        <v>6194</v>
      </c>
      <c r="AY1059" t="s">
        <v>6194</v>
      </c>
      <c r="AZ1059" t="s">
        <v>6194</v>
      </c>
      <c r="BA1059" t="s">
        <v>6194</v>
      </c>
      <c r="BB1059" t="s">
        <v>6194</v>
      </c>
    </row>
    <row r="1060" spans="1:54">
      <c r="A1060" t="s">
        <v>6198</v>
      </c>
      <c r="B1060">
        <v>3000</v>
      </c>
      <c r="C1060">
        <v>2007</v>
      </c>
      <c r="D1060" t="s">
        <v>6194</v>
      </c>
      <c r="E1060" t="s">
        <v>6194</v>
      </c>
      <c r="F1060" t="s">
        <v>6194</v>
      </c>
      <c r="G1060" t="s">
        <v>6194</v>
      </c>
      <c r="H1060" t="str">
        <f t="shared" si="16"/>
        <v/>
      </c>
      <c r="I1060" t="s">
        <v>6194</v>
      </c>
      <c r="J1060" t="s">
        <v>6194</v>
      </c>
      <c r="K1060" t="s">
        <v>6194</v>
      </c>
      <c r="L1060" t="s">
        <v>6194</v>
      </c>
      <c r="M1060" t="s">
        <v>6194</v>
      </c>
      <c r="N1060" t="s">
        <v>6194</v>
      </c>
      <c r="O1060" t="s">
        <v>6194</v>
      </c>
      <c r="P1060" t="s">
        <v>6194</v>
      </c>
      <c r="Q1060" t="s">
        <v>6194</v>
      </c>
      <c r="R1060" t="s">
        <v>6194</v>
      </c>
      <c r="S1060" t="s">
        <v>6194</v>
      </c>
      <c r="T1060" t="s">
        <v>6194</v>
      </c>
      <c r="U1060" t="s">
        <v>6194</v>
      </c>
      <c r="V1060" t="s">
        <v>6194</v>
      </c>
      <c r="W1060" t="s">
        <v>6194</v>
      </c>
      <c r="X1060" t="s">
        <v>6194</v>
      </c>
      <c r="Y1060" t="s">
        <v>6194</v>
      </c>
      <c r="Z1060" t="s">
        <v>6194</v>
      </c>
      <c r="AA1060" t="s">
        <v>6194</v>
      </c>
      <c r="AB1060" t="s">
        <v>6194</v>
      </c>
      <c r="AC1060" t="s">
        <v>6194</v>
      </c>
      <c r="AD1060" t="s">
        <v>6194</v>
      </c>
      <c r="AE1060" t="s">
        <v>6194</v>
      </c>
      <c r="AF1060" t="s">
        <v>6194</v>
      </c>
      <c r="AG1060" t="s">
        <v>6194</v>
      </c>
      <c r="AH1060" t="s">
        <v>6194</v>
      </c>
      <c r="AI1060" t="s">
        <v>6194</v>
      </c>
      <c r="AJ1060" t="s">
        <v>6194</v>
      </c>
      <c r="AK1060" t="s">
        <v>6194</v>
      </c>
      <c r="AL1060" t="s">
        <v>6194</v>
      </c>
      <c r="AM1060" t="s">
        <v>6194</v>
      </c>
      <c r="AN1060" t="s">
        <v>6194</v>
      </c>
      <c r="AO1060" t="s">
        <v>6194</v>
      </c>
      <c r="AP1060" t="s">
        <v>6194</v>
      </c>
      <c r="AQ1060" t="s">
        <v>6194</v>
      </c>
      <c r="AR1060" t="s">
        <v>6194</v>
      </c>
      <c r="AS1060" t="s">
        <v>6194</v>
      </c>
      <c r="AT1060" t="s">
        <v>6194</v>
      </c>
      <c r="AU1060" t="s">
        <v>6194</v>
      </c>
      <c r="AV1060" t="s">
        <v>6194</v>
      </c>
      <c r="AW1060" t="s">
        <v>6194</v>
      </c>
      <c r="AX1060" t="s">
        <v>6194</v>
      </c>
      <c r="AY1060" t="s">
        <v>6194</v>
      </c>
      <c r="AZ1060" t="s">
        <v>6194</v>
      </c>
      <c r="BA1060" t="s">
        <v>6194</v>
      </c>
      <c r="BB1060" t="s">
        <v>6194</v>
      </c>
    </row>
    <row r="1061" spans="1:54">
      <c r="A1061" t="s">
        <v>6198</v>
      </c>
      <c r="B1061">
        <v>3000</v>
      </c>
      <c r="C1061">
        <v>2008</v>
      </c>
      <c r="D1061" t="s">
        <v>6194</v>
      </c>
      <c r="E1061" t="s">
        <v>6194</v>
      </c>
      <c r="F1061" t="s">
        <v>6194</v>
      </c>
      <c r="G1061" t="s">
        <v>6194</v>
      </c>
      <c r="H1061" t="str">
        <f t="shared" si="16"/>
        <v/>
      </c>
      <c r="I1061" t="s">
        <v>6194</v>
      </c>
      <c r="J1061" t="s">
        <v>6194</v>
      </c>
      <c r="K1061" t="s">
        <v>6194</v>
      </c>
      <c r="L1061" t="s">
        <v>6194</v>
      </c>
      <c r="M1061" t="s">
        <v>6194</v>
      </c>
      <c r="N1061" t="s">
        <v>6194</v>
      </c>
      <c r="O1061" t="s">
        <v>6194</v>
      </c>
      <c r="P1061" t="s">
        <v>6194</v>
      </c>
      <c r="Q1061" t="s">
        <v>6194</v>
      </c>
      <c r="R1061" t="s">
        <v>6194</v>
      </c>
      <c r="S1061" t="s">
        <v>6194</v>
      </c>
      <c r="T1061" t="s">
        <v>6194</v>
      </c>
      <c r="U1061" t="s">
        <v>6194</v>
      </c>
      <c r="V1061" t="s">
        <v>6194</v>
      </c>
      <c r="W1061" t="s">
        <v>6194</v>
      </c>
      <c r="X1061" t="s">
        <v>6194</v>
      </c>
      <c r="Y1061" t="s">
        <v>6194</v>
      </c>
      <c r="Z1061" t="s">
        <v>6194</v>
      </c>
      <c r="AA1061" t="s">
        <v>6194</v>
      </c>
      <c r="AB1061" t="s">
        <v>6194</v>
      </c>
      <c r="AC1061" t="s">
        <v>6194</v>
      </c>
      <c r="AD1061" t="s">
        <v>6194</v>
      </c>
      <c r="AE1061" t="s">
        <v>6194</v>
      </c>
      <c r="AF1061" t="s">
        <v>6194</v>
      </c>
      <c r="AG1061" t="s">
        <v>6194</v>
      </c>
      <c r="AH1061" t="s">
        <v>6194</v>
      </c>
      <c r="AI1061" t="s">
        <v>6194</v>
      </c>
      <c r="AJ1061" t="s">
        <v>6194</v>
      </c>
      <c r="AK1061" t="s">
        <v>6194</v>
      </c>
      <c r="AL1061" t="s">
        <v>6194</v>
      </c>
      <c r="AM1061" t="s">
        <v>6194</v>
      </c>
      <c r="AN1061" t="s">
        <v>6194</v>
      </c>
      <c r="AO1061" t="s">
        <v>6194</v>
      </c>
      <c r="AP1061" t="s">
        <v>6194</v>
      </c>
      <c r="AQ1061" t="s">
        <v>6194</v>
      </c>
      <c r="AR1061" t="s">
        <v>6194</v>
      </c>
      <c r="AS1061" t="s">
        <v>6194</v>
      </c>
      <c r="AT1061" t="s">
        <v>6194</v>
      </c>
      <c r="AU1061" t="s">
        <v>6194</v>
      </c>
      <c r="AV1061" t="s">
        <v>6194</v>
      </c>
      <c r="AW1061" t="s">
        <v>6194</v>
      </c>
      <c r="AX1061" t="s">
        <v>6194</v>
      </c>
      <c r="AY1061" t="s">
        <v>6194</v>
      </c>
      <c r="AZ1061" t="s">
        <v>6194</v>
      </c>
      <c r="BA1061" t="s">
        <v>6194</v>
      </c>
      <c r="BB1061" t="s">
        <v>6194</v>
      </c>
    </row>
    <row r="1062" spans="1:54">
      <c r="A1062" t="s">
        <v>6198</v>
      </c>
      <c r="B1062">
        <v>3000</v>
      </c>
      <c r="C1062">
        <v>2009</v>
      </c>
      <c r="D1062" t="s">
        <v>6194</v>
      </c>
      <c r="E1062" t="s">
        <v>6194</v>
      </c>
      <c r="F1062" t="s">
        <v>6194</v>
      </c>
      <c r="G1062" t="s">
        <v>6194</v>
      </c>
      <c r="H1062" t="str">
        <f t="shared" si="16"/>
        <v/>
      </c>
      <c r="I1062" t="s">
        <v>6194</v>
      </c>
      <c r="J1062" t="s">
        <v>6194</v>
      </c>
      <c r="K1062" t="s">
        <v>6194</v>
      </c>
      <c r="L1062" t="s">
        <v>6194</v>
      </c>
      <c r="M1062" t="s">
        <v>6194</v>
      </c>
      <c r="N1062" t="s">
        <v>6194</v>
      </c>
      <c r="O1062" t="s">
        <v>6194</v>
      </c>
      <c r="P1062" t="s">
        <v>6194</v>
      </c>
      <c r="Q1062" t="s">
        <v>6194</v>
      </c>
      <c r="R1062" t="s">
        <v>6194</v>
      </c>
      <c r="S1062" t="s">
        <v>6194</v>
      </c>
      <c r="T1062" t="s">
        <v>6194</v>
      </c>
      <c r="U1062" t="s">
        <v>6194</v>
      </c>
      <c r="V1062" t="s">
        <v>6194</v>
      </c>
      <c r="W1062" t="s">
        <v>6194</v>
      </c>
      <c r="X1062" t="s">
        <v>6194</v>
      </c>
      <c r="Y1062" t="s">
        <v>6194</v>
      </c>
      <c r="Z1062" t="s">
        <v>6194</v>
      </c>
      <c r="AA1062" t="s">
        <v>6194</v>
      </c>
      <c r="AB1062" t="s">
        <v>6194</v>
      </c>
      <c r="AC1062" t="s">
        <v>6194</v>
      </c>
      <c r="AD1062" t="s">
        <v>6194</v>
      </c>
      <c r="AE1062" t="s">
        <v>6194</v>
      </c>
      <c r="AF1062" t="s">
        <v>6194</v>
      </c>
      <c r="AG1062" t="s">
        <v>6194</v>
      </c>
      <c r="AH1062" t="s">
        <v>6194</v>
      </c>
      <c r="AI1062" t="s">
        <v>6194</v>
      </c>
      <c r="AJ1062" t="s">
        <v>6194</v>
      </c>
      <c r="AK1062" t="s">
        <v>6194</v>
      </c>
      <c r="AL1062" t="s">
        <v>6194</v>
      </c>
      <c r="AM1062" t="s">
        <v>6194</v>
      </c>
      <c r="AN1062" t="s">
        <v>6194</v>
      </c>
      <c r="AO1062" t="s">
        <v>6194</v>
      </c>
      <c r="AP1062" t="s">
        <v>6194</v>
      </c>
      <c r="AQ1062" t="s">
        <v>6194</v>
      </c>
      <c r="AR1062" t="s">
        <v>6194</v>
      </c>
      <c r="AS1062" t="s">
        <v>6194</v>
      </c>
      <c r="AT1062" t="s">
        <v>6194</v>
      </c>
      <c r="AU1062" t="s">
        <v>6194</v>
      </c>
      <c r="AV1062" t="s">
        <v>6194</v>
      </c>
      <c r="AW1062" t="s">
        <v>6194</v>
      </c>
      <c r="AX1062" t="s">
        <v>6194</v>
      </c>
      <c r="AY1062" t="s">
        <v>6194</v>
      </c>
      <c r="AZ1062" t="s">
        <v>6194</v>
      </c>
      <c r="BA1062" t="s">
        <v>6194</v>
      </c>
      <c r="BB1062" t="s">
        <v>6194</v>
      </c>
    </row>
    <row r="1063" spans="1:54">
      <c r="A1063" t="s">
        <v>6198</v>
      </c>
      <c r="B1063">
        <v>3000</v>
      </c>
      <c r="C1063">
        <v>2010</v>
      </c>
      <c r="D1063" t="s">
        <v>6194</v>
      </c>
      <c r="E1063" t="s">
        <v>6194</v>
      </c>
      <c r="F1063" t="s">
        <v>6194</v>
      </c>
      <c r="G1063" t="s">
        <v>6194</v>
      </c>
      <c r="H1063" t="str">
        <f t="shared" si="16"/>
        <v/>
      </c>
      <c r="I1063" t="s">
        <v>6194</v>
      </c>
      <c r="J1063" t="s">
        <v>6194</v>
      </c>
      <c r="K1063" t="s">
        <v>6194</v>
      </c>
      <c r="L1063" t="s">
        <v>6194</v>
      </c>
      <c r="M1063" t="s">
        <v>6194</v>
      </c>
      <c r="N1063" t="s">
        <v>6194</v>
      </c>
      <c r="O1063" t="s">
        <v>6194</v>
      </c>
      <c r="P1063" t="s">
        <v>6194</v>
      </c>
      <c r="Q1063" t="s">
        <v>6194</v>
      </c>
      <c r="R1063" t="s">
        <v>6194</v>
      </c>
      <c r="S1063" t="s">
        <v>6194</v>
      </c>
      <c r="T1063" t="s">
        <v>6194</v>
      </c>
      <c r="U1063" t="s">
        <v>6194</v>
      </c>
      <c r="V1063" t="s">
        <v>6194</v>
      </c>
      <c r="W1063" t="s">
        <v>6194</v>
      </c>
      <c r="X1063" t="s">
        <v>6194</v>
      </c>
      <c r="Y1063" t="s">
        <v>6194</v>
      </c>
      <c r="Z1063" t="s">
        <v>6194</v>
      </c>
      <c r="AA1063" t="s">
        <v>6194</v>
      </c>
      <c r="AB1063" t="s">
        <v>6194</v>
      </c>
      <c r="AC1063" t="s">
        <v>6194</v>
      </c>
      <c r="AD1063" t="s">
        <v>6194</v>
      </c>
      <c r="AE1063" t="s">
        <v>6194</v>
      </c>
      <c r="AF1063" t="s">
        <v>6194</v>
      </c>
      <c r="AG1063" t="s">
        <v>6194</v>
      </c>
      <c r="AH1063" t="s">
        <v>6194</v>
      </c>
      <c r="AI1063" t="s">
        <v>6194</v>
      </c>
      <c r="AJ1063" t="s">
        <v>6194</v>
      </c>
      <c r="AK1063" t="s">
        <v>6194</v>
      </c>
      <c r="AL1063" t="s">
        <v>6194</v>
      </c>
      <c r="AM1063" t="s">
        <v>6194</v>
      </c>
      <c r="AN1063" t="s">
        <v>6194</v>
      </c>
      <c r="AO1063" t="s">
        <v>6194</v>
      </c>
      <c r="AP1063" t="s">
        <v>6194</v>
      </c>
      <c r="AQ1063" t="s">
        <v>6194</v>
      </c>
      <c r="AR1063" t="s">
        <v>6194</v>
      </c>
      <c r="AS1063" t="s">
        <v>6194</v>
      </c>
      <c r="AT1063" t="s">
        <v>6194</v>
      </c>
      <c r="AU1063" t="s">
        <v>6194</v>
      </c>
      <c r="AV1063" t="s">
        <v>6194</v>
      </c>
      <c r="AW1063" t="s">
        <v>6194</v>
      </c>
      <c r="AX1063" t="s">
        <v>6194</v>
      </c>
      <c r="AY1063" t="s">
        <v>6194</v>
      </c>
      <c r="AZ1063" t="s">
        <v>6194</v>
      </c>
      <c r="BA1063" t="s">
        <v>6194</v>
      </c>
      <c r="BB1063" t="s">
        <v>6194</v>
      </c>
    </row>
    <row r="1064" spans="1:54">
      <c r="A1064" t="s">
        <v>6198</v>
      </c>
      <c r="B1064">
        <v>3000</v>
      </c>
      <c r="C1064">
        <v>2011</v>
      </c>
      <c r="D1064" t="s">
        <v>6194</v>
      </c>
      <c r="E1064" t="s">
        <v>6194</v>
      </c>
      <c r="F1064" t="s">
        <v>6194</v>
      </c>
      <c r="G1064" t="s">
        <v>6194</v>
      </c>
      <c r="H1064" t="str">
        <f t="shared" si="16"/>
        <v/>
      </c>
      <c r="I1064" t="s">
        <v>6194</v>
      </c>
      <c r="J1064" t="s">
        <v>6194</v>
      </c>
      <c r="K1064" t="s">
        <v>6194</v>
      </c>
      <c r="L1064" t="s">
        <v>6194</v>
      </c>
      <c r="M1064" t="s">
        <v>6194</v>
      </c>
      <c r="N1064" t="s">
        <v>6194</v>
      </c>
      <c r="O1064" t="s">
        <v>6194</v>
      </c>
      <c r="P1064" t="s">
        <v>6194</v>
      </c>
      <c r="Q1064" t="s">
        <v>6194</v>
      </c>
      <c r="R1064" t="s">
        <v>6194</v>
      </c>
      <c r="S1064" t="s">
        <v>6194</v>
      </c>
      <c r="T1064" t="s">
        <v>6194</v>
      </c>
      <c r="U1064" t="s">
        <v>6194</v>
      </c>
      <c r="V1064" t="s">
        <v>6194</v>
      </c>
      <c r="W1064" t="s">
        <v>6194</v>
      </c>
      <c r="X1064" t="s">
        <v>6194</v>
      </c>
      <c r="Y1064" t="s">
        <v>6194</v>
      </c>
      <c r="Z1064" t="s">
        <v>6194</v>
      </c>
      <c r="AA1064" t="s">
        <v>6194</v>
      </c>
      <c r="AB1064" t="s">
        <v>6194</v>
      </c>
      <c r="AC1064" t="s">
        <v>6194</v>
      </c>
      <c r="AD1064" t="s">
        <v>6194</v>
      </c>
      <c r="AE1064" t="s">
        <v>6194</v>
      </c>
      <c r="AF1064" t="s">
        <v>6194</v>
      </c>
      <c r="AG1064" t="s">
        <v>6194</v>
      </c>
      <c r="AH1064" t="s">
        <v>6194</v>
      </c>
      <c r="AI1064" t="s">
        <v>6194</v>
      </c>
      <c r="AJ1064" t="s">
        <v>6194</v>
      </c>
      <c r="AK1064" t="s">
        <v>6194</v>
      </c>
      <c r="AL1064" t="s">
        <v>6194</v>
      </c>
      <c r="AM1064" t="s">
        <v>6194</v>
      </c>
      <c r="AN1064" t="s">
        <v>6194</v>
      </c>
      <c r="AO1064" t="s">
        <v>6194</v>
      </c>
      <c r="AP1064" t="s">
        <v>6194</v>
      </c>
      <c r="AQ1064" t="s">
        <v>6194</v>
      </c>
      <c r="AR1064" t="s">
        <v>6194</v>
      </c>
      <c r="AS1064" t="s">
        <v>6194</v>
      </c>
      <c r="AT1064" t="s">
        <v>6194</v>
      </c>
      <c r="AU1064" t="s">
        <v>6194</v>
      </c>
      <c r="AV1064" t="s">
        <v>6194</v>
      </c>
      <c r="AW1064" t="s">
        <v>6194</v>
      </c>
      <c r="AX1064" t="s">
        <v>6194</v>
      </c>
      <c r="AY1064" t="s">
        <v>6194</v>
      </c>
      <c r="AZ1064" t="s">
        <v>6194</v>
      </c>
      <c r="BA1064" t="s">
        <v>6194</v>
      </c>
      <c r="BB1064" t="s">
        <v>6194</v>
      </c>
    </row>
    <row r="1065" spans="1:54">
      <c r="A1065" t="s">
        <v>6198</v>
      </c>
      <c r="B1065">
        <v>3000</v>
      </c>
      <c r="C1065">
        <v>2012</v>
      </c>
      <c r="D1065" t="s">
        <v>6194</v>
      </c>
      <c r="E1065" t="s">
        <v>6194</v>
      </c>
      <c r="F1065" t="s">
        <v>6194</v>
      </c>
      <c r="G1065" t="s">
        <v>6194</v>
      </c>
      <c r="H1065" t="str">
        <f t="shared" si="16"/>
        <v/>
      </c>
      <c r="I1065" t="s">
        <v>6194</v>
      </c>
      <c r="J1065" t="s">
        <v>6194</v>
      </c>
      <c r="K1065" t="s">
        <v>6194</v>
      </c>
      <c r="L1065" t="s">
        <v>6194</v>
      </c>
      <c r="M1065" t="s">
        <v>6194</v>
      </c>
      <c r="N1065" t="s">
        <v>6194</v>
      </c>
      <c r="O1065" t="s">
        <v>6194</v>
      </c>
      <c r="P1065" t="s">
        <v>6194</v>
      </c>
      <c r="Q1065" t="s">
        <v>6194</v>
      </c>
      <c r="R1065" t="s">
        <v>6194</v>
      </c>
      <c r="S1065" t="s">
        <v>6194</v>
      </c>
      <c r="T1065" t="s">
        <v>6194</v>
      </c>
      <c r="U1065" t="s">
        <v>6194</v>
      </c>
      <c r="V1065" t="s">
        <v>6194</v>
      </c>
      <c r="W1065" t="s">
        <v>6194</v>
      </c>
      <c r="X1065" t="s">
        <v>6194</v>
      </c>
      <c r="Y1065" t="s">
        <v>6194</v>
      </c>
      <c r="Z1065" t="s">
        <v>6194</v>
      </c>
      <c r="AA1065" t="s">
        <v>6194</v>
      </c>
      <c r="AB1065" t="s">
        <v>6194</v>
      </c>
      <c r="AC1065" t="s">
        <v>6194</v>
      </c>
      <c r="AD1065" t="s">
        <v>6194</v>
      </c>
      <c r="AE1065" t="s">
        <v>6194</v>
      </c>
      <c r="AF1065" t="s">
        <v>6194</v>
      </c>
      <c r="AG1065" t="s">
        <v>6194</v>
      </c>
      <c r="AH1065" t="s">
        <v>6194</v>
      </c>
      <c r="AI1065" t="s">
        <v>6194</v>
      </c>
      <c r="AJ1065" t="s">
        <v>6194</v>
      </c>
      <c r="AK1065" t="s">
        <v>6194</v>
      </c>
      <c r="AL1065" t="s">
        <v>6194</v>
      </c>
      <c r="AM1065" t="s">
        <v>6194</v>
      </c>
      <c r="AN1065" t="s">
        <v>6194</v>
      </c>
      <c r="AO1065" t="s">
        <v>6194</v>
      </c>
      <c r="AP1065" t="s">
        <v>6194</v>
      </c>
      <c r="AQ1065" t="s">
        <v>6194</v>
      </c>
      <c r="AR1065" t="s">
        <v>6194</v>
      </c>
      <c r="AS1065" t="s">
        <v>6194</v>
      </c>
      <c r="AT1065" t="s">
        <v>6194</v>
      </c>
      <c r="AU1065" t="s">
        <v>6194</v>
      </c>
      <c r="AV1065" t="s">
        <v>6194</v>
      </c>
      <c r="AW1065" t="s">
        <v>6194</v>
      </c>
      <c r="AX1065" t="s">
        <v>6194</v>
      </c>
      <c r="AY1065" t="s">
        <v>6194</v>
      </c>
      <c r="AZ1065" t="s">
        <v>6194</v>
      </c>
      <c r="BA1065" t="s">
        <v>6194</v>
      </c>
      <c r="BB1065" t="s">
        <v>6194</v>
      </c>
    </row>
    <row r="1066" spans="1:54">
      <c r="A1066" t="s">
        <v>6198</v>
      </c>
      <c r="B1066">
        <v>3000</v>
      </c>
      <c r="C1066">
        <v>2013</v>
      </c>
      <c r="D1066" t="s">
        <v>6194</v>
      </c>
      <c r="E1066" t="s">
        <v>6194</v>
      </c>
      <c r="F1066" t="s">
        <v>6194</v>
      </c>
      <c r="G1066" t="s">
        <v>6194</v>
      </c>
      <c r="H1066" t="str">
        <f t="shared" si="16"/>
        <v/>
      </c>
      <c r="I1066" t="s">
        <v>6194</v>
      </c>
      <c r="J1066" t="s">
        <v>6194</v>
      </c>
      <c r="K1066" t="s">
        <v>6194</v>
      </c>
      <c r="L1066" t="s">
        <v>6194</v>
      </c>
      <c r="M1066" t="s">
        <v>6194</v>
      </c>
      <c r="N1066" t="s">
        <v>6194</v>
      </c>
      <c r="O1066" t="s">
        <v>6194</v>
      </c>
      <c r="P1066" t="s">
        <v>6194</v>
      </c>
      <c r="Q1066" t="s">
        <v>6194</v>
      </c>
      <c r="R1066" t="s">
        <v>6194</v>
      </c>
      <c r="S1066" t="s">
        <v>6194</v>
      </c>
      <c r="T1066" t="s">
        <v>6194</v>
      </c>
      <c r="U1066" t="s">
        <v>6194</v>
      </c>
      <c r="V1066" t="s">
        <v>6194</v>
      </c>
      <c r="W1066" t="s">
        <v>6194</v>
      </c>
      <c r="X1066" t="s">
        <v>6194</v>
      </c>
      <c r="Y1066" t="s">
        <v>6194</v>
      </c>
      <c r="Z1066" t="s">
        <v>6194</v>
      </c>
      <c r="AA1066" t="s">
        <v>6194</v>
      </c>
      <c r="AB1066" t="s">
        <v>6194</v>
      </c>
      <c r="AC1066" t="s">
        <v>6194</v>
      </c>
      <c r="AD1066" t="s">
        <v>6194</v>
      </c>
      <c r="AE1066" t="s">
        <v>6194</v>
      </c>
      <c r="AF1066" t="s">
        <v>6194</v>
      </c>
      <c r="AG1066" t="s">
        <v>6194</v>
      </c>
      <c r="AH1066" t="s">
        <v>6194</v>
      </c>
      <c r="AI1066" t="s">
        <v>6194</v>
      </c>
      <c r="AJ1066" t="s">
        <v>6194</v>
      </c>
      <c r="AK1066" t="s">
        <v>6194</v>
      </c>
      <c r="AL1066" t="s">
        <v>6194</v>
      </c>
      <c r="AM1066" t="s">
        <v>6194</v>
      </c>
      <c r="AN1066" t="s">
        <v>6194</v>
      </c>
      <c r="AO1066" t="s">
        <v>6194</v>
      </c>
      <c r="AP1066" t="s">
        <v>6194</v>
      </c>
      <c r="AQ1066" t="s">
        <v>6194</v>
      </c>
      <c r="AR1066" t="s">
        <v>6194</v>
      </c>
      <c r="AS1066" t="s">
        <v>6194</v>
      </c>
      <c r="AT1066" t="s">
        <v>6194</v>
      </c>
      <c r="AU1066" t="s">
        <v>6194</v>
      </c>
      <c r="AV1066" t="s">
        <v>6194</v>
      </c>
      <c r="AW1066" t="s">
        <v>6194</v>
      </c>
      <c r="AX1066" t="s">
        <v>6194</v>
      </c>
      <c r="AY1066" t="s">
        <v>6194</v>
      </c>
      <c r="AZ1066" t="s">
        <v>6194</v>
      </c>
      <c r="BA1066" t="s">
        <v>6194</v>
      </c>
      <c r="BB1066" t="s">
        <v>6194</v>
      </c>
    </row>
    <row r="1067" spans="1:54">
      <c r="A1067" t="s">
        <v>6198</v>
      </c>
      <c r="B1067">
        <v>3000</v>
      </c>
      <c r="C1067">
        <v>2014</v>
      </c>
      <c r="D1067" t="s">
        <v>6194</v>
      </c>
      <c r="E1067" t="s">
        <v>6194</v>
      </c>
      <c r="F1067" t="s">
        <v>6194</v>
      </c>
      <c r="G1067" t="s">
        <v>6194</v>
      </c>
      <c r="H1067" t="str">
        <f t="shared" si="16"/>
        <v/>
      </c>
      <c r="I1067" t="s">
        <v>6194</v>
      </c>
      <c r="J1067" t="s">
        <v>6194</v>
      </c>
      <c r="K1067" t="s">
        <v>6194</v>
      </c>
      <c r="L1067" t="s">
        <v>6194</v>
      </c>
      <c r="M1067" t="s">
        <v>6194</v>
      </c>
      <c r="N1067" t="s">
        <v>6194</v>
      </c>
      <c r="O1067" t="s">
        <v>6194</v>
      </c>
      <c r="P1067" t="s">
        <v>6194</v>
      </c>
      <c r="Q1067" t="s">
        <v>6194</v>
      </c>
      <c r="R1067" t="s">
        <v>6194</v>
      </c>
      <c r="S1067" t="s">
        <v>6194</v>
      </c>
      <c r="T1067" t="s">
        <v>6194</v>
      </c>
      <c r="U1067" t="s">
        <v>6194</v>
      </c>
      <c r="V1067" t="s">
        <v>6194</v>
      </c>
      <c r="W1067" t="s">
        <v>6194</v>
      </c>
      <c r="X1067" t="s">
        <v>6194</v>
      </c>
      <c r="Y1067" t="s">
        <v>6194</v>
      </c>
      <c r="Z1067" t="s">
        <v>6194</v>
      </c>
      <c r="AA1067" t="s">
        <v>6194</v>
      </c>
      <c r="AB1067" t="s">
        <v>6194</v>
      </c>
      <c r="AC1067" t="s">
        <v>6194</v>
      </c>
      <c r="AD1067" t="s">
        <v>6194</v>
      </c>
      <c r="AE1067" t="s">
        <v>6194</v>
      </c>
      <c r="AF1067" t="s">
        <v>6194</v>
      </c>
      <c r="AG1067" t="s">
        <v>6194</v>
      </c>
      <c r="AH1067" t="s">
        <v>6194</v>
      </c>
      <c r="AI1067" t="s">
        <v>6194</v>
      </c>
      <c r="AJ1067" t="s">
        <v>6194</v>
      </c>
      <c r="AK1067" t="s">
        <v>6194</v>
      </c>
      <c r="AL1067" t="s">
        <v>6194</v>
      </c>
      <c r="AM1067" t="s">
        <v>6194</v>
      </c>
      <c r="AN1067" t="s">
        <v>6194</v>
      </c>
      <c r="AO1067" t="s">
        <v>6194</v>
      </c>
      <c r="AP1067" t="s">
        <v>6194</v>
      </c>
      <c r="AQ1067" t="s">
        <v>6194</v>
      </c>
      <c r="AR1067" t="s">
        <v>6194</v>
      </c>
      <c r="AS1067" t="s">
        <v>6194</v>
      </c>
      <c r="AT1067" t="s">
        <v>6194</v>
      </c>
      <c r="AU1067" t="s">
        <v>6194</v>
      </c>
      <c r="AV1067" t="s">
        <v>6194</v>
      </c>
      <c r="AW1067" t="s">
        <v>6194</v>
      </c>
      <c r="AX1067" t="s">
        <v>6194</v>
      </c>
      <c r="AY1067" t="s">
        <v>6194</v>
      </c>
      <c r="AZ1067" t="s">
        <v>6194</v>
      </c>
      <c r="BA1067" t="s">
        <v>6194</v>
      </c>
      <c r="BB1067" t="s">
        <v>6194</v>
      </c>
    </row>
    <row r="1068" spans="1:54">
      <c r="A1068" t="s">
        <v>6198</v>
      </c>
      <c r="B1068">
        <v>3000</v>
      </c>
      <c r="C1068">
        <v>2015</v>
      </c>
      <c r="D1068" t="s">
        <v>6194</v>
      </c>
      <c r="E1068" t="s">
        <v>6194</v>
      </c>
      <c r="F1068" t="s">
        <v>6194</v>
      </c>
      <c r="G1068" t="s">
        <v>6194</v>
      </c>
      <c r="H1068" t="str">
        <f t="shared" si="16"/>
        <v/>
      </c>
      <c r="I1068" t="s">
        <v>6194</v>
      </c>
      <c r="J1068" t="s">
        <v>6194</v>
      </c>
      <c r="K1068" t="s">
        <v>6194</v>
      </c>
      <c r="L1068" t="s">
        <v>6194</v>
      </c>
      <c r="M1068" t="s">
        <v>6194</v>
      </c>
      <c r="N1068" t="s">
        <v>6194</v>
      </c>
      <c r="O1068" t="s">
        <v>6194</v>
      </c>
      <c r="P1068" t="s">
        <v>6194</v>
      </c>
      <c r="Q1068" t="s">
        <v>6194</v>
      </c>
      <c r="R1068" t="s">
        <v>6194</v>
      </c>
      <c r="S1068" t="s">
        <v>6194</v>
      </c>
      <c r="T1068" t="s">
        <v>6194</v>
      </c>
      <c r="U1068" t="s">
        <v>6194</v>
      </c>
      <c r="V1068" t="s">
        <v>6194</v>
      </c>
      <c r="W1068" t="s">
        <v>6194</v>
      </c>
      <c r="X1068" t="s">
        <v>6194</v>
      </c>
      <c r="Y1068" t="s">
        <v>6194</v>
      </c>
      <c r="Z1068" t="s">
        <v>6194</v>
      </c>
      <c r="AA1068" t="s">
        <v>6194</v>
      </c>
      <c r="AB1068" t="s">
        <v>6194</v>
      </c>
      <c r="AC1068" t="s">
        <v>6194</v>
      </c>
      <c r="AD1068" t="s">
        <v>6194</v>
      </c>
      <c r="AE1068" t="s">
        <v>6194</v>
      </c>
      <c r="AF1068" t="s">
        <v>6194</v>
      </c>
      <c r="AG1068" t="s">
        <v>6194</v>
      </c>
      <c r="AH1068" t="s">
        <v>6194</v>
      </c>
      <c r="AI1068" t="s">
        <v>6194</v>
      </c>
      <c r="AJ1068" t="s">
        <v>6194</v>
      </c>
      <c r="AK1068" t="s">
        <v>6194</v>
      </c>
      <c r="AL1068" t="s">
        <v>6194</v>
      </c>
      <c r="AM1068" t="s">
        <v>6194</v>
      </c>
      <c r="AN1068" t="s">
        <v>6194</v>
      </c>
      <c r="AO1068" t="s">
        <v>6194</v>
      </c>
      <c r="AP1068" t="s">
        <v>6194</v>
      </c>
      <c r="AQ1068" t="s">
        <v>6194</v>
      </c>
      <c r="AR1068" t="s">
        <v>6194</v>
      </c>
      <c r="AS1068" t="s">
        <v>6194</v>
      </c>
      <c r="AT1068" t="s">
        <v>6194</v>
      </c>
      <c r="AU1068" t="s">
        <v>6194</v>
      </c>
      <c r="AV1068" t="s">
        <v>6194</v>
      </c>
      <c r="AW1068" t="s">
        <v>6194</v>
      </c>
      <c r="AX1068" t="s">
        <v>6194</v>
      </c>
      <c r="AY1068" t="s">
        <v>6194</v>
      </c>
      <c r="AZ1068" t="s">
        <v>6194</v>
      </c>
      <c r="BA1068" t="s">
        <v>6194</v>
      </c>
      <c r="BB1068" t="s">
        <v>6194</v>
      </c>
    </row>
    <row r="1069" spans="1:54">
      <c r="A1069" t="s">
        <v>6198</v>
      </c>
      <c r="B1069">
        <v>3000</v>
      </c>
      <c r="C1069">
        <v>2016</v>
      </c>
      <c r="D1069" t="s">
        <v>6194</v>
      </c>
      <c r="E1069" t="s">
        <v>6194</v>
      </c>
      <c r="F1069" t="s">
        <v>6194</v>
      </c>
      <c r="G1069" t="s">
        <v>6194</v>
      </c>
      <c r="H1069" t="str">
        <f t="shared" si="16"/>
        <v/>
      </c>
      <c r="I1069" t="s">
        <v>6194</v>
      </c>
      <c r="J1069" t="s">
        <v>6194</v>
      </c>
      <c r="K1069" t="s">
        <v>6194</v>
      </c>
      <c r="L1069" t="s">
        <v>6194</v>
      </c>
      <c r="M1069" t="s">
        <v>6194</v>
      </c>
      <c r="N1069" t="s">
        <v>6194</v>
      </c>
      <c r="O1069" t="s">
        <v>6194</v>
      </c>
      <c r="P1069" t="s">
        <v>6194</v>
      </c>
      <c r="Q1069" t="s">
        <v>6194</v>
      </c>
      <c r="R1069" t="s">
        <v>6194</v>
      </c>
      <c r="S1069" t="s">
        <v>6194</v>
      </c>
      <c r="T1069" t="s">
        <v>6194</v>
      </c>
      <c r="U1069" t="s">
        <v>6194</v>
      </c>
      <c r="V1069" t="s">
        <v>6194</v>
      </c>
      <c r="W1069" t="s">
        <v>6194</v>
      </c>
      <c r="X1069" t="s">
        <v>6194</v>
      </c>
      <c r="Y1069" t="s">
        <v>6194</v>
      </c>
      <c r="Z1069" t="s">
        <v>6194</v>
      </c>
      <c r="AA1069" t="s">
        <v>6194</v>
      </c>
      <c r="AB1069" t="s">
        <v>6194</v>
      </c>
      <c r="AC1069" t="s">
        <v>6194</v>
      </c>
      <c r="AD1069" t="s">
        <v>6194</v>
      </c>
      <c r="AE1069" t="s">
        <v>6194</v>
      </c>
      <c r="AF1069" t="s">
        <v>6194</v>
      </c>
      <c r="AG1069" t="s">
        <v>6194</v>
      </c>
      <c r="AH1069" t="s">
        <v>6194</v>
      </c>
      <c r="AI1069" t="s">
        <v>6194</v>
      </c>
      <c r="AJ1069" t="s">
        <v>6194</v>
      </c>
      <c r="AK1069" t="s">
        <v>6194</v>
      </c>
      <c r="AL1069" t="s">
        <v>6194</v>
      </c>
      <c r="AM1069" t="s">
        <v>6194</v>
      </c>
      <c r="AN1069" t="s">
        <v>6194</v>
      </c>
      <c r="AO1069" t="s">
        <v>6194</v>
      </c>
      <c r="AP1069" t="s">
        <v>6194</v>
      </c>
      <c r="AQ1069" t="s">
        <v>6194</v>
      </c>
      <c r="AR1069" t="s">
        <v>6194</v>
      </c>
      <c r="AS1069" t="s">
        <v>6194</v>
      </c>
      <c r="AT1069" t="s">
        <v>6194</v>
      </c>
      <c r="AU1069" t="s">
        <v>6194</v>
      </c>
      <c r="AV1069" t="s">
        <v>6194</v>
      </c>
      <c r="AW1069" t="s">
        <v>6194</v>
      </c>
      <c r="AX1069" t="s">
        <v>6194</v>
      </c>
      <c r="AY1069" t="s">
        <v>6194</v>
      </c>
      <c r="AZ1069" t="s">
        <v>6194</v>
      </c>
      <c r="BA1069" t="s">
        <v>6194</v>
      </c>
      <c r="BB1069" t="s">
        <v>6194</v>
      </c>
    </row>
    <row r="1070" spans="1:54">
      <c r="A1070" t="s">
        <v>6198</v>
      </c>
      <c r="B1070">
        <v>3000</v>
      </c>
      <c r="C1070">
        <v>2017</v>
      </c>
      <c r="D1070" t="s">
        <v>6194</v>
      </c>
      <c r="E1070" t="s">
        <v>6194</v>
      </c>
      <c r="F1070" t="s">
        <v>6194</v>
      </c>
      <c r="G1070" t="s">
        <v>6194</v>
      </c>
      <c r="H1070" t="str">
        <f t="shared" si="16"/>
        <v/>
      </c>
      <c r="I1070" t="s">
        <v>6194</v>
      </c>
      <c r="J1070" t="s">
        <v>6194</v>
      </c>
      <c r="K1070" t="s">
        <v>6194</v>
      </c>
      <c r="L1070" t="s">
        <v>6194</v>
      </c>
      <c r="M1070" t="s">
        <v>6194</v>
      </c>
      <c r="N1070" t="s">
        <v>6194</v>
      </c>
      <c r="O1070" t="s">
        <v>6194</v>
      </c>
      <c r="P1070" t="s">
        <v>6194</v>
      </c>
      <c r="Q1070" t="s">
        <v>6194</v>
      </c>
      <c r="R1070" t="s">
        <v>6194</v>
      </c>
      <c r="S1070" t="s">
        <v>6194</v>
      </c>
      <c r="T1070" t="s">
        <v>6194</v>
      </c>
      <c r="U1070" t="s">
        <v>6194</v>
      </c>
      <c r="V1070" t="s">
        <v>6194</v>
      </c>
      <c r="W1070" t="s">
        <v>6194</v>
      </c>
      <c r="X1070" t="s">
        <v>6194</v>
      </c>
      <c r="Y1070" t="s">
        <v>6194</v>
      </c>
      <c r="Z1070" t="s">
        <v>6194</v>
      </c>
      <c r="AA1070" t="s">
        <v>6194</v>
      </c>
      <c r="AB1070" t="s">
        <v>6194</v>
      </c>
      <c r="AC1070" t="s">
        <v>6194</v>
      </c>
      <c r="AD1070" t="s">
        <v>6194</v>
      </c>
      <c r="AE1070" t="s">
        <v>6194</v>
      </c>
      <c r="AF1070" t="s">
        <v>6194</v>
      </c>
      <c r="AG1070" t="s">
        <v>6194</v>
      </c>
      <c r="AH1070" t="s">
        <v>6194</v>
      </c>
      <c r="AI1070" t="s">
        <v>6194</v>
      </c>
      <c r="AJ1070" t="s">
        <v>6194</v>
      </c>
      <c r="AK1070" t="s">
        <v>6194</v>
      </c>
      <c r="AL1070" t="s">
        <v>6194</v>
      </c>
      <c r="AM1070" t="s">
        <v>6194</v>
      </c>
      <c r="AN1070" t="s">
        <v>6194</v>
      </c>
      <c r="AO1070" t="s">
        <v>6194</v>
      </c>
      <c r="AP1070" t="s">
        <v>6194</v>
      </c>
      <c r="AQ1070" t="s">
        <v>6194</v>
      </c>
      <c r="AR1070" t="s">
        <v>6194</v>
      </c>
      <c r="AS1070" t="s">
        <v>6194</v>
      </c>
      <c r="AT1070" t="s">
        <v>6194</v>
      </c>
      <c r="AU1070" t="s">
        <v>6194</v>
      </c>
      <c r="AV1070" t="s">
        <v>6194</v>
      </c>
      <c r="AW1070" t="s">
        <v>6194</v>
      </c>
      <c r="AX1070" t="s">
        <v>6194</v>
      </c>
      <c r="AY1070" t="s">
        <v>6194</v>
      </c>
      <c r="AZ1070" t="s">
        <v>6194</v>
      </c>
      <c r="BA1070" t="s">
        <v>6194</v>
      </c>
      <c r="BB1070" t="s">
        <v>6194</v>
      </c>
    </row>
    <row r="1071" spans="1:54">
      <c r="A1071" t="s">
        <v>6198</v>
      </c>
      <c r="B1071">
        <v>3000</v>
      </c>
      <c r="C1071">
        <v>2018</v>
      </c>
      <c r="D1071" t="s">
        <v>6194</v>
      </c>
      <c r="E1071" t="s">
        <v>6194</v>
      </c>
      <c r="F1071" t="s">
        <v>6194</v>
      </c>
      <c r="G1071" t="s">
        <v>6194</v>
      </c>
      <c r="H1071" t="str">
        <f t="shared" si="16"/>
        <v/>
      </c>
      <c r="I1071" t="s">
        <v>6194</v>
      </c>
      <c r="J1071" t="s">
        <v>6194</v>
      </c>
      <c r="K1071" t="s">
        <v>6194</v>
      </c>
      <c r="L1071" t="s">
        <v>6194</v>
      </c>
      <c r="M1071" t="s">
        <v>6194</v>
      </c>
      <c r="N1071" t="s">
        <v>6194</v>
      </c>
      <c r="O1071" t="s">
        <v>6194</v>
      </c>
      <c r="P1071" t="s">
        <v>6194</v>
      </c>
      <c r="Q1071" t="s">
        <v>6194</v>
      </c>
      <c r="R1071" t="s">
        <v>6194</v>
      </c>
      <c r="S1071" t="s">
        <v>6194</v>
      </c>
      <c r="T1071" t="s">
        <v>6194</v>
      </c>
      <c r="U1071" t="s">
        <v>6194</v>
      </c>
      <c r="V1071" t="s">
        <v>6194</v>
      </c>
      <c r="W1071" t="s">
        <v>6194</v>
      </c>
      <c r="X1071" t="s">
        <v>6194</v>
      </c>
      <c r="Y1071" t="s">
        <v>6194</v>
      </c>
      <c r="Z1071" t="s">
        <v>6194</v>
      </c>
      <c r="AA1071" t="s">
        <v>6194</v>
      </c>
      <c r="AB1071" t="s">
        <v>6194</v>
      </c>
      <c r="AC1071" t="s">
        <v>6194</v>
      </c>
      <c r="AD1071" t="s">
        <v>6194</v>
      </c>
      <c r="AE1071" t="s">
        <v>6194</v>
      </c>
      <c r="AF1071" t="s">
        <v>6194</v>
      </c>
      <c r="AG1071" t="s">
        <v>6194</v>
      </c>
      <c r="AH1071" t="s">
        <v>6194</v>
      </c>
      <c r="AI1071" t="s">
        <v>6194</v>
      </c>
      <c r="AJ1071" t="s">
        <v>6194</v>
      </c>
      <c r="AK1071" t="s">
        <v>6194</v>
      </c>
      <c r="AL1071" t="s">
        <v>6194</v>
      </c>
      <c r="AM1071" t="s">
        <v>6194</v>
      </c>
      <c r="AN1071" t="s">
        <v>6194</v>
      </c>
      <c r="AO1071" t="s">
        <v>6194</v>
      </c>
      <c r="AP1071" t="s">
        <v>6194</v>
      </c>
      <c r="AQ1071" t="s">
        <v>6194</v>
      </c>
      <c r="AR1071" t="s">
        <v>6194</v>
      </c>
      <c r="AS1071" t="s">
        <v>6194</v>
      </c>
      <c r="AT1071" t="s">
        <v>6194</v>
      </c>
      <c r="AU1071" t="s">
        <v>6194</v>
      </c>
      <c r="AV1071" t="s">
        <v>6194</v>
      </c>
      <c r="AW1071" t="s">
        <v>6194</v>
      </c>
      <c r="AX1071" t="s">
        <v>6194</v>
      </c>
      <c r="AY1071" t="s">
        <v>6194</v>
      </c>
      <c r="AZ1071" t="s">
        <v>6194</v>
      </c>
      <c r="BA1071" t="s">
        <v>6194</v>
      </c>
      <c r="BB1071" t="s">
        <v>6194</v>
      </c>
    </row>
    <row r="1072" spans="1:54">
      <c r="A1072" t="s">
        <v>6198</v>
      </c>
      <c r="B1072">
        <v>3000</v>
      </c>
      <c r="C1072">
        <v>2019</v>
      </c>
      <c r="D1072" t="s">
        <v>6194</v>
      </c>
      <c r="E1072" t="s">
        <v>6194</v>
      </c>
      <c r="F1072" t="s">
        <v>6194</v>
      </c>
      <c r="G1072" t="s">
        <v>6194</v>
      </c>
      <c r="H1072" t="str">
        <f t="shared" si="16"/>
        <v/>
      </c>
      <c r="I1072" t="s">
        <v>6194</v>
      </c>
      <c r="J1072" t="s">
        <v>6194</v>
      </c>
      <c r="K1072" t="s">
        <v>6194</v>
      </c>
      <c r="L1072" t="s">
        <v>6194</v>
      </c>
      <c r="M1072" t="s">
        <v>6194</v>
      </c>
      <c r="N1072" t="s">
        <v>6194</v>
      </c>
      <c r="O1072" t="s">
        <v>6194</v>
      </c>
      <c r="P1072" t="s">
        <v>6194</v>
      </c>
      <c r="Q1072" t="s">
        <v>6194</v>
      </c>
      <c r="R1072" t="s">
        <v>6194</v>
      </c>
      <c r="S1072" t="s">
        <v>6194</v>
      </c>
      <c r="T1072" t="s">
        <v>6194</v>
      </c>
      <c r="U1072" t="s">
        <v>6194</v>
      </c>
      <c r="V1072" t="s">
        <v>6194</v>
      </c>
      <c r="W1072" t="s">
        <v>6194</v>
      </c>
      <c r="X1072" t="s">
        <v>6194</v>
      </c>
      <c r="Y1072" t="s">
        <v>6194</v>
      </c>
      <c r="Z1072" t="s">
        <v>6194</v>
      </c>
      <c r="AA1072" t="s">
        <v>6194</v>
      </c>
      <c r="AB1072" t="s">
        <v>6194</v>
      </c>
      <c r="AC1072" t="s">
        <v>6194</v>
      </c>
      <c r="AD1072" t="s">
        <v>6194</v>
      </c>
      <c r="AE1072" t="s">
        <v>6194</v>
      </c>
      <c r="AF1072" t="s">
        <v>6194</v>
      </c>
      <c r="AG1072" t="s">
        <v>6194</v>
      </c>
      <c r="AH1072" t="s">
        <v>6194</v>
      </c>
      <c r="AI1072" t="s">
        <v>6194</v>
      </c>
      <c r="AJ1072" t="s">
        <v>6194</v>
      </c>
      <c r="AK1072" t="s">
        <v>6194</v>
      </c>
      <c r="AL1072" t="s">
        <v>6194</v>
      </c>
      <c r="AM1072" t="s">
        <v>6194</v>
      </c>
      <c r="AN1072" t="s">
        <v>6194</v>
      </c>
      <c r="AO1072" t="s">
        <v>6194</v>
      </c>
      <c r="AP1072" t="s">
        <v>6194</v>
      </c>
      <c r="AQ1072" t="s">
        <v>6194</v>
      </c>
      <c r="AR1072" t="s">
        <v>6194</v>
      </c>
      <c r="AS1072" t="s">
        <v>6194</v>
      </c>
      <c r="AT1072" t="s">
        <v>6194</v>
      </c>
      <c r="AU1072" t="s">
        <v>6194</v>
      </c>
      <c r="AV1072" t="s">
        <v>6194</v>
      </c>
      <c r="AW1072" t="s">
        <v>6194</v>
      </c>
      <c r="AX1072" t="s">
        <v>6194</v>
      </c>
      <c r="AY1072" t="s">
        <v>6194</v>
      </c>
      <c r="AZ1072" t="s">
        <v>6194</v>
      </c>
      <c r="BA1072" t="s">
        <v>6194</v>
      </c>
      <c r="BB1072" t="s">
        <v>6194</v>
      </c>
    </row>
    <row r="1073" spans="1:54">
      <c r="A1073" t="s">
        <v>6198</v>
      </c>
      <c r="B1073">
        <v>3000</v>
      </c>
      <c r="C1073">
        <v>2020</v>
      </c>
      <c r="D1073" t="s">
        <v>6194</v>
      </c>
      <c r="E1073" t="s">
        <v>6194</v>
      </c>
      <c r="F1073" t="s">
        <v>6194</v>
      </c>
      <c r="G1073" t="s">
        <v>6194</v>
      </c>
      <c r="H1073" t="str">
        <f t="shared" si="16"/>
        <v/>
      </c>
      <c r="I1073" t="s">
        <v>6194</v>
      </c>
      <c r="J1073" t="s">
        <v>6194</v>
      </c>
      <c r="K1073" t="s">
        <v>6194</v>
      </c>
      <c r="L1073" t="s">
        <v>6194</v>
      </c>
      <c r="M1073" t="s">
        <v>6194</v>
      </c>
      <c r="N1073" t="s">
        <v>6194</v>
      </c>
      <c r="O1073" t="s">
        <v>6194</v>
      </c>
      <c r="P1073" t="s">
        <v>6194</v>
      </c>
      <c r="Q1073" t="s">
        <v>6194</v>
      </c>
      <c r="R1073" t="s">
        <v>6194</v>
      </c>
      <c r="S1073" t="s">
        <v>6194</v>
      </c>
      <c r="T1073" t="s">
        <v>6194</v>
      </c>
      <c r="U1073" t="s">
        <v>6194</v>
      </c>
      <c r="V1073" t="s">
        <v>6194</v>
      </c>
      <c r="W1073" t="s">
        <v>6194</v>
      </c>
      <c r="X1073" t="s">
        <v>6194</v>
      </c>
      <c r="Y1073" t="s">
        <v>6194</v>
      </c>
      <c r="Z1073" t="s">
        <v>6194</v>
      </c>
      <c r="AA1073" t="s">
        <v>6194</v>
      </c>
      <c r="AB1073" t="s">
        <v>6194</v>
      </c>
      <c r="AC1073" t="s">
        <v>6194</v>
      </c>
      <c r="AD1073" t="s">
        <v>6194</v>
      </c>
      <c r="AE1073" t="s">
        <v>6194</v>
      </c>
      <c r="AF1073" t="s">
        <v>6194</v>
      </c>
      <c r="AG1073" t="s">
        <v>6194</v>
      </c>
      <c r="AH1073" t="s">
        <v>6194</v>
      </c>
      <c r="AI1073" t="s">
        <v>6194</v>
      </c>
      <c r="AJ1073" t="s">
        <v>6194</v>
      </c>
      <c r="AK1073" t="s">
        <v>6194</v>
      </c>
      <c r="AL1073" t="s">
        <v>6194</v>
      </c>
      <c r="AM1073" t="s">
        <v>6194</v>
      </c>
      <c r="AN1073" t="s">
        <v>6194</v>
      </c>
      <c r="AO1073" t="s">
        <v>6194</v>
      </c>
      <c r="AP1073" t="s">
        <v>6194</v>
      </c>
      <c r="AQ1073" t="s">
        <v>6194</v>
      </c>
      <c r="AR1073" t="s">
        <v>6194</v>
      </c>
      <c r="AS1073" t="s">
        <v>6194</v>
      </c>
      <c r="AT1073" t="s">
        <v>6194</v>
      </c>
      <c r="AU1073" t="s">
        <v>6194</v>
      </c>
      <c r="AV1073" t="s">
        <v>6194</v>
      </c>
      <c r="AW1073" t="s">
        <v>6194</v>
      </c>
      <c r="AX1073" t="s">
        <v>6194</v>
      </c>
      <c r="AY1073" t="s">
        <v>6194</v>
      </c>
      <c r="AZ1073" t="s">
        <v>6194</v>
      </c>
      <c r="BA1073" t="s">
        <v>6194</v>
      </c>
      <c r="BB1073" t="s">
        <v>6194</v>
      </c>
    </row>
    <row r="1074" spans="1:54">
      <c r="A1074" t="s">
        <v>6198</v>
      </c>
      <c r="B1074">
        <v>3000</v>
      </c>
      <c r="C1074">
        <v>2021</v>
      </c>
      <c r="D1074" t="s">
        <v>6194</v>
      </c>
      <c r="E1074" t="s">
        <v>6194</v>
      </c>
      <c r="F1074" t="s">
        <v>6194</v>
      </c>
      <c r="G1074" t="s">
        <v>6194</v>
      </c>
      <c r="H1074" t="str">
        <f t="shared" si="16"/>
        <v/>
      </c>
      <c r="I1074" t="s">
        <v>6194</v>
      </c>
      <c r="J1074" t="s">
        <v>6194</v>
      </c>
      <c r="K1074" t="s">
        <v>6194</v>
      </c>
      <c r="L1074" t="s">
        <v>6194</v>
      </c>
      <c r="M1074" t="s">
        <v>6194</v>
      </c>
      <c r="N1074" t="s">
        <v>6194</v>
      </c>
      <c r="O1074" t="s">
        <v>6194</v>
      </c>
      <c r="P1074" t="s">
        <v>6194</v>
      </c>
      <c r="Q1074" t="s">
        <v>6194</v>
      </c>
      <c r="R1074" t="s">
        <v>6194</v>
      </c>
      <c r="S1074" t="s">
        <v>6194</v>
      </c>
      <c r="T1074" t="s">
        <v>6194</v>
      </c>
      <c r="U1074" t="s">
        <v>6194</v>
      </c>
      <c r="V1074" t="s">
        <v>6194</v>
      </c>
      <c r="W1074" t="s">
        <v>6194</v>
      </c>
      <c r="X1074" t="s">
        <v>6194</v>
      </c>
      <c r="Y1074" t="s">
        <v>6194</v>
      </c>
      <c r="Z1074" t="s">
        <v>6194</v>
      </c>
      <c r="AA1074" t="s">
        <v>6194</v>
      </c>
      <c r="AB1074" t="s">
        <v>6194</v>
      </c>
      <c r="AC1074" t="s">
        <v>6194</v>
      </c>
      <c r="AD1074" t="s">
        <v>6194</v>
      </c>
      <c r="AE1074" t="s">
        <v>6194</v>
      </c>
      <c r="AF1074" t="s">
        <v>6194</v>
      </c>
      <c r="AG1074" t="s">
        <v>6194</v>
      </c>
      <c r="AH1074" t="s">
        <v>6194</v>
      </c>
      <c r="AI1074" t="s">
        <v>6194</v>
      </c>
      <c r="AJ1074" t="s">
        <v>6194</v>
      </c>
      <c r="AK1074" t="s">
        <v>6194</v>
      </c>
      <c r="AL1074" t="s">
        <v>6194</v>
      </c>
      <c r="AM1074" t="s">
        <v>6194</v>
      </c>
      <c r="AN1074" t="s">
        <v>6194</v>
      </c>
      <c r="AO1074" t="s">
        <v>6194</v>
      </c>
      <c r="AP1074" t="s">
        <v>6194</v>
      </c>
      <c r="AQ1074" t="s">
        <v>6194</v>
      </c>
      <c r="AR1074" t="s">
        <v>6194</v>
      </c>
      <c r="AS1074" t="s">
        <v>6194</v>
      </c>
      <c r="AT1074" t="s">
        <v>6194</v>
      </c>
      <c r="AU1074" t="s">
        <v>6194</v>
      </c>
      <c r="AV1074" t="s">
        <v>6194</v>
      </c>
      <c r="AW1074" t="s">
        <v>6194</v>
      </c>
      <c r="AX1074" t="s">
        <v>6194</v>
      </c>
      <c r="AY1074" t="s">
        <v>6194</v>
      </c>
      <c r="AZ1074" t="s">
        <v>6194</v>
      </c>
      <c r="BA1074" t="s">
        <v>6194</v>
      </c>
      <c r="BB1074" t="s">
        <v>6194</v>
      </c>
    </row>
    <row r="1075" spans="1:54">
      <c r="A1075" t="s">
        <v>6198</v>
      </c>
      <c r="B1075">
        <v>3000</v>
      </c>
      <c r="C1075" t="s">
        <v>6195</v>
      </c>
      <c r="D1075" t="s">
        <v>6194</v>
      </c>
      <c r="E1075" t="s">
        <v>6194</v>
      </c>
      <c r="F1075" t="s">
        <v>6194</v>
      </c>
      <c r="G1075" t="s">
        <v>6194</v>
      </c>
      <c r="H1075" t="str">
        <f t="shared" si="16"/>
        <v/>
      </c>
      <c r="I1075" t="s">
        <v>6194</v>
      </c>
      <c r="J1075" t="s">
        <v>6194</v>
      </c>
      <c r="K1075" t="s">
        <v>6194</v>
      </c>
      <c r="L1075" t="s">
        <v>6194</v>
      </c>
      <c r="M1075" t="s">
        <v>6194</v>
      </c>
      <c r="N1075" t="s">
        <v>6194</v>
      </c>
      <c r="O1075" t="s">
        <v>6194</v>
      </c>
      <c r="P1075" t="s">
        <v>6194</v>
      </c>
      <c r="Q1075" t="s">
        <v>6194</v>
      </c>
      <c r="R1075" t="s">
        <v>6194</v>
      </c>
      <c r="S1075" t="s">
        <v>6194</v>
      </c>
      <c r="T1075" t="s">
        <v>6194</v>
      </c>
      <c r="U1075" t="s">
        <v>6194</v>
      </c>
      <c r="V1075" t="s">
        <v>6194</v>
      </c>
      <c r="W1075" t="s">
        <v>6194</v>
      </c>
      <c r="X1075" t="s">
        <v>6194</v>
      </c>
      <c r="Y1075" t="s">
        <v>6194</v>
      </c>
      <c r="Z1075" t="s">
        <v>6194</v>
      </c>
      <c r="AA1075" t="s">
        <v>6194</v>
      </c>
      <c r="AB1075" t="s">
        <v>6194</v>
      </c>
      <c r="AC1075" t="s">
        <v>6194</v>
      </c>
      <c r="AD1075" t="s">
        <v>6194</v>
      </c>
      <c r="AE1075" t="s">
        <v>6194</v>
      </c>
      <c r="AF1075" t="s">
        <v>6194</v>
      </c>
      <c r="AG1075" t="s">
        <v>6194</v>
      </c>
      <c r="AH1075" t="s">
        <v>6194</v>
      </c>
      <c r="AI1075" t="s">
        <v>6194</v>
      </c>
      <c r="AJ1075" t="s">
        <v>6194</v>
      </c>
      <c r="AK1075" t="s">
        <v>6194</v>
      </c>
      <c r="AL1075" t="s">
        <v>6194</v>
      </c>
      <c r="AM1075" t="s">
        <v>6194</v>
      </c>
      <c r="AN1075" t="s">
        <v>6194</v>
      </c>
      <c r="AO1075" t="s">
        <v>6194</v>
      </c>
      <c r="AP1075" t="s">
        <v>6194</v>
      </c>
      <c r="AQ1075" t="s">
        <v>6194</v>
      </c>
      <c r="AR1075" t="s">
        <v>6194</v>
      </c>
      <c r="AS1075" t="s">
        <v>6194</v>
      </c>
      <c r="AT1075" t="s">
        <v>6194</v>
      </c>
      <c r="AU1075" t="s">
        <v>6194</v>
      </c>
      <c r="AV1075" t="s">
        <v>6194</v>
      </c>
      <c r="AW1075" t="s">
        <v>6194</v>
      </c>
      <c r="AX1075" t="s">
        <v>6194</v>
      </c>
      <c r="AY1075" t="s">
        <v>6194</v>
      </c>
      <c r="AZ1075" t="s">
        <v>6194</v>
      </c>
      <c r="BA1075" t="s">
        <v>6194</v>
      </c>
      <c r="BB1075" t="s">
        <v>6194</v>
      </c>
    </row>
    <row r="1076" spans="1:54">
      <c r="A1076" t="s">
        <v>6196</v>
      </c>
      <c r="B1076">
        <v>3000</v>
      </c>
      <c r="C1076">
        <v>1975</v>
      </c>
      <c r="D1076" t="s">
        <v>6194</v>
      </c>
      <c r="E1076" t="s">
        <v>6194</v>
      </c>
      <c r="F1076" t="s">
        <v>6194</v>
      </c>
      <c r="G1076" t="s">
        <v>6194</v>
      </c>
      <c r="H1076" t="str">
        <f t="shared" si="16"/>
        <v/>
      </c>
      <c r="I1076" t="s">
        <v>6194</v>
      </c>
      <c r="J1076" t="s">
        <v>6194</v>
      </c>
      <c r="K1076" t="s">
        <v>6194</v>
      </c>
      <c r="L1076" t="s">
        <v>6194</v>
      </c>
      <c r="M1076" t="s">
        <v>6194</v>
      </c>
      <c r="N1076" t="s">
        <v>6194</v>
      </c>
      <c r="O1076" t="s">
        <v>6194</v>
      </c>
      <c r="P1076" t="s">
        <v>6194</v>
      </c>
      <c r="Q1076" t="s">
        <v>6194</v>
      </c>
      <c r="R1076" t="s">
        <v>6194</v>
      </c>
      <c r="S1076" t="s">
        <v>6194</v>
      </c>
      <c r="T1076" t="s">
        <v>6194</v>
      </c>
      <c r="U1076" t="s">
        <v>6194</v>
      </c>
      <c r="V1076" t="s">
        <v>6194</v>
      </c>
      <c r="W1076" t="s">
        <v>6194</v>
      </c>
      <c r="X1076" t="s">
        <v>6194</v>
      </c>
      <c r="Y1076" t="s">
        <v>6194</v>
      </c>
      <c r="Z1076" t="s">
        <v>6194</v>
      </c>
      <c r="AA1076" t="s">
        <v>6194</v>
      </c>
      <c r="AB1076" t="s">
        <v>6194</v>
      </c>
      <c r="AC1076" t="s">
        <v>6194</v>
      </c>
      <c r="AD1076" t="s">
        <v>6194</v>
      </c>
      <c r="AE1076" t="s">
        <v>6194</v>
      </c>
      <c r="AF1076" t="s">
        <v>6194</v>
      </c>
      <c r="AG1076" t="s">
        <v>6194</v>
      </c>
      <c r="AH1076" t="s">
        <v>6194</v>
      </c>
      <c r="AI1076" t="s">
        <v>6194</v>
      </c>
      <c r="AJ1076" t="s">
        <v>6194</v>
      </c>
      <c r="AK1076" t="s">
        <v>6194</v>
      </c>
      <c r="AL1076" t="s">
        <v>6194</v>
      </c>
      <c r="AM1076" t="s">
        <v>6194</v>
      </c>
      <c r="AN1076" t="s">
        <v>6194</v>
      </c>
      <c r="AO1076" t="s">
        <v>6194</v>
      </c>
      <c r="AP1076" t="s">
        <v>6194</v>
      </c>
      <c r="AQ1076" t="s">
        <v>6194</v>
      </c>
      <c r="AR1076" t="s">
        <v>6194</v>
      </c>
      <c r="AS1076" t="s">
        <v>6194</v>
      </c>
      <c r="AT1076" t="s">
        <v>6194</v>
      </c>
      <c r="AU1076" t="s">
        <v>6194</v>
      </c>
      <c r="AV1076" t="s">
        <v>6194</v>
      </c>
      <c r="AW1076" t="s">
        <v>6194</v>
      </c>
      <c r="AX1076" t="s">
        <v>6194</v>
      </c>
      <c r="AY1076" t="s">
        <v>6194</v>
      </c>
      <c r="AZ1076" t="s">
        <v>6194</v>
      </c>
      <c r="BA1076" t="s">
        <v>6194</v>
      </c>
      <c r="BB1076" t="s">
        <v>6194</v>
      </c>
    </row>
    <row r="1077" spans="1:54">
      <c r="A1077" t="s">
        <v>6196</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6194</v>
      </c>
      <c r="O1077">
        <v>304</v>
      </c>
      <c r="P1077">
        <v>120</v>
      </c>
      <c r="Q1077" t="s">
        <v>6194</v>
      </c>
      <c r="R1077">
        <v>0.394737</v>
      </c>
      <c r="S1077">
        <v>0.04</v>
      </c>
      <c r="T1077">
        <v>19.742570000000001</v>
      </c>
      <c r="U1077" t="s">
        <v>6194</v>
      </c>
      <c r="V1077">
        <v>1</v>
      </c>
      <c r="W1077" t="s">
        <v>6194</v>
      </c>
      <c r="X1077">
        <v>0.54600000000000004</v>
      </c>
      <c r="Y1077">
        <v>0.45400000000000001</v>
      </c>
      <c r="Z1077" t="s">
        <v>6194</v>
      </c>
      <c r="AA1077" t="s">
        <v>6194</v>
      </c>
      <c r="AB1077" t="s">
        <v>6194</v>
      </c>
      <c r="AC1077">
        <v>1</v>
      </c>
      <c r="AD1077" t="s">
        <v>6194</v>
      </c>
      <c r="AE1077" t="s">
        <v>6194</v>
      </c>
      <c r="AF1077" t="s">
        <v>6194</v>
      </c>
      <c r="AG1077" t="s">
        <v>6194</v>
      </c>
      <c r="AH1077" t="s">
        <v>6194</v>
      </c>
      <c r="AI1077" t="s">
        <v>6194</v>
      </c>
      <c r="AJ1077" t="s">
        <v>6194</v>
      </c>
      <c r="AK1077" t="s">
        <v>6194</v>
      </c>
      <c r="AL1077" t="s">
        <v>6194</v>
      </c>
      <c r="AM1077" t="s">
        <v>6194</v>
      </c>
      <c r="AN1077">
        <v>1</v>
      </c>
      <c r="AO1077" t="s">
        <v>6194</v>
      </c>
      <c r="AP1077" t="s">
        <v>6194</v>
      </c>
      <c r="AQ1077" t="s">
        <v>6194</v>
      </c>
      <c r="AR1077" t="s">
        <v>6194</v>
      </c>
      <c r="AS1077" t="s">
        <v>6194</v>
      </c>
      <c r="AT1077" t="s">
        <v>6194</v>
      </c>
      <c r="AU1077" t="s">
        <v>6194</v>
      </c>
      <c r="AV1077">
        <v>8</v>
      </c>
      <c r="AW1077" t="s">
        <v>6194</v>
      </c>
      <c r="AX1077" t="s">
        <v>6194</v>
      </c>
      <c r="AY1077" t="s">
        <v>6194</v>
      </c>
      <c r="AZ1077" t="s">
        <v>6194</v>
      </c>
      <c r="BA1077" t="s">
        <v>6194</v>
      </c>
      <c r="BB1077" t="s">
        <v>6194</v>
      </c>
    </row>
    <row r="1078" spans="1:54">
      <c r="A1078" t="s">
        <v>6196</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6194</v>
      </c>
      <c r="O1078">
        <v>304</v>
      </c>
      <c r="P1078">
        <v>120</v>
      </c>
      <c r="Q1078" t="s">
        <v>6194</v>
      </c>
      <c r="R1078">
        <v>0.394737</v>
      </c>
      <c r="S1078">
        <v>0.04</v>
      </c>
      <c r="T1078">
        <v>21.506460000000001</v>
      </c>
      <c r="U1078" t="s">
        <v>6194</v>
      </c>
      <c r="V1078">
        <v>1</v>
      </c>
      <c r="W1078" t="s">
        <v>6194</v>
      </c>
      <c r="X1078">
        <v>0.70199999999999996</v>
      </c>
      <c r="Y1078">
        <v>0.29799999999999999</v>
      </c>
      <c r="Z1078" t="s">
        <v>6194</v>
      </c>
      <c r="AA1078" t="s">
        <v>6194</v>
      </c>
      <c r="AB1078" t="s">
        <v>6194</v>
      </c>
      <c r="AC1078">
        <v>1</v>
      </c>
      <c r="AD1078" t="s">
        <v>6194</v>
      </c>
      <c r="AE1078" t="s">
        <v>6194</v>
      </c>
      <c r="AF1078" t="s">
        <v>6194</v>
      </c>
      <c r="AG1078" t="s">
        <v>6194</v>
      </c>
      <c r="AH1078" t="s">
        <v>6194</v>
      </c>
      <c r="AI1078" t="s">
        <v>6194</v>
      </c>
      <c r="AJ1078" t="s">
        <v>6194</v>
      </c>
      <c r="AK1078" t="s">
        <v>6194</v>
      </c>
      <c r="AL1078" t="s">
        <v>6194</v>
      </c>
      <c r="AM1078" t="s">
        <v>6194</v>
      </c>
      <c r="AN1078">
        <v>1</v>
      </c>
      <c r="AO1078" t="s">
        <v>6194</v>
      </c>
      <c r="AP1078" t="s">
        <v>6194</v>
      </c>
      <c r="AQ1078" t="s">
        <v>6194</v>
      </c>
      <c r="AR1078" t="s">
        <v>6194</v>
      </c>
      <c r="AS1078" t="s">
        <v>6194</v>
      </c>
      <c r="AT1078" t="s">
        <v>6194</v>
      </c>
      <c r="AU1078" t="s">
        <v>6194</v>
      </c>
      <c r="AV1078">
        <v>8</v>
      </c>
      <c r="AW1078" t="s">
        <v>6194</v>
      </c>
      <c r="AX1078" t="s">
        <v>6194</v>
      </c>
      <c r="AY1078" t="s">
        <v>6194</v>
      </c>
      <c r="AZ1078" t="s">
        <v>6194</v>
      </c>
      <c r="BA1078" t="s">
        <v>6194</v>
      </c>
      <c r="BB1078" t="s">
        <v>6194</v>
      </c>
    </row>
    <row r="1079" spans="1:54">
      <c r="A1079" t="s">
        <v>6196</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6194</v>
      </c>
      <c r="O1079">
        <v>304</v>
      </c>
      <c r="P1079">
        <v>120</v>
      </c>
      <c r="Q1079">
        <v>11.773999999999999</v>
      </c>
      <c r="R1079">
        <v>0.394737</v>
      </c>
      <c r="S1079">
        <v>0.04</v>
      </c>
      <c r="T1079">
        <v>21.42108</v>
      </c>
      <c r="U1079" t="s">
        <v>6194</v>
      </c>
      <c r="V1079">
        <v>1</v>
      </c>
      <c r="W1079" t="s">
        <v>6194</v>
      </c>
      <c r="X1079">
        <v>0.7</v>
      </c>
      <c r="Y1079">
        <v>0.3</v>
      </c>
      <c r="Z1079" t="s">
        <v>6194</v>
      </c>
      <c r="AA1079" t="s">
        <v>6194</v>
      </c>
      <c r="AB1079" t="s">
        <v>6194</v>
      </c>
      <c r="AC1079">
        <v>1</v>
      </c>
      <c r="AD1079" t="s">
        <v>6194</v>
      </c>
      <c r="AE1079" t="s">
        <v>6194</v>
      </c>
      <c r="AF1079" t="s">
        <v>6194</v>
      </c>
      <c r="AG1079" t="s">
        <v>6194</v>
      </c>
      <c r="AH1079" t="s">
        <v>6194</v>
      </c>
      <c r="AI1079" t="s">
        <v>6194</v>
      </c>
      <c r="AJ1079" t="s">
        <v>6194</v>
      </c>
      <c r="AK1079" t="s">
        <v>6194</v>
      </c>
      <c r="AL1079" t="s">
        <v>6194</v>
      </c>
      <c r="AM1079" t="s">
        <v>6194</v>
      </c>
      <c r="AN1079">
        <v>1</v>
      </c>
      <c r="AO1079" t="s">
        <v>6194</v>
      </c>
      <c r="AP1079" t="s">
        <v>6194</v>
      </c>
      <c r="AQ1079" t="s">
        <v>6194</v>
      </c>
      <c r="AR1079" t="s">
        <v>6194</v>
      </c>
      <c r="AS1079" t="s">
        <v>6194</v>
      </c>
      <c r="AT1079" t="s">
        <v>6194</v>
      </c>
      <c r="AU1079" t="s">
        <v>6194</v>
      </c>
      <c r="AV1079">
        <v>8</v>
      </c>
      <c r="AW1079" t="s">
        <v>6194</v>
      </c>
      <c r="AX1079" t="s">
        <v>6194</v>
      </c>
      <c r="AY1079" t="s">
        <v>6194</v>
      </c>
      <c r="AZ1079" t="s">
        <v>6194</v>
      </c>
      <c r="BA1079" t="s">
        <v>6194</v>
      </c>
      <c r="BB1079" t="s">
        <v>6194</v>
      </c>
    </row>
    <row r="1080" spans="1:54">
      <c r="A1080" t="s">
        <v>6196</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6194</v>
      </c>
      <c r="O1080">
        <v>258</v>
      </c>
      <c r="P1080">
        <v>120</v>
      </c>
      <c r="Q1080">
        <v>13.063499999999999</v>
      </c>
      <c r="R1080">
        <v>0.46511599999999997</v>
      </c>
      <c r="S1080">
        <v>0.04</v>
      </c>
      <c r="T1080">
        <v>21.923390000000001</v>
      </c>
      <c r="U1080" t="s">
        <v>6194</v>
      </c>
      <c r="V1080">
        <v>1</v>
      </c>
      <c r="W1080" t="s">
        <v>6194</v>
      </c>
      <c r="X1080">
        <v>0.88600000000000001</v>
      </c>
      <c r="Y1080">
        <v>0.114</v>
      </c>
      <c r="Z1080" t="s">
        <v>6194</v>
      </c>
      <c r="AA1080" t="s">
        <v>6194</v>
      </c>
      <c r="AB1080" t="s">
        <v>6194</v>
      </c>
      <c r="AC1080">
        <v>1</v>
      </c>
      <c r="AD1080" t="s">
        <v>6194</v>
      </c>
      <c r="AE1080" t="s">
        <v>6194</v>
      </c>
      <c r="AF1080" t="s">
        <v>6194</v>
      </c>
      <c r="AG1080" t="s">
        <v>6194</v>
      </c>
      <c r="AH1080" t="s">
        <v>6194</v>
      </c>
      <c r="AI1080" t="s">
        <v>6194</v>
      </c>
      <c r="AJ1080" t="s">
        <v>6194</v>
      </c>
      <c r="AK1080" t="s">
        <v>6194</v>
      </c>
      <c r="AL1080" t="s">
        <v>6194</v>
      </c>
      <c r="AM1080" t="s">
        <v>6194</v>
      </c>
      <c r="AN1080">
        <v>1</v>
      </c>
      <c r="AO1080" t="s">
        <v>6194</v>
      </c>
      <c r="AP1080" t="s">
        <v>6194</v>
      </c>
      <c r="AQ1080" t="s">
        <v>6194</v>
      </c>
      <c r="AR1080" t="s">
        <v>6194</v>
      </c>
      <c r="AS1080" t="s">
        <v>6194</v>
      </c>
      <c r="AT1080">
        <v>3</v>
      </c>
      <c r="AU1080" t="s">
        <v>6194</v>
      </c>
      <c r="AV1080">
        <v>6</v>
      </c>
      <c r="AW1080">
        <v>1</v>
      </c>
      <c r="AX1080" t="s">
        <v>6194</v>
      </c>
      <c r="AY1080" t="s">
        <v>6194</v>
      </c>
      <c r="AZ1080" t="s">
        <v>6194</v>
      </c>
      <c r="BA1080" t="s">
        <v>6194</v>
      </c>
      <c r="BB1080" t="s">
        <v>6194</v>
      </c>
    </row>
    <row r="1081" spans="1:54">
      <c r="A1081" t="s">
        <v>6196</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6194</v>
      </c>
      <c r="O1081">
        <v>221.75470000000001</v>
      </c>
      <c r="P1081">
        <v>91.983800000000002</v>
      </c>
      <c r="Q1081">
        <v>15.598100000000001</v>
      </c>
      <c r="R1081">
        <v>0.44025999999999998</v>
      </c>
      <c r="S1081">
        <v>3.0661000000000001E-2</v>
      </c>
      <c r="T1081">
        <v>25.343409999999999</v>
      </c>
      <c r="U1081" t="s">
        <v>6194</v>
      </c>
      <c r="V1081">
        <v>1</v>
      </c>
      <c r="W1081" t="s">
        <v>6194</v>
      </c>
      <c r="X1081">
        <v>1</v>
      </c>
      <c r="Y1081" t="s">
        <v>6194</v>
      </c>
      <c r="Z1081" t="s">
        <v>6194</v>
      </c>
      <c r="AA1081" t="s">
        <v>6194</v>
      </c>
      <c r="AB1081" t="s">
        <v>6194</v>
      </c>
      <c r="AC1081">
        <v>1</v>
      </c>
      <c r="AD1081" t="s">
        <v>6194</v>
      </c>
      <c r="AE1081" t="s">
        <v>6194</v>
      </c>
      <c r="AF1081" t="s">
        <v>6194</v>
      </c>
      <c r="AG1081" t="s">
        <v>6194</v>
      </c>
      <c r="AH1081" t="s">
        <v>6194</v>
      </c>
      <c r="AI1081" t="s">
        <v>6194</v>
      </c>
      <c r="AJ1081" t="s">
        <v>6194</v>
      </c>
      <c r="AK1081" t="s">
        <v>6194</v>
      </c>
      <c r="AL1081" t="s">
        <v>6194</v>
      </c>
      <c r="AM1081" t="s">
        <v>6194</v>
      </c>
      <c r="AN1081">
        <v>1</v>
      </c>
      <c r="AO1081" t="s">
        <v>6194</v>
      </c>
      <c r="AP1081" t="s">
        <v>6194</v>
      </c>
      <c r="AQ1081" t="s">
        <v>6194</v>
      </c>
      <c r="AR1081" t="s">
        <v>6194</v>
      </c>
      <c r="AS1081" t="s">
        <v>6194</v>
      </c>
      <c r="AT1081">
        <v>4</v>
      </c>
      <c r="AU1081" t="s">
        <v>6194</v>
      </c>
      <c r="AV1081">
        <v>5.3</v>
      </c>
      <c r="AW1081">
        <v>1</v>
      </c>
      <c r="AX1081" t="s">
        <v>6194</v>
      </c>
      <c r="AY1081" t="s">
        <v>6194</v>
      </c>
      <c r="AZ1081" t="s">
        <v>6194</v>
      </c>
      <c r="BA1081" t="s">
        <v>6194</v>
      </c>
      <c r="BB1081" t="s">
        <v>6194</v>
      </c>
    </row>
    <row r="1082" spans="1:54">
      <c r="A1082" t="s">
        <v>6196</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6194</v>
      </c>
      <c r="O1082">
        <v>222.8203</v>
      </c>
      <c r="P1082">
        <v>101.4517</v>
      </c>
      <c r="Q1082">
        <v>14.8217</v>
      </c>
      <c r="R1082">
        <v>0.46907700000000002</v>
      </c>
      <c r="S1082">
        <v>3.3817E-2</v>
      </c>
      <c r="T1082">
        <v>26.917490000000001</v>
      </c>
      <c r="U1082" t="s">
        <v>6194</v>
      </c>
      <c r="V1082">
        <v>1</v>
      </c>
      <c r="W1082" t="s">
        <v>6194</v>
      </c>
      <c r="X1082">
        <v>0.90600000000000003</v>
      </c>
      <c r="Y1082">
        <v>7.0000000000000001E-3</v>
      </c>
      <c r="Z1082">
        <v>8.6999999999999994E-2</v>
      </c>
      <c r="AA1082" t="s">
        <v>6194</v>
      </c>
      <c r="AB1082" t="s">
        <v>6194</v>
      </c>
      <c r="AC1082">
        <v>1</v>
      </c>
      <c r="AD1082" t="s">
        <v>6194</v>
      </c>
      <c r="AE1082" t="s">
        <v>6194</v>
      </c>
      <c r="AF1082" t="s">
        <v>6194</v>
      </c>
      <c r="AG1082" t="s">
        <v>6194</v>
      </c>
      <c r="AH1082" t="s">
        <v>6194</v>
      </c>
      <c r="AI1082" t="s">
        <v>6194</v>
      </c>
      <c r="AJ1082" t="s">
        <v>6194</v>
      </c>
      <c r="AK1082" t="s">
        <v>6194</v>
      </c>
      <c r="AL1082" t="s">
        <v>6194</v>
      </c>
      <c r="AM1082" t="s">
        <v>6194</v>
      </c>
      <c r="AN1082">
        <v>1</v>
      </c>
      <c r="AO1082" t="s">
        <v>6194</v>
      </c>
      <c r="AP1082" t="s">
        <v>6194</v>
      </c>
      <c r="AQ1082" t="s">
        <v>6194</v>
      </c>
      <c r="AR1082" t="s">
        <v>6194</v>
      </c>
      <c r="AS1082" t="s">
        <v>6194</v>
      </c>
      <c r="AT1082">
        <v>3.9</v>
      </c>
      <c r="AU1082" t="s">
        <v>6194</v>
      </c>
      <c r="AV1082">
        <v>5.3</v>
      </c>
      <c r="AW1082">
        <v>1</v>
      </c>
      <c r="AX1082" t="s">
        <v>6194</v>
      </c>
      <c r="AY1082" t="s">
        <v>6194</v>
      </c>
      <c r="AZ1082" t="s">
        <v>6194</v>
      </c>
      <c r="BA1082" t="s">
        <v>6194</v>
      </c>
      <c r="BB1082" t="s">
        <v>6194</v>
      </c>
    </row>
    <row r="1083" spans="1:54">
      <c r="A1083" t="s">
        <v>6196</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6194</v>
      </c>
      <c r="O1083">
        <v>241.10820000000001</v>
      </c>
      <c r="P1083">
        <v>104.21120000000001</v>
      </c>
      <c r="Q1083">
        <v>15.192</v>
      </c>
      <c r="R1083">
        <v>0.44034099999999998</v>
      </c>
      <c r="S1083">
        <v>3.4736999999999997E-2</v>
      </c>
      <c r="T1083">
        <v>25.938580000000002</v>
      </c>
      <c r="U1083" t="s">
        <v>6194</v>
      </c>
      <c r="V1083">
        <v>1</v>
      </c>
      <c r="W1083" t="s">
        <v>6194</v>
      </c>
      <c r="X1083">
        <v>0.88600000000000001</v>
      </c>
      <c r="Y1083" t="s">
        <v>6194</v>
      </c>
      <c r="Z1083">
        <v>0.114</v>
      </c>
      <c r="AA1083" t="s">
        <v>6194</v>
      </c>
      <c r="AB1083" t="s">
        <v>6194</v>
      </c>
      <c r="AC1083">
        <v>1</v>
      </c>
      <c r="AD1083" t="s">
        <v>6194</v>
      </c>
      <c r="AE1083" t="s">
        <v>6194</v>
      </c>
      <c r="AF1083" t="s">
        <v>6194</v>
      </c>
      <c r="AG1083" t="s">
        <v>6194</v>
      </c>
      <c r="AH1083" t="s">
        <v>6194</v>
      </c>
      <c r="AI1083" t="s">
        <v>6194</v>
      </c>
      <c r="AJ1083" t="s">
        <v>6194</v>
      </c>
      <c r="AK1083" t="s">
        <v>6194</v>
      </c>
      <c r="AL1083" t="s">
        <v>6194</v>
      </c>
      <c r="AM1083" t="s">
        <v>6194</v>
      </c>
      <c r="AN1083">
        <v>1</v>
      </c>
      <c r="AO1083" t="s">
        <v>6194</v>
      </c>
      <c r="AP1083" t="s">
        <v>6194</v>
      </c>
      <c r="AQ1083" t="s">
        <v>6194</v>
      </c>
      <c r="AR1083" t="s">
        <v>6194</v>
      </c>
      <c r="AS1083" t="s">
        <v>6194</v>
      </c>
      <c r="AT1083">
        <v>4.3</v>
      </c>
      <c r="AU1083" t="s">
        <v>6194</v>
      </c>
      <c r="AV1083">
        <v>5.7</v>
      </c>
      <c r="AW1083">
        <v>0.61</v>
      </c>
      <c r="AX1083">
        <v>0.39</v>
      </c>
      <c r="AY1083" t="s">
        <v>6194</v>
      </c>
      <c r="AZ1083" t="s">
        <v>6194</v>
      </c>
      <c r="BA1083" t="s">
        <v>6194</v>
      </c>
      <c r="BB1083" t="s">
        <v>6194</v>
      </c>
    </row>
    <row r="1084" spans="1:54">
      <c r="A1084" t="s">
        <v>6196</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6194</v>
      </c>
      <c r="O1084">
        <v>250.52869999999999</v>
      </c>
      <c r="P1084">
        <v>110.23779999999999</v>
      </c>
      <c r="Q1084">
        <v>13.3095</v>
      </c>
      <c r="R1084">
        <v>0.44394499999999998</v>
      </c>
      <c r="S1084">
        <v>3.6746000000000001E-2</v>
      </c>
      <c r="T1084">
        <v>26.175660000000001</v>
      </c>
      <c r="U1084" t="s">
        <v>6194</v>
      </c>
      <c r="V1084">
        <v>1</v>
      </c>
      <c r="W1084" t="s">
        <v>6194</v>
      </c>
      <c r="X1084">
        <v>0.90100000000000002</v>
      </c>
      <c r="Y1084" t="s">
        <v>6194</v>
      </c>
      <c r="Z1084">
        <v>9.9000000000000005E-2</v>
      </c>
      <c r="AA1084" t="s">
        <v>6194</v>
      </c>
      <c r="AB1084" t="s">
        <v>6194</v>
      </c>
      <c r="AC1084">
        <v>1</v>
      </c>
      <c r="AD1084" t="s">
        <v>6194</v>
      </c>
      <c r="AE1084" t="s">
        <v>6194</v>
      </c>
      <c r="AF1084" t="s">
        <v>6194</v>
      </c>
      <c r="AG1084" t="s">
        <v>6194</v>
      </c>
      <c r="AH1084" t="s">
        <v>6194</v>
      </c>
      <c r="AI1084" t="s">
        <v>6194</v>
      </c>
      <c r="AJ1084" t="s">
        <v>6194</v>
      </c>
      <c r="AK1084" t="s">
        <v>6194</v>
      </c>
      <c r="AL1084" t="s">
        <v>6194</v>
      </c>
      <c r="AM1084" t="s">
        <v>6194</v>
      </c>
      <c r="AN1084">
        <v>1</v>
      </c>
      <c r="AO1084" t="s">
        <v>6194</v>
      </c>
      <c r="AP1084" t="s">
        <v>6194</v>
      </c>
      <c r="AQ1084" t="s">
        <v>6194</v>
      </c>
      <c r="AR1084" t="s">
        <v>6194</v>
      </c>
      <c r="AS1084" t="s">
        <v>6194</v>
      </c>
      <c r="AT1084">
        <v>4.3</v>
      </c>
      <c r="AU1084" t="s">
        <v>6194</v>
      </c>
      <c r="AV1084">
        <v>5.9</v>
      </c>
      <c r="AW1084">
        <v>0.626</v>
      </c>
      <c r="AX1084">
        <v>0.374</v>
      </c>
      <c r="AY1084" t="s">
        <v>6194</v>
      </c>
      <c r="AZ1084" t="s">
        <v>6194</v>
      </c>
      <c r="BA1084" t="s">
        <v>6194</v>
      </c>
      <c r="BB1084" t="s">
        <v>6194</v>
      </c>
    </row>
    <row r="1085" spans="1:54">
      <c r="A1085" t="s">
        <v>6196</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6194</v>
      </c>
      <c r="O1085">
        <v>202.9753</v>
      </c>
      <c r="P1085">
        <v>101.91679999999999</v>
      </c>
      <c r="Q1085">
        <v>14.4056</v>
      </c>
      <c r="R1085">
        <v>0.52613200000000004</v>
      </c>
      <c r="S1085">
        <v>3.3972000000000002E-2</v>
      </c>
      <c r="T1085">
        <v>28.986149999999999</v>
      </c>
      <c r="U1085" t="s">
        <v>6194</v>
      </c>
      <c r="V1085">
        <v>1</v>
      </c>
      <c r="W1085" t="s">
        <v>6194</v>
      </c>
      <c r="X1085">
        <v>0.76300000000000001</v>
      </c>
      <c r="Y1085" t="s">
        <v>6194</v>
      </c>
      <c r="Z1085">
        <v>0.23699999999999999</v>
      </c>
      <c r="AA1085" t="s">
        <v>6194</v>
      </c>
      <c r="AB1085" t="s">
        <v>6194</v>
      </c>
      <c r="AC1085">
        <v>1</v>
      </c>
      <c r="AD1085" t="s">
        <v>6194</v>
      </c>
      <c r="AE1085" t="s">
        <v>6194</v>
      </c>
      <c r="AF1085" t="s">
        <v>6194</v>
      </c>
      <c r="AG1085" t="s">
        <v>6194</v>
      </c>
      <c r="AH1085" t="s">
        <v>6194</v>
      </c>
      <c r="AI1085" t="s">
        <v>6194</v>
      </c>
      <c r="AJ1085" t="s">
        <v>6194</v>
      </c>
      <c r="AK1085" t="s">
        <v>6194</v>
      </c>
      <c r="AL1085" t="s">
        <v>6194</v>
      </c>
      <c r="AM1085" t="s">
        <v>6194</v>
      </c>
      <c r="AN1085">
        <v>1</v>
      </c>
      <c r="AO1085" t="s">
        <v>6194</v>
      </c>
      <c r="AP1085" t="s">
        <v>6194</v>
      </c>
      <c r="AQ1085" t="s">
        <v>6194</v>
      </c>
      <c r="AR1085" t="s">
        <v>6194</v>
      </c>
      <c r="AS1085" t="s">
        <v>6194</v>
      </c>
      <c r="AT1085">
        <v>4.2</v>
      </c>
      <c r="AU1085" t="s">
        <v>6194</v>
      </c>
      <c r="AV1085">
        <v>5</v>
      </c>
      <c r="AW1085">
        <v>0.6</v>
      </c>
      <c r="AX1085">
        <v>0.4</v>
      </c>
      <c r="AY1085" t="s">
        <v>6194</v>
      </c>
      <c r="AZ1085" t="s">
        <v>6194</v>
      </c>
      <c r="BA1085" t="s">
        <v>6194</v>
      </c>
      <c r="BB1085" t="s">
        <v>6194</v>
      </c>
    </row>
    <row r="1086" spans="1:54">
      <c r="A1086" t="s">
        <v>6196</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6194</v>
      </c>
      <c r="O1086">
        <v>150</v>
      </c>
      <c r="P1086">
        <v>93.635999999999996</v>
      </c>
      <c r="Q1086">
        <v>15.2888</v>
      </c>
      <c r="R1086">
        <v>0.62424000000000002</v>
      </c>
      <c r="S1086">
        <v>3.1212E-2</v>
      </c>
      <c r="T1086">
        <v>31.320209999999999</v>
      </c>
      <c r="U1086" t="s">
        <v>6194</v>
      </c>
      <c r="V1086">
        <v>1</v>
      </c>
      <c r="W1086" t="s">
        <v>6194</v>
      </c>
      <c r="X1086">
        <v>0.71599999999999997</v>
      </c>
      <c r="Y1086" t="s">
        <v>6194</v>
      </c>
      <c r="Z1086">
        <v>0.28399999999999997</v>
      </c>
      <c r="AA1086" t="s">
        <v>6194</v>
      </c>
      <c r="AB1086" t="s">
        <v>6194</v>
      </c>
      <c r="AC1086">
        <v>1</v>
      </c>
      <c r="AD1086" t="s">
        <v>6194</v>
      </c>
      <c r="AE1086" t="s">
        <v>6194</v>
      </c>
      <c r="AF1086" t="s">
        <v>6194</v>
      </c>
      <c r="AG1086" t="s">
        <v>6194</v>
      </c>
      <c r="AH1086" t="s">
        <v>6194</v>
      </c>
      <c r="AI1086" t="s">
        <v>6194</v>
      </c>
      <c r="AJ1086" t="s">
        <v>6194</v>
      </c>
      <c r="AK1086" t="s">
        <v>6194</v>
      </c>
      <c r="AL1086" t="s">
        <v>6194</v>
      </c>
      <c r="AM1086" t="s">
        <v>6194</v>
      </c>
      <c r="AN1086">
        <v>1</v>
      </c>
      <c r="AO1086" t="s">
        <v>6194</v>
      </c>
      <c r="AP1086" t="s">
        <v>6194</v>
      </c>
      <c r="AQ1086" t="s">
        <v>6194</v>
      </c>
      <c r="AR1086" t="s">
        <v>6194</v>
      </c>
      <c r="AS1086" t="s">
        <v>6194</v>
      </c>
      <c r="AT1086">
        <v>4.2</v>
      </c>
      <c r="AU1086" t="s">
        <v>6194</v>
      </c>
      <c r="AV1086">
        <v>4</v>
      </c>
      <c r="AW1086">
        <v>0.54700000000000004</v>
      </c>
      <c r="AX1086">
        <v>0.45300000000000001</v>
      </c>
      <c r="AY1086" t="s">
        <v>6194</v>
      </c>
      <c r="AZ1086" t="s">
        <v>6194</v>
      </c>
      <c r="BA1086" t="s">
        <v>6194</v>
      </c>
      <c r="BB1086" t="s">
        <v>6194</v>
      </c>
    </row>
    <row r="1087" spans="1:54">
      <c r="A1087" t="s">
        <v>6196</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6194</v>
      </c>
      <c r="O1087">
        <v>150</v>
      </c>
      <c r="P1087">
        <v>105.4207</v>
      </c>
      <c r="Q1087">
        <v>13.237299999999999</v>
      </c>
      <c r="R1087">
        <v>0.70280500000000001</v>
      </c>
      <c r="S1087">
        <v>3.5139999999999998E-2</v>
      </c>
      <c r="T1087">
        <v>28.915179999999999</v>
      </c>
      <c r="U1087" t="s">
        <v>6194</v>
      </c>
      <c r="V1087">
        <v>1</v>
      </c>
      <c r="W1087" t="s">
        <v>6194</v>
      </c>
      <c r="X1087">
        <v>1</v>
      </c>
      <c r="Y1087" t="s">
        <v>6194</v>
      </c>
      <c r="Z1087" t="s">
        <v>6194</v>
      </c>
      <c r="AA1087" t="s">
        <v>6194</v>
      </c>
      <c r="AB1087" t="s">
        <v>6194</v>
      </c>
      <c r="AC1087">
        <v>0.96499999999999997</v>
      </c>
      <c r="AD1087" t="s">
        <v>6194</v>
      </c>
      <c r="AE1087" t="s">
        <v>6194</v>
      </c>
      <c r="AF1087">
        <v>3.5000000000000003E-2</v>
      </c>
      <c r="AG1087" t="s">
        <v>6194</v>
      </c>
      <c r="AH1087" t="s">
        <v>6194</v>
      </c>
      <c r="AI1087" t="s">
        <v>6194</v>
      </c>
      <c r="AJ1087" t="s">
        <v>6194</v>
      </c>
      <c r="AK1087" t="s">
        <v>6194</v>
      </c>
      <c r="AL1087" t="s">
        <v>6194</v>
      </c>
      <c r="AM1087" t="s">
        <v>6194</v>
      </c>
      <c r="AN1087">
        <v>1</v>
      </c>
      <c r="AO1087" t="s">
        <v>6194</v>
      </c>
      <c r="AP1087" t="s">
        <v>6194</v>
      </c>
      <c r="AQ1087" t="s">
        <v>6194</v>
      </c>
      <c r="AR1087" t="s">
        <v>6194</v>
      </c>
      <c r="AS1087" t="s">
        <v>6194</v>
      </c>
      <c r="AT1087">
        <v>4.2</v>
      </c>
      <c r="AU1087" t="s">
        <v>6194</v>
      </c>
      <c r="AV1087">
        <v>4</v>
      </c>
      <c r="AW1087">
        <v>0.81499999999999995</v>
      </c>
      <c r="AX1087">
        <v>0.185</v>
      </c>
      <c r="AY1087" t="s">
        <v>6194</v>
      </c>
      <c r="AZ1087" t="s">
        <v>6194</v>
      </c>
      <c r="BA1087" t="s">
        <v>6194</v>
      </c>
      <c r="BB1087" t="s">
        <v>6194</v>
      </c>
    </row>
    <row r="1088" spans="1:54">
      <c r="A1088" t="s">
        <v>6196</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6194</v>
      </c>
      <c r="O1088">
        <v>150</v>
      </c>
      <c r="P1088">
        <v>117</v>
      </c>
      <c r="Q1088">
        <v>12.222099999999999</v>
      </c>
      <c r="R1088">
        <v>0.78</v>
      </c>
      <c r="S1088">
        <v>3.9E-2</v>
      </c>
      <c r="T1088">
        <v>28.277280000000001</v>
      </c>
      <c r="U1088" t="s">
        <v>6194</v>
      </c>
      <c r="V1088">
        <v>1</v>
      </c>
      <c r="W1088" t="s">
        <v>6194</v>
      </c>
      <c r="X1088">
        <v>1</v>
      </c>
      <c r="Y1088" t="s">
        <v>6194</v>
      </c>
      <c r="Z1088" t="s">
        <v>6194</v>
      </c>
      <c r="AA1088" t="s">
        <v>6194</v>
      </c>
      <c r="AB1088" t="s">
        <v>6194</v>
      </c>
      <c r="AC1088" t="s">
        <v>6194</v>
      </c>
      <c r="AD1088" t="s">
        <v>6194</v>
      </c>
      <c r="AE1088" t="s">
        <v>6194</v>
      </c>
      <c r="AF1088">
        <v>1</v>
      </c>
      <c r="AG1088" t="s">
        <v>6194</v>
      </c>
      <c r="AH1088" t="s">
        <v>6194</v>
      </c>
      <c r="AI1088" t="s">
        <v>6194</v>
      </c>
      <c r="AJ1088" t="s">
        <v>6194</v>
      </c>
      <c r="AK1088" t="s">
        <v>6194</v>
      </c>
      <c r="AL1088" t="s">
        <v>6194</v>
      </c>
      <c r="AM1088" t="s">
        <v>6194</v>
      </c>
      <c r="AN1088">
        <v>1</v>
      </c>
      <c r="AO1088" t="s">
        <v>6194</v>
      </c>
      <c r="AP1088" t="s">
        <v>6194</v>
      </c>
      <c r="AQ1088" t="s">
        <v>6194</v>
      </c>
      <c r="AR1088" t="s">
        <v>6194</v>
      </c>
      <c r="AS1088" t="s">
        <v>6194</v>
      </c>
      <c r="AT1088">
        <v>5</v>
      </c>
      <c r="AU1088" t="s">
        <v>6194</v>
      </c>
      <c r="AV1088">
        <v>4</v>
      </c>
      <c r="AW1088" t="s">
        <v>6194</v>
      </c>
      <c r="AX1088">
        <v>1</v>
      </c>
      <c r="AY1088" t="s">
        <v>6194</v>
      </c>
      <c r="AZ1088" t="s">
        <v>6194</v>
      </c>
      <c r="BA1088" t="s">
        <v>6194</v>
      </c>
      <c r="BB1088" t="s">
        <v>6194</v>
      </c>
    </row>
    <row r="1089" spans="1:54">
      <c r="A1089" t="s">
        <v>6196</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6194</v>
      </c>
      <c r="O1089">
        <v>150</v>
      </c>
      <c r="P1089">
        <v>117</v>
      </c>
      <c r="Q1089">
        <v>12.378399999999999</v>
      </c>
      <c r="R1089">
        <v>0.78</v>
      </c>
      <c r="S1089">
        <v>3.9E-2</v>
      </c>
      <c r="T1089">
        <v>28.097999999999999</v>
      </c>
      <c r="U1089" t="s">
        <v>6194</v>
      </c>
      <c r="V1089">
        <v>1</v>
      </c>
      <c r="W1089" t="s">
        <v>6194</v>
      </c>
      <c r="X1089">
        <v>1</v>
      </c>
      <c r="Y1089" t="s">
        <v>6194</v>
      </c>
      <c r="Z1089" t="s">
        <v>6194</v>
      </c>
      <c r="AA1089" t="s">
        <v>6194</v>
      </c>
      <c r="AB1089" t="s">
        <v>6194</v>
      </c>
      <c r="AC1089" t="s">
        <v>6194</v>
      </c>
      <c r="AD1089" t="s">
        <v>6194</v>
      </c>
      <c r="AE1089" t="s">
        <v>6194</v>
      </c>
      <c r="AF1089">
        <v>1</v>
      </c>
      <c r="AG1089" t="s">
        <v>6194</v>
      </c>
      <c r="AH1089" t="s">
        <v>6194</v>
      </c>
      <c r="AI1089" t="s">
        <v>6194</v>
      </c>
      <c r="AJ1089" t="s">
        <v>6194</v>
      </c>
      <c r="AK1089" t="s">
        <v>6194</v>
      </c>
      <c r="AL1089" t="s">
        <v>6194</v>
      </c>
      <c r="AM1089" t="s">
        <v>6194</v>
      </c>
      <c r="AN1089">
        <v>1</v>
      </c>
      <c r="AO1089" t="s">
        <v>6194</v>
      </c>
      <c r="AP1089" t="s">
        <v>6194</v>
      </c>
      <c r="AQ1089" t="s">
        <v>6194</v>
      </c>
      <c r="AR1089" t="s">
        <v>6194</v>
      </c>
      <c r="AS1089" t="s">
        <v>6194</v>
      </c>
      <c r="AT1089">
        <v>5</v>
      </c>
      <c r="AU1089" t="s">
        <v>6194</v>
      </c>
      <c r="AV1089">
        <v>4</v>
      </c>
      <c r="AW1089" t="s">
        <v>6194</v>
      </c>
      <c r="AX1089">
        <v>1</v>
      </c>
      <c r="AY1089" t="s">
        <v>6194</v>
      </c>
      <c r="AZ1089" t="s">
        <v>6194</v>
      </c>
      <c r="BA1089" t="s">
        <v>6194</v>
      </c>
      <c r="BB1089" t="s">
        <v>6194</v>
      </c>
    </row>
    <row r="1090" spans="1:54">
      <c r="A1090" t="s">
        <v>6196</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6194</v>
      </c>
      <c r="O1090">
        <v>150</v>
      </c>
      <c r="P1090">
        <v>117</v>
      </c>
      <c r="Q1090">
        <v>11.932600000000001</v>
      </c>
      <c r="R1090">
        <v>0.78</v>
      </c>
      <c r="S1090">
        <v>3.9E-2</v>
      </c>
      <c r="T1090">
        <v>27.76286</v>
      </c>
      <c r="U1090" t="s">
        <v>6194</v>
      </c>
      <c r="V1090">
        <v>1</v>
      </c>
      <c r="W1090" t="s">
        <v>6194</v>
      </c>
      <c r="X1090">
        <v>1</v>
      </c>
      <c r="Y1090" t="s">
        <v>6194</v>
      </c>
      <c r="Z1090" t="s">
        <v>6194</v>
      </c>
      <c r="AA1090" t="s">
        <v>6194</v>
      </c>
      <c r="AB1090" t="s">
        <v>6194</v>
      </c>
      <c r="AC1090" t="s">
        <v>6194</v>
      </c>
      <c r="AD1090" t="s">
        <v>6194</v>
      </c>
      <c r="AE1090" t="s">
        <v>6194</v>
      </c>
      <c r="AF1090">
        <v>1</v>
      </c>
      <c r="AG1090" t="s">
        <v>6194</v>
      </c>
      <c r="AH1090" t="s">
        <v>6194</v>
      </c>
      <c r="AI1090" t="s">
        <v>6194</v>
      </c>
      <c r="AJ1090" t="s">
        <v>6194</v>
      </c>
      <c r="AK1090" t="s">
        <v>6194</v>
      </c>
      <c r="AL1090" t="s">
        <v>6194</v>
      </c>
      <c r="AM1090" t="s">
        <v>6194</v>
      </c>
      <c r="AN1090">
        <v>1</v>
      </c>
      <c r="AO1090" t="s">
        <v>6194</v>
      </c>
      <c r="AP1090" t="s">
        <v>6194</v>
      </c>
      <c r="AQ1090" t="s">
        <v>6194</v>
      </c>
      <c r="AR1090" t="s">
        <v>6194</v>
      </c>
      <c r="AS1090" t="s">
        <v>6194</v>
      </c>
      <c r="AT1090">
        <v>5</v>
      </c>
      <c r="AU1090" t="s">
        <v>6194</v>
      </c>
      <c r="AV1090">
        <v>4</v>
      </c>
      <c r="AW1090" t="s">
        <v>6194</v>
      </c>
      <c r="AX1090">
        <v>1</v>
      </c>
      <c r="AY1090" t="s">
        <v>6194</v>
      </c>
      <c r="AZ1090" t="s">
        <v>6194</v>
      </c>
      <c r="BA1090" t="s">
        <v>6194</v>
      </c>
      <c r="BB1090" t="s">
        <v>6194</v>
      </c>
    </row>
    <row r="1091" spans="1:54">
      <c r="A1091" t="s">
        <v>6196</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6194</v>
      </c>
      <c r="O1091">
        <v>135.7516</v>
      </c>
      <c r="P1091">
        <v>110.8167</v>
      </c>
      <c r="Q1091">
        <v>11.7889</v>
      </c>
      <c r="R1091">
        <v>0.83082999999999996</v>
      </c>
      <c r="S1091">
        <v>3.6939E-2</v>
      </c>
      <c r="T1091">
        <v>29.343610000000002</v>
      </c>
      <c r="U1091" t="s">
        <v>6194</v>
      </c>
      <c r="V1091">
        <v>1</v>
      </c>
      <c r="W1091" t="s">
        <v>6194</v>
      </c>
      <c r="X1091">
        <v>1</v>
      </c>
      <c r="Y1091" t="s">
        <v>6194</v>
      </c>
      <c r="Z1091" t="s">
        <v>6194</v>
      </c>
      <c r="AA1091" t="s">
        <v>6194</v>
      </c>
      <c r="AB1091" t="s">
        <v>6194</v>
      </c>
      <c r="AC1091" t="s">
        <v>6194</v>
      </c>
      <c r="AD1091" t="s">
        <v>6194</v>
      </c>
      <c r="AE1091">
        <v>0.26900000000000002</v>
      </c>
      <c r="AF1091">
        <v>0.73099999999999998</v>
      </c>
      <c r="AG1091" t="s">
        <v>6194</v>
      </c>
      <c r="AH1091" t="s">
        <v>6194</v>
      </c>
      <c r="AI1091" t="s">
        <v>6194</v>
      </c>
      <c r="AJ1091" t="s">
        <v>6194</v>
      </c>
      <c r="AK1091" t="s">
        <v>6194</v>
      </c>
      <c r="AL1091" t="s">
        <v>6194</v>
      </c>
      <c r="AM1091" t="s">
        <v>6194</v>
      </c>
      <c r="AN1091">
        <v>1</v>
      </c>
      <c r="AO1091" t="s">
        <v>6194</v>
      </c>
      <c r="AP1091" t="s">
        <v>6194</v>
      </c>
      <c r="AQ1091" t="s">
        <v>6194</v>
      </c>
      <c r="AR1091" t="s">
        <v>6194</v>
      </c>
      <c r="AS1091" t="s">
        <v>6194</v>
      </c>
      <c r="AT1091">
        <v>5</v>
      </c>
      <c r="AU1091" t="s">
        <v>6194</v>
      </c>
      <c r="AV1091">
        <v>4</v>
      </c>
      <c r="AW1091" t="s">
        <v>6194</v>
      </c>
      <c r="AX1091">
        <v>1</v>
      </c>
      <c r="AY1091" t="s">
        <v>6194</v>
      </c>
      <c r="AZ1091" t="s">
        <v>6194</v>
      </c>
      <c r="BA1091" t="s">
        <v>6194</v>
      </c>
      <c r="BB1091" t="s">
        <v>6194</v>
      </c>
    </row>
    <row r="1092" spans="1:54">
      <c r="A1092" t="s">
        <v>6196</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6194</v>
      </c>
      <c r="O1092">
        <v>97</v>
      </c>
      <c r="P1092">
        <v>85.052099999999996</v>
      </c>
      <c r="Q1092">
        <v>15.0862</v>
      </c>
      <c r="R1092">
        <v>0.87682599999999999</v>
      </c>
      <c r="S1092">
        <v>2.8351000000000001E-2</v>
      </c>
      <c r="T1092">
        <v>33.545560000000002</v>
      </c>
      <c r="U1092" t="s">
        <v>6194</v>
      </c>
      <c r="V1092">
        <v>1</v>
      </c>
      <c r="W1092" t="s">
        <v>6194</v>
      </c>
      <c r="X1092">
        <v>0.70399999999999996</v>
      </c>
      <c r="Y1092" t="s">
        <v>6194</v>
      </c>
      <c r="Z1092">
        <v>0.29599999999999999</v>
      </c>
      <c r="AA1092" t="s">
        <v>6194</v>
      </c>
      <c r="AB1092" t="s">
        <v>6194</v>
      </c>
      <c r="AC1092" t="s">
        <v>6194</v>
      </c>
      <c r="AD1092" t="s">
        <v>6194</v>
      </c>
      <c r="AE1092">
        <v>0.36099999999999999</v>
      </c>
      <c r="AF1092">
        <v>0.63900000000000001</v>
      </c>
      <c r="AG1092" t="s">
        <v>6194</v>
      </c>
      <c r="AH1092" t="s">
        <v>6194</v>
      </c>
      <c r="AI1092" t="s">
        <v>6194</v>
      </c>
      <c r="AJ1092" t="s">
        <v>6194</v>
      </c>
      <c r="AK1092" t="s">
        <v>6194</v>
      </c>
      <c r="AL1092" t="s">
        <v>6194</v>
      </c>
      <c r="AM1092" t="s">
        <v>6194</v>
      </c>
      <c r="AN1092">
        <v>1</v>
      </c>
      <c r="AO1092" t="s">
        <v>6194</v>
      </c>
      <c r="AP1092" t="s">
        <v>6194</v>
      </c>
      <c r="AQ1092" t="s">
        <v>6194</v>
      </c>
      <c r="AR1092" t="s">
        <v>6194</v>
      </c>
      <c r="AS1092" t="s">
        <v>6194</v>
      </c>
      <c r="AT1092">
        <v>4.4000000000000004</v>
      </c>
      <c r="AU1092" t="s">
        <v>6194</v>
      </c>
      <c r="AV1092">
        <v>4</v>
      </c>
      <c r="AW1092">
        <v>0.29599999999999999</v>
      </c>
      <c r="AX1092">
        <v>0.70399999999999996</v>
      </c>
      <c r="AY1092" t="s">
        <v>6194</v>
      </c>
      <c r="AZ1092" t="s">
        <v>6194</v>
      </c>
      <c r="BA1092" t="s">
        <v>6194</v>
      </c>
      <c r="BB1092" t="s">
        <v>6194</v>
      </c>
    </row>
    <row r="1093" spans="1:54">
      <c r="A1093" t="s">
        <v>6196</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6194</v>
      </c>
      <c r="O1093">
        <v>138.6463</v>
      </c>
      <c r="P1093">
        <v>122.50230000000001</v>
      </c>
      <c r="Q1093">
        <v>10.949299999999999</v>
      </c>
      <c r="R1093">
        <v>0.89081299999999997</v>
      </c>
      <c r="S1093">
        <v>4.0834000000000002E-2</v>
      </c>
      <c r="T1093">
        <v>29.6007</v>
      </c>
      <c r="U1093" t="s">
        <v>6194</v>
      </c>
      <c r="V1093">
        <v>1</v>
      </c>
      <c r="W1093" t="s">
        <v>6194</v>
      </c>
      <c r="X1093">
        <v>0.97799999999999998</v>
      </c>
      <c r="Y1093" t="s">
        <v>6194</v>
      </c>
      <c r="Z1093">
        <v>2.1999999999999999E-2</v>
      </c>
      <c r="AA1093" t="s">
        <v>6194</v>
      </c>
      <c r="AB1093" t="s">
        <v>6194</v>
      </c>
      <c r="AC1093" t="s">
        <v>6194</v>
      </c>
      <c r="AD1093" t="s">
        <v>6194</v>
      </c>
      <c r="AE1093">
        <v>1</v>
      </c>
      <c r="AF1093" t="s">
        <v>6194</v>
      </c>
      <c r="AG1093" t="s">
        <v>6194</v>
      </c>
      <c r="AH1093" t="s">
        <v>6194</v>
      </c>
      <c r="AI1093" t="s">
        <v>6194</v>
      </c>
      <c r="AJ1093" t="s">
        <v>6194</v>
      </c>
      <c r="AK1093" t="s">
        <v>6194</v>
      </c>
      <c r="AL1093" t="s">
        <v>6194</v>
      </c>
      <c r="AM1093" t="s">
        <v>6194</v>
      </c>
      <c r="AN1093">
        <v>1</v>
      </c>
      <c r="AO1093" t="s">
        <v>6194</v>
      </c>
      <c r="AP1093" t="s">
        <v>6194</v>
      </c>
      <c r="AQ1093" t="s">
        <v>6194</v>
      </c>
      <c r="AR1093" t="s">
        <v>6194</v>
      </c>
      <c r="AS1093" t="s">
        <v>6194</v>
      </c>
      <c r="AT1093">
        <v>5</v>
      </c>
      <c r="AU1093" t="s">
        <v>6194</v>
      </c>
      <c r="AV1093">
        <v>4</v>
      </c>
      <c r="AW1093">
        <v>2.1999999999999999E-2</v>
      </c>
      <c r="AX1093">
        <v>0.97799999999999998</v>
      </c>
      <c r="AY1093" t="s">
        <v>6194</v>
      </c>
      <c r="AZ1093" t="s">
        <v>6194</v>
      </c>
      <c r="BA1093" t="s">
        <v>6194</v>
      </c>
      <c r="BB1093" t="s">
        <v>6194</v>
      </c>
    </row>
    <row r="1094" spans="1:54">
      <c r="A1094" t="s">
        <v>6196</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6194</v>
      </c>
      <c r="O1094">
        <v>133.4554</v>
      </c>
      <c r="P1094">
        <v>119.07429999999999</v>
      </c>
      <c r="Q1094">
        <v>10.651899999999999</v>
      </c>
      <c r="R1094">
        <v>0.90185199999999999</v>
      </c>
      <c r="S1094">
        <v>3.9690999999999997E-2</v>
      </c>
      <c r="T1094">
        <v>29.971340000000001</v>
      </c>
      <c r="U1094" t="s">
        <v>6194</v>
      </c>
      <c r="V1094">
        <v>1</v>
      </c>
      <c r="W1094" t="s">
        <v>6194</v>
      </c>
      <c r="X1094">
        <v>0.85599999999999998</v>
      </c>
      <c r="Y1094" t="s">
        <v>6194</v>
      </c>
      <c r="Z1094">
        <v>0.14399999999999999</v>
      </c>
      <c r="AA1094" t="s">
        <v>6194</v>
      </c>
      <c r="AB1094" t="s">
        <v>6194</v>
      </c>
      <c r="AC1094" t="s">
        <v>6194</v>
      </c>
      <c r="AD1094" t="s">
        <v>6194</v>
      </c>
      <c r="AE1094">
        <v>1</v>
      </c>
      <c r="AF1094" t="s">
        <v>6194</v>
      </c>
      <c r="AG1094" t="s">
        <v>6194</v>
      </c>
      <c r="AH1094" t="s">
        <v>6194</v>
      </c>
      <c r="AI1094" t="s">
        <v>6194</v>
      </c>
      <c r="AJ1094" t="s">
        <v>6194</v>
      </c>
      <c r="AK1094" t="s">
        <v>6194</v>
      </c>
      <c r="AL1094" t="s">
        <v>6194</v>
      </c>
      <c r="AM1094" t="s">
        <v>6194</v>
      </c>
      <c r="AN1094">
        <v>1</v>
      </c>
      <c r="AO1094" t="s">
        <v>6194</v>
      </c>
      <c r="AP1094" t="s">
        <v>6194</v>
      </c>
      <c r="AQ1094" t="s">
        <v>6194</v>
      </c>
      <c r="AR1094" t="s">
        <v>6194</v>
      </c>
      <c r="AS1094" t="s">
        <v>6194</v>
      </c>
      <c r="AT1094">
        <v>4.9000000000000004</v>
      </c>
      <c r="AU1094" t="s">
        <v>6194</v>
      </c>
      <c r="AV1094">
        <v>4</v>
      </c>
      <c r="AW1094">
        <v>0.14399999999999999</v>
      </c>
      <c r="AX1094">
        <v>0.85599999999999998</v>
      </c>
      <c r="AY1094" t="s">
        <v>6194</v>
      </c>
      <c r="AZ1094" t="s">
        <v>6194</v>
      </c>
      <c r="BA1094" t="s">
        <v>6194</v>
      </c>
      <c r="BB1094" t="s">
        <v>6194</v>
      </c>
    </row>
    <row r="1095" spans="1:54">
      <c r="A1095" t="s">
        <v>6196</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6194</v>
      </c>
      <c r="O1095">
        <v>134.8467</v>
      </c>
      <c r="P1095">
        <v>115.48779999999999</v>
      </c>
      <c r="Q1095">
        <v>10.9618</v>
      </c>
      <c r="R1095">
        <v>0.86024999999999996</v>
      </c>
      <c r="S1095">
        <v>3.8496000000000002E-2</v>
      </c>
      <c r="T1095">
        <v>29.200289999999999</v>
      </c>
      <c r="U1095" t="s">
        <v>6194</v>
      </c>
      <c r="V1095">
        <v>1</v>
      </c>
      <c r="W1095" t="s">
        <v>6194</v>
      </c>
      <c r="X1095">
        <v>0.77100000000000002</v>
      </c>
      <c r="Y1095" t="s">
        <v>6194</v>
      </c>
      <c r="Z1095">
        <v>0.22900000000000001</v>
      </c>
      <c r="AA1095" t="s">
        <v>6194</v>
      </c>
      <c r="AB1095" t="s">
        <v>6194</v>
      </c>
      <c r="AC1095" t="s">
        <v>6194</v>
      </c>
      <c r="AD1095" t="s">
        <v>6194</v>
      </c>
      <c r="AE1095">
        <v>0.84199999999999997</v>
      </c>
      <c r="AF1095">
        <v>0.158</v>
      </c>
      <c r="AG1095" t="s">
        <v>6194</v>
      </c>
      <c r="AH1095" t="s">
        <v>6194</v>
      </c>
      <c r="AI1095" t="s">
        <v>6194</v>
      </c>
      <c r="AJ1095" t="s">
        <v>6194</v>
      </c>
      <c r="AK1095" t="s">
        <v>6194</v>
      </c>
      <c r="AL1095" t="s">
        <v>6194</v>
      </c>
      <c r="AM1095" t="s">
        <v>6194</v>
      </c>
      <c r="AN1095">
        <v>1</v>
      </c>
      <c r="AO1095" t="s">
        <v>6194</v>
      </c>
      <c r="AP1095" t="s">
        <v>6194</v>
      </c>
      <c r="AQ1095" t="s">
        <v>6194</v>
      </c>
      <c r="AR1095">
        <v>0.128</v>
      </c>
      <c r="AS1095" t="s">
        <v>6194</v>
      </c>
      <c r="AT1095">
        <v>4.7</v>
      </c>
      <c r="AU1095" t="s">
        <v>6194</v>
      </c>
      <c r="AV1095">
        <v>4</v>
      </c>
      <c r="AW1095">
        <v>0.22900000000000001</v>
      </c>
      <c r="AX1095">
        <v>0.77100000000000002</v>
      </c>
      <c r="AY1095" t="s">
        <v>6194</v>
      </c>
      <c r="AZ1095" t="s">
        <v>6194</v>
      </c>
      <c r="BA1095" t="s">
        <v>6194</v>
      </c>
      <c r="BB1095" t="s">
        <v>6194</v>
      </c>
    </row>
    <row r="1096" spans="1:54">
      <c r="A1096" t="s">
        <v>6196</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6194</v>
      </c>
      <c r="O1096">
        <v>140.15170000000001</v>
      </c>
      <c r="P1096">
        <v>118.3728</v>
      </c>
      <c r="Q1096">
        <v>11.0038</v>
      </c>
      <c r="R1096">
        <v>0.84330099999999997</v>
      </c>
      <c r="S1096">
        <v>3.9458E-2</v>
      </c>
      <c r="T1096">
        <v>28.668199999999999</v>
      </c>
      <c r="U1096" t="s">
        <v>6194</v>
      </c>
      <c r="V1096">
        <v>1</v>
      </c>
      <c r="W1096" t="s">
        <v>6194</v>
      </c>
      <c r="X1096">
        <v>0.79700000000000004</v>
      </c>
      <c r="Y1096" t="s">
        <v>6194</v>
      </c>
      <c r="Z1096">
        <v>0.20300000000000001</v>
      </c>
      <c r="AA1096" t="s">
        <v>6194</v>
      </c>
      <c r="AB1096" t="s">
        <v>6194</v>
      </c>
      <c r="AC1096" t="s">
        <v>6194</v>
      </c>
      <c r="AD1096" t="s">
        <v>6194</v>
      </c>
      <c r="AE1096">
        <v>0.81399999999999995</v>
      </c>
      <c r="AF1096">
        <v>0.186</v>
      </c>
      <c r="AG1096" t="s">
        <v>6194</v>
      </c>
      <c r="AH1096" t="s">
        <v>6194</v>
      </c>
      <c r="AI1096" t="s">
        <v>6194</v>
      </c>
      <c r="AJ1096" t="s">
        <v>6194</v>
      </c>
      <c r="AK1096" t="s">
        <v>6194</v>
      </c>
      <c r="AL1096" t="s">
        <v>6194</v>
      </c>
      <c r="AM1096" t="s">
        <v>6194</v>
      </c>
      <c r="AN1096">
        <v>1</v>
      </c>
      <c r="AO1096" t="s">
        <v>6194</v>
      </c>
      <c r="AP1096" t="s">
        <v>6194</v>
      </c>
      <c r="AQ1096" t="s">
        <v>6194</v>
      </c>
      <c r="AR1096" t="s">
        <v>6194</v>
      </c>
      <c r="AS1096" t="s">
        <v>6194</v>
      </c>
      <c r="AT1096">
        <v>4.7</v>
      </c>
      <c r="AU1096" t="s">
        <v>6194</v>
      </c>
      <c r="AV1096">
        <v>4</v>
      </c>
      <c r="AW1096">
        <v>0.20300000000000001</v>
      </c>
      <c r="AX1096">
        <v>0.79700000000000004</v>
      </c>
      <c r="AY1096" t="s">
        <v>6194</v>
      </c>
      <c r="AZ1096" t="s">
        <v>6194</v>
      </c>
      <c r="BA1096" t="s">
        <v>6194</v>
      </c>
      <c r="BB1096" t="s">
        <v>6194</v>
      </c>
    </row>
    <row r="1097" spans="1:54">
      <c r="A1097" t="s">
        <v>6196</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6194</v>
      </c>
      <c r="O1097">
        <v>111.49630000000001</v>
      </c>
      <c r="P1097">
        <v>111.34310000000001</v>
      </c>
      <c r="Q1097">
        <v>12.422499999999999</v>
      </c>
      <c r="R1097">
        <v>0.99836199999999997</v>
      </c>
      <c r="S1097">
        <v>3.7114000000000001E-2</v>
      </c>
      <c r="T1097">
        <v>34.17942</v>
      </c>
      <c r="U1097" t="s">
        <v>6194</v>
      </c>
      <c r="V1097">
        <v>1</v>
      </c>
      <c r="W1097" t="s">
        <v>6194</v>
      </c>
      <c r="X1097">
        <v>0.34599999999999997</v>
      </c>
      <c r="Y1097" t="s">
        <v>6194</v>
      </c>
      <c r="Z1097">
        <v>0.65400000000000003</v>
      </c>
      <c r="AA1097" t="s">
        <v>6194</v>
      </c>
      <c r="AB1097" t="s">
        <v>6194</v>
      </c>
      <c r="AC1097" t="s">
        <v>6194</v>
      </c>
      <c r="AD1097" t="s">
        <v>6194</v>
      </c>
      <c r="AE1097">
        <v>1</v>
      </c>
      <c r="AF1097" t="s">
        <v>6194</v>
      </c>
      <c r="AG1097" t="s">
        <v>6194</v>
      </c>
      <c r="AH1097" t="s">
        <v>6194</v>
      </c>
      <c r="AI1097" t="s">
        <v>6194</v>
      </c>
      <c r="AJ1097" t="s">
        <v>6194</v>
      </c>
      <c r="AK1097" t="s">
        <v>6194</v>
      </c>
      <c r="AL1097" t="s">
        <v>6194</v>
      </c>
      <c r="AM1097" t="s">
        <v>6194</v>
      </c>
      <c r="AN1097">
        <v>1</v>
      </c>
      <c r="AO1097" t="s">
        <v>6194</v>
      </c>
      <c r="AP1097" t="s">
        <v>6194</v>
      </c>
      <c r="AQ1097" t="s">
        <v>6194</v>
      </c>
      <c r="AR1097">
        <v>1</v>
      </c>
      <c r="AS1097" t="s">
        <v>6194</v>
      </c>
      <c r="AT1097">
        <v>4.3</v>
      </c>
      <c r="AU1097" t="s">
        <v>6194</v>
      </c>
      <c r="AV1097">
        <v>4</v>
      </c>
      <c r="AW1097">
        <v>0.65400000000000003</v>
      </c>
      <c r="AX1097">
        <v>0.34599999999999997</v>
      </c>
      <c r="AY1097" t="s">
        <v>6194</v>
      </c>
      <c r="AZ1097" t="s">
        <v>6194</v>
      </c>
      <c r="BA1097" t="s">
        <v>6194</v>
      </c>
      <c r="BB1097" t="s">
        <v>6194</v>
      </c>
    </row>
    <row r="1098" spans="1:54">
      <c r="A1098" t="s">
        <v>6196</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6194</v>
      </c>
      <c r="O1098">
        <v>98.380600000000001</v>
      </c>
      <c r="P1098">
        <v>97.301000000000002</v>
      </c>
      <c r="Q1098">
        <v>13.704000000000001</v>
      </c>
      <c r="R1098">
        <v>0.98785400000000001</v>
      </c>
      <c r="S1098">
        <v>3.2433999999999998E-2</v>
      </c>
      <c r="T1098">
        <v>33.728949999999998</v>
      </c>
      <c r="U1098" t="s">
        <v>6194</v>
      </c>
      <c r="V1098">
        <v>1</v>
      </c>
      <c r="W1098" t="s">
        <v>6194</v>
      </c>
      <c r="X1098">
        <v>0.27300000000000002</v>
      </c>
      <c r="Y1098" t="s">
        <v>6194</v>
      </c>
      <c r="Z1098">
        <v>0.72699999999999998</v>
      </c>
      <c r="AA1098" t="s">
        <v>6194</v>
      </c>
      <c r="AB1098" t="s">
        <v>6194</v>
      </c>
      <c r="AC1098" t="s">
        <v>6194</v>
      </c>
      <c r="AD1098" t="s">
        <v>6194</v>
      </c>
      <c r="AE1098">
        <v>1</v>
      </c>
      <c r="AF1098" t="s">
        <v>6194</v>
      </c>
      <c r="AG1098" t="s">
        <v>6194</v>
      </c>
      <c r="AH1098" t="s">
        <v>6194</v>
      </c>
      <c r="AI1098" t="s">
        <v>6194</v>
      </c>
      <c r="AJ1098" t="s">
        <v>6194</v>
      </c>
      <c r="AK1098" t="s">
        <v>6194</v>
      </c>
      <c r="AL1098" t="s">
        <v>6194</v>
      </c>
      <c r="AM1098" t="s">
        <v>6194</v>
      </c>
      <c r="AN1098">
        <v>1</v>
      </c>
      <c r="AO1098" t="s">
        <v>6194</v>
      </c>
      <c r="AP1098" t="s">
        <v>6194</v>
      </c>
      <c r="AQ1098" t="s">
        <v>6194</v>
      </c>
      <c r="AR1098">
        <v>1</v>
      </c>
      <c r="AS1098" t="s">
        <v>6194</v>
      </c>
      <c r="AT1098">
        <v>4.3</v>
      </c>
      <c r="AU1098" t="s">
        <v>6194</v>
      </c>
      <c r="AV1098">
        <v>4</v>
      </c>
      <c r="AW1098">
        <v>0.72699999999999998</v>
      </c>
      <c r="AX1098">
        <v>0.27300000000000002</v>
      </c>
      <c r="AY1098" t="s">
        <v>6194</v>
      </c>
      <c r="AZ1098" t="s">
        <v>6194</v>
      </c>
      <c r="BA1098" t="s">
        <v>6194</v>
      </c>
      <c r="BB1098" t="s">
        <v>6194</v>
      </c>
    </row>
    <row r="1099" spans="1:54">
      <c r="A1099" t="s">
        <v>6196</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6194</v>
      </c>
      <c r="O1099">
        <v>105.12609999999999</v>
      </c>
      <c r="P1099">
        <v>108.0264</v>
      </c>
      <c r="Q1099">
        <v>13.1074</v>
      </c>
      <c r="R1099">
        <v>1.0243359999999999</v>
      </c>
      <c r="S1099">
        <v>3.6008999999999999E-2</v>
      </c>
      <c r="T1099">
        <v>33.097070000000002</v>
      </c>
      <c r="U1099" t="s">
        <v>6194</v>
      </c>
      <c r="V1099">
        <v>1</v>
      </c>
      <c r="W1099" t="s">
        <v>6194</v>
      </c>
      <c r="X1099">
        <v>0.32600000000000001</v>
      </c>
      <c r="Y1099" t="s">
        <v>6194</v>
      </c>
      <c r="Z1099">
        <v>0.67400000000000004</v>
      </c>
      <c r="AA1099" t="s">
        <v>6194</v>
      </c>
      <c r="AB1099" t="s">
        <v>6194</v>
      </c>
      <c r="AC1099" t="s">
        <v>6194</v>
      </c>
      <c r="AD1099" t="s">
        <v>6194</v>
      </c>
      <c r="AE1099">
        <v>1</v>
      </c>
      <c r="AF1099" t="s">
        <v>6194</v>
      </c>
      <c r="AG1099" t="s">
        <v>6194</v>
      </c>
      <c r="AH1099" t="s">
        <v>6194</v>
      </c>
      <c r="AI1099" t="s">
        <v>6194</v>
      </c>
      <c r="AJ1099" t="s">
        <v>6194</v>
      </c>
      <c r="AK1099" t="s">
        <v>6194</v>
      </c>
      <c r="AL1099" t="s">
        <v>6194</v>
      </c>
      <c r="AM1099" t="s">
        <v>6194</v>
      </c>
      <c r="AN1099">
        <v>1</v>
      </c>
      <c r="AO1099" t="s">
        <v>6194</v>
      </c>
      <c r="AP1099" t="s">
        <v>6194</v>
      </c>
      <c r="AQ1099" t="s">
        <v>6194</v>
      </c>
      <c r="AR1099">
        <v>1</v>
      </c>
      <c r="AS1099" t="s">
        <v>6194</v>
      </c>
      <c r="AT1099">
        <v>4.3</v>
      </c>
      <c r="AU1099" t="s">
        <v>6194</v>
      </c>
      <c r="AV1099">
        <v>4</v>
      </c>
      <c r="AW1099">
        <v>0.67400000000000004</v>
      </c>
      <c r="AX1099">
        <v>0.32600000000000001</v>
      </c>
      <c r="AY1099" t="s">
        <v>6194</v>
      </c>
      <c r="AZ1099" t="s">
        <v>6194</v>
      </c>
      <c r="BA1099" t="s">
        <v>6194</v>
      </c>
      <c r="BB1099" t="s">
        <v>6194</v>
      </c>
    </row>
    <row r="1100" spans="1:54">
      <c r="A1100" t="s">
        <v>6196</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6194</v>
      </c>
      <c r="O1100">
        <v>120.0389</v>
      </c>
      <c r="P1100">
        <v>120.8695</v>
      </c>
      <c r="Q1100">
        <v>11.6404</v>
      </c>
      <c r="R1100">
        <v>1.0068079999999999</v>
      </c>
      <c r="S1100">
        <v>4.0289999999999999E-2</v>
      </c>
      <c r="T1100">
        <v>33.904589999999999</v>
      </c>
      <c r="U1100" t="s">
        <v>6194</v>
      </c>
      <c r="V1100">
        <v>1</v>
      </c>
      <c r="W1100" t="s">
        <v>6194</v>
      </c>
      <c r="X1100">
        <v>0.64500000000000002</v>
      </c>
      <c r="Y1100" t="s">
        <v>6194</v>
      </c>
      <c r="Z1100">
        <v>0.35499999999999998</v>
      </c>
      <c r="AA1100" t="s">
        <v>6194</v>
      </c>
      <c r="AB1100" t="s">
        <v>6194</v>
      </c>
      <c r="AC1100" t="s">
        <v>6194</v>
      </c>
      <c r="AD1100" t="s">
        <v>6194</v>
      </c>
      <c r="AE1100">
        <v>1</v>
      </c>
      <c r="AF1100" t="s">
        <v>6194</v>
      </c>
      <c r="AG1100" t="s">
        <v>6194</v>
      </c>
      <c r="AH1100" t="s">
        <v>6194</v>
      </c>
      <c r="AI1100" t="s">
        <v>6194</v>
      </c>
      <c r="AJ1100" t="s">
        <v>6194</v>
      </c>
      <c r="AK1100" t="s">
        <v>6194</v>
      </c>
      <c r="AL1100" t="s">
        <v>6194</v>
      </c>
      <c r="AM1100" t="s">
        <v>6194</v>
      </c>
      <c r="AN1100">
        <v>1</v>
      </c>
      <c r="AO1100" t="s">
        <v>6194</v>
      </c>
      <c r="AP1100" t="s">
        <v>6194</v>
      </c>
      <c r="AQ1100" t="s">
        <v>6194</v>
      </c>
      <c r="AR1100">
        <v>0.17599999999999999</v>
      </c>
      <c r="AS1100" t="s">
        <v>6194</v>
      </c>
      <c r="AT1100">
        <v>4.5999999999999996</v>
      </c>
      <c r="AU1100" t="s">
        <v>6194</v>
      </c>
      <c r="AV1100">
        <v>4</v>
      </c>
      <c r="AW1100">
        <v>0.35499999999999998</v>
      </c>
      <c r="AX1100">
        <v>0.64500000000000002</v>
      </c>
      <c r="AY1100" t="s">
        <v>6194</v>
      </c>
      <c r="AZ1100" t="s">
        <v>6194</v>
      </c>
      <c r="BA1100" t="s">
        <v>6194</v>
      </c>
      <c r="BB1100" t="s">
        <v>6194</v>
      </c>
    </row>
    <row r="1101" spans="1:54">
      <c r="A1101" t="s">
        <v>6196</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6194</v>
      </c>
      <c r="O1101">
        <v>118.2895</v>
      </c>
      <c r="P1101">
        <v>123.61150000000001</v>
      </c>
      <c r="Q1101">
        <v>10.9945</v>
      </c>
      <c r="R1101">
        <v>1.043984</v>
      </c>
      <c r="S1101">
        <v>4.1203999999999998E-2</v>
      </c>
      <c r="T1101">
        <v>33.378729999999997</v>
      </c>
      <c r="U1101" t="s">
        <v>6194</v>
      </c>
      <c r="V1101">
        <v>1</v>
      </c>
      <c r="W1101" t="s">
        <v>6194</v>
      </c>
      <c r="X1101">
        <v>0.59299999999999997</v>
      </c>
      <c r="Y1101" t="s">
        <v>6194</v>
      </c>
      <c r="Z1101">
        <v>0.40699999999999997</v>
      </c>
      <c r="AA1101" t="s">
        <v>6194</v>
      </c>
      <c r="AB1101" t="s">
        <v>6194</v>
      </c>
      <c r="AC1101" t="s">
        <v>6194</v>
      </c>
      <c r="AD1101" t="s">
        <v>6194</v>
      </c>
      <c r="AE1101">
        <v>1</v>
      </c>
      <c r="AF1101" t="s">
        <v>6194</v>
      </c>
      <c r="AG1101" t="s">
        <v>6194</v>
      </c>
      <c r="AH1101" t="s">
        <v>6194</v>
      </c>
      <c r="AI1101" t="s">
        <v>6194</v>
      </c>
      <c r="AJ1101" t="s">
        <v>6194</v>
      </c>
      <c r="AK1101" t="s">
        <v>6194</v>
      </c>
      <c r="AL1101" t="s">
        <v>6194</v>
      </c>
      <c r="AM1101" t="s">
        <v>6194</v>
      </c>
      <c r="AN1101">
        <v>1</v>
      </c>
      <c r="AO1101" t="s">
        <v>6194</v>
      </c>
      <c r="AP1101" t="s">
        <v>6194</v>
      </c>
      <c r="AQ1101" t="s">
        <v>6194</v>
      </c>
      <c r="AR1101">
        <v>0</v>
      </c>
      <c r="AS1101" t="s">
        <v>6194</v>
      </c>
      <c r="AT1101">
        <v>4.5999999999999996</v>
      </c>
      <c r="AU1101" t="s">
        <v>6194</v>
      </c>
      <c r="AV1101">
        <v>4</v>
      </c>
      <c r="AW1101">
        <v>0.40699999999999997</v>
      </c>
      <c r="AX1101">
        <v>0.59299999999999997</v>
      </c>
      <c r="AY1101" t="s">
        <v>6194</v>
      </c>
      <c r="AZ1101" t="s">
        <v>6194</v>
      </c>
      <c r="BA1101" t="s">
        <v>6194</v>
      </c>
      <c r="BB1101" t="s">
        <v>6194</v>
      </c>
    </row>
    <row r="1102" spans="1:54">
      <c r="A1102" t="s">
        <v>6196</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6194</v>
      </c>
      <c r="O1102">
        <v>122</v>
      </c>
      <c r="P1102">
        <v>127</v>
      </c>
      <c r="Q1102">
        <v>10.8156</v>
      </c>
      <c r="R1102">
        <v>1.0409839999999999</v>
      </c>
      <c r="S1102">
        <v>4.2333000000000003E-2</v>
      </c>
      <c r="T1102">
        <v>32.820239999999998</v>
      </c>
      <c r="U1102" t="s">
        <v>6194</v>
      </c>
      <c r="V1102">
        <v>1</v>
      </c>
      <c r="W1102" t="s">
        <v>6194</v>
      </c>
      <c r="X1102">
        <v>0.33</v>
      </c>
      <c r="Y1102" t="s">
        <v>6194</v>
      </c>
      <c r="Z1102">
        <v>0.67</v>
      </c>
      <c r="AA1102" t="s">
        <v>6194</v>
      </c>
      <c r="AB1102" t="s">
        <v>6194</v>
      </c>
      <c r="AC1102" t="s">
        <v>6194</v>
      </c>
      <c r="AD1102" t="s">
        <v>6194</v>
      </c>
      <c r="AE1102">
        <v>1</v>
      </c>
      <c r="AF1102" t="s">
        <v>6194</v>
      </c>
      <c r="AG1102" t="s">
        <v>6194</v>
      </c>
      <c r="AH1102" t="s">
        <v>6194</v>
      </c>
      <c r="AI1102" t="s">
        <v>6194</v>
      </c>
      <c r="AJ1102" t="s">
        <v>6194</v>
      </c>
      <c r="AK1102" t="s">
        <v>6194</v>
      </c>
      <c r="AL1102" t="s">
        <v>6194</v>
      </c>
      <c r="AM1102" t="s">
        <v>6194</v>
      </c>
      <c r="AN1102">
        <v>1</v>
      </c>
      <c r="AO1102" t="s">
        <v>6194</v>
      </c>
      <c r="AP1102" t="s">
        <v>6194</v>
      </c>
      <c r="AQ1102" t="s">
        <v>6194</v>
      </c>
      <c r="AR1102" t="s">
        <v>6194</v>
      </c>
      <c r="AS1102" t="s">
        <v>6194</v>
      </c>
      <c r="AT1102">
        <v>4.3</v>
      </c>
      <c r="AU1102" t="s">
        <v>6194</v>
      </c>
      <c r="AV1102">
        <v>4</v>
      </c>
      <c r="AW1102">
        <v>0.67</v>
      </c>
      <c r="AX1102">
        <v>0.33</v>
      </c>
      <c r="AY1102" t="s">
        <v>6194</v>
      </c>
      <c r="AZ1102" t="s">
        <v>6194</v>
      </c>
      <c r="BA1102" t="s">
        <v>6194</v>
      </c>
      <c r="BB1102" t="s">
        <v>6194</v>
      </c>
    </row>
    <row r="1103" spans="1:54">
      <c r="A1103" t="s">
        <v>6196</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6194</v>
      </c>
      <c r="O1103">
        <v>118</v>
      </c>
      <c r="P1103">
        <v>124.6031</v>
      </c>
      <c r="Q1103">
        <v>10.9025</v>
      </c>
      <c r="R1103">
        <v>1.0559590000000001</v>
      </c>
      <c r="S1103">
        <v>4.1534000000000001E-2</v>
      </c>
      <c r="T1103">
        <v>32.84722</v>
      </c>
      <c r="U1103" t="s">
        <v>6194</v>
      </c>
      <c r="V1103">
        <v>1</v>
      </c>
      <c r="W1103" t="s">
        <v>6194</v>
      </c>
      <c r="X1103">
        <v>0.60099999999999998</v>
      </c>
      <c r="Y1103" t="s">
        <v>6194</v>
      </c>
      <c r="Z1103">
        <v>0.39900000000000002</v>
      </c>
      <c r="AA1103" t="s">
        <v>6194</v>
      </c>
      <c r="AB1103" t="s">
        <v>6194</v>
      </c>
      <c r="AC1103" t="s">
        <v>6194</v>
      </c>
      <c r="AD1103" t="s">
        <v>6194</v>
      </c>
      <c r="AE1103">
        <v>1</v>
      </c>
      <c r="AF1103" t="s">
        <v>6194</v>
      </c>
      <c r="AG1103" t="s">
        <v>6194</v>
      </c>
      <c r="AH1103" t="s">
        <v>6194</v>
      </c>
      <c r="AI1103" t="s">
        <v>6194</v>
      </c>
      <c r="AJ1103" t="s">
        <v>6194</v>
      </c>
      <c r="AK1103" t="s">
        <v>6194</v>
      </c>
      <c r="AL1103" t="s">
        <v>6194</v>
      </c>
      <c r="AM1103" t="s">
        <v>6194</v>
      </c>
      <c r="AN1103">
        <v>1</v>
      </c>
      <c r="AO1103" t="s">
        <v>6194</v>
      </c>
      <c r="AP1103" t="s">
        <v>6194</v>
      </c>
      <c r="AQ1103" t="s">
        <v>6194</v>
      </c>
      <c r="AR1103" t="s">
        <v>6194</v>
      </c>
      <c r="AS1103" t="s">
        <v>6194</v>
      </c>
      <c r="AT1103">
        <v>4.5999999999999996</v>
      </c>
      <c r="AU1103" t="s">
        <v>6194</v>
      </c>
      <c r="AV1103">
        <v>4</v>
      </c>
      <c r="AW1103">
        <v>0.39900000000000002</v>
      </c>
      <c r="AX1103">
        <v>0.60099999999999998</v>
      </c>
      <c r="AY1103" t="s">
        <v>6194</v>
      </c>
      <c r="AZ1103" t="s">
        <v>6194</v>
      </c>
      <c r="BA1103" t="s">
        <v>6194</v>
      </c>
      <c r="BB1103" t="s">
        <v>6194</v>
      </c>
    </row>
    <row r="1104" spans="1:54">
      <c r="A1104" t="s">
        <v>6196</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6194</v>
      </c>
      <c r="O1104">
        <v>122</v>
      </c>
      <c r="P1104">
        <v>127</v>
      </c>
      <c r="Q1104">
        <v>10.7974</v>
      </c>
      <c r="R1104">
        <v>1.0409839999999999</v>
      </c>
      <c r="S1104">
        <v>4.2333000000000003E-2</v>
      </c>
      <c r="T1104">
        <v>32.743789999999997</v>
      </c>
      <c r="U1104" t="s">
        <v>6194</v>
      </c>
      <c r="V1104">
        <v>1</v>
      </c>
      <c r="W1104" t="s">
        <v>6194</v>
      </c>
      <c r="X1104">
        <v>0.42599999999999999</v>
      </c>
      <c r="Y1104" t="s">
        <v>6194</v>
      </c>
      <c r="Z1104">
        <v>0.57399999999999995</v>
      </c>
      <c r="AA1104" t="s">
        <v>6194</v>
      </c>
      <c r="AB1104" t="s">
        <v>6194</v>
      </c>
      <c r="AC1104" t="s">
        <v>6194</v>
      </c>
      <c r="AD1104" t="s">
        <v>6194</v>
      </c>
      <c r="AE1104">
        <v>1</v>
      </c>
      <c r="AF1104" t="s">
        <v>6194</v>
      </c>
      <c r="AG1104" t="s">
        <v>6194</v>
      </c>
      <c r="AH1104" t="s">
        <v>6194</v>
      </c>
      <c r="AI1104" t="s">
        <v>6194</v>
      </c>
      <c r="AJ1104" t="s">
        <v>6194</v>
      </c>
      <c r="AK1104" t="s">
        <v>6194</v>
      </c>
      <c r="AL1104" t="s">
        <v>6194</v>
      </c>
      <c r="AM1104" t="s">
        <v>6194</v>
      </c>
      <c r="AN1104">
        <v>1</v>
      </c>
      <c r="AO1104" t="s">
        <v>6194</v>
      </c>
      <c r="AP1104" t="s">
        <v>6194</v>
      </c>
      <c r="AQ1104" t="s">
        <v>6194</v>
      </c>
      <c r="AR1104" t="s">
        <v>6194</v>
      </c>
      <c r="AS1104" t="s">
        <v>6194</v>
      </c>
      <c r="AT1104">
        <v>4.4000000000000004</v>
      </c>
      <c r="AU1104" t="s">
        <v>6194</v>
      </c>
      <c r="AV1104">
        <v>4</v>
      </c>
      <c r="AW1104">
        <v>0.57399999999999995</v>
      </c>
      <c r="AX1104">
        <v>0.42599999999999999</v>
      </c>
      <c r="AY1104" t="s">
        <v>6194</v>
      </c>
      <c r="AZ1104" t="s">
        <v>6194</v>
      </c>
      <c r="BA1104" t="s">
        <v>6194</v>
      </c>
      <c r="BB1104" t="s">
        <v>6194</v>
      </c>
    </row>
    <row r="1105" spans="1:54">
      <c r="A1105" t="s">
        <v>6196</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6194</v>
      </c>
      <c r="O1105">
        <v>165</v>
      </c>
      <c r="P1105">
        <v>165</v>
      </c>
      <c r="Q1105">
        <v>8.3276000000000003</v>
      </c>
      <c r="R1105">
        <v>1</v>
      </c>
      <c r="S1105">
        <v>5.5E-2</v>
      </c>
      <c r="T1105">
        <v>28.135829999999999</v>
      </c>
      <c r="U1105" t="s">
        <v>6194</v>
      </c>
      <c r="V1105" t="s">
        <v>6194</v>
      </c>
      <c r="W1105">
        <v>1</v>
      </c>
      <c r="X1105">
        <v>1</v>
      </c>
      <c r="Y1105" t="s">
        <v>6194</v>
      </c>
      <c r="Z1105" t="s">
        <v>6194</v>
      </c>
      <c r="AA1105" t="s">
        <v>6194</v>
      </c>
      <c r="AB1105" t="s">
        <v>6194</v>
      </c>
      <c r="AC1105" t="s">
        <v>6194</v>
      </c>
      <c r="AD1105" t="s">
        <v>6194</v>
      </c>
      <c r="AE1105">
        <v>1</v>
      </c>
      <c r="AF1105" t="s">
        <v>6194</v>
      </c>
      <c r="AG1105" t="s">
        <v>6194</v>
      </c>
      <c r="AH1105" t="s">
        <v>6194</v>
      </c>
      <c r="AI1105" t="s">
        <v>6194</v>
      </c>
      <c r="AJ1105" t="s">
        <v>6194</v>
      </c>
      <c r="AK1105" t="s">
        <v>6194</v>
      </c>
      <c r="AL1105" t="s">
        <v>6194</v>
      </c>
      <c r="AM1105" t="s">
        <v>6194</v>
      </c>
      <c r="AN1105">
        <v>1</v>
      </c>
      <c r="AO1105" t="s">
        <v>6194</v>
      </c>
      <c r="AP1105" t="s">
        <v>6194</v>
      </c>
      <c r="AQ1105" t="s">
        <v>6194</v>
      </c>
      <c r="AR1105">
        <v>1</v>
      </c>
      <c r="AS1105" t="s">
        <v>6194</v>
      </c>
      <c r="AT1105">
        <v>5</v>
      </c>
      <c r="AU1105" t="s">
        <v>6194</v>
      </c>
      <c r="AV1105">
        <v>6</v>
      </c>
      <c r="AW1105" t="s">
        <v>6194</v>
      </c>
      <c r="AX1105">
        <v>1</v>
      </c>
      <c r="AY1105" t="s">
        <v>6194</v>
      </c>
      <c r="AZ1105" t="s">
        <v>6194</v>
      </c>
      <c r="BA1105" t="s">
        <v>6194</v>
      </c>
      <c r="BB1105" t="s">
        <v>6194</v>
      </c>
    </row>
    <row r="1106" spans="1:54">
      <c r="A1106" t="s">
        <v>6196</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6194</v>
      </c>
      <c r="O1106">
        <v>152</v>
      </c>
      <c r="P1106">
        <v>165</v>
      </c>
      <c r="Q1106">
        <v>8.3242999999999991</v>
      </c>
      <c r="R1106">
        <v>1.085526</v>
      </c>
      <c r="S1106">
        <v>5.5E-2</v>
      </c>
      <c r="T1106">
        <v>27.902200000000001</v>
      </c>
      <c r="U1106" t="s">
        <v>6194</v>
      </c>
      <c r="V1106" t="s">
        <v>6194</v>
      </c>
      <c r="W1106">
        <v>1</v>
      </c>
      <c r="X1106">
        <v>1</v>
      </c>
      <c r="Y1106" t="s">
        <v>6194</v>
      </c>
      <c r="Z1106" t="s">
        <v>6194</v>
      </c>
      <c r="AA1106" t="s">
        <v>6194</v>
      </c>
      <c r="AB1106" t="s">
        <v>6194</v>
      </c>
      <c r="AC1106" t="s">
        <v>6194</v>
      </c>
      <c r="AD1106" t="s">
        <v>6194</v>
      </c>
      <c r="AE1106">
        <v>1</v>
      </c>
      <c r="AF1106" t="s">
        <v>6194</v>
      </c>
      <c r="AG1106" t="s">
        <v>6194</v>
      </c>
      <c r="AH1106" t="s">
        <v>6194</v>
      </c>
      <c r="AI1106" t="s">
        <v>6194</v>
      </c>
      <c r="AJ1106" t="s">
        <v>6194</v>
      </c>
      <c r="AK1106" t="s">
        <v>6194</v>
      </c>
      <c r="AL1106" t="s">
        <v>6194</v>
      </c>
      <c r="AM1106" t="s">
        <v>6194</v>
      </c>
      <c r="AN1106">
        <v>1</v>
      </c>
      <c r="AO1106" t="s">
        <v>6194</v>
      </c>
      <c r="AP1106" t="s">
        <v>6194</v>
      </c>
      <c r="AQ1106" t="s">
        <v>6194</v>
      </c>
      <c r="AR1106">
        <v>1</v>
      </c>
      <c r="AS1106" t="s">
        <v>6194</v>
      </c>
      <c r="AT1106">
        <v>5</v>
      </c>
      <c r="AU1106" t="s">
        <v>6194</v>
      </c>
      <c r="AV1106">
        <v>6</v>
      </c>
      <c r="AW1106" t="s">
        <v>6194</v>
      </c>
      <c r="AX1106">
        <v>1</v>
      </c>
      <c r="AY1106" t="s">
        <v>6194</v>
      </c>
      <c r="AZ1106" t="s">
        <v>6194</v>
      </c>
      <c r="BA1106" t="s">
        <v>6194</v>
      </c>
      <c r="BB1106" t="s">
        <v>6194</v>
      </c>
    </row>
    <row r="1107" spans="1:54">
      <c r="A1107" t="s">
        <v>6196</v>
      </c>
      <c r="B1107">
        <v>3000</v>
      </c>
      <c r="C1107">
        <v>2006</v>
      </c>
      <c r="D1107" t="s">
        <v>6194</v>
      </c>
      <c r="E1107" t="s">
        <v>6194</v>
      </c>
      <c r="F1107" t="s">
        <v>6194</v>
      </c>
      <c r="G1107" t="s">
        <v>6194</v>
      </c>
      <c r="H1107" t="str">
        <f t="shared" si="17"/>
        <v/>
      </c>
      <c r="I1107" t="s">
        <v>6194</v>
      </c>
      <c r="J1107" t="s">
        <v>6194</v>
      </c>
      <c r="K1107" t="s">
        <v>6194</v>
      </c>
      <c r="L1107" t="s">
        <v>6194</v>
      </c>
      <c r="M1107" t="s">
        <v>6194</v>
      </c>
      <c r="N1107" t="s">
        <v>6194</v>
      </c>
      <c r="O1107" t="s">
        <v>6194</v>
      </c>
      <c r="P1107" t="s">
        <v>6194</v>
      </c>
      <c r="Q1107" t="s">
        <v>6194</v>
      </c>
      <c r="R1107" t="s">
        <v>6194</v>
      </c>
      <c r="S1107" t="s">
        <v>6194</v>
      </c>
      <c r="T1107" t="s">
        <v>6194</v>
      </c>
      <c r="U1107" t="s">
        <v>6194</v>
      </c>
      <c r="V1107" t="s">
        <v>6194</v>
      </c>
      <c r="W1107" t="s">
        <v>6194</v>
      </c>
      <c r="X1107" t="s">
        <v>6194</v>
      </c>
      <c r="Y1107" t="s">
        <v>6194</v>
      </c>
      <c r="Z1107" t="s">
        <v>6194</v>
      </c>
      <c r="AA1107" t="s">
        <v>6194</v>
      </c>
      <c r="AB1107" t="s">
        <v>6194</v>
      </c>
      <c r="AC1107" t="s">
        <v>6194</v>
      </c>
      <c r="AD1107" t="s">
        <v>6194</v>
      </c>
      <c r="AE1107" t="s">
        <v>6194</v>
      </c>
      <c r="AF1107" t="s">
        <v>6194</v>
      </c>
      <c r="AG1107" t="s">
        <v>6194</v>
      </c>
      <c r="AH1107" t="s">
        <v>6194</v>
      </c>
      <c r="AI1107" t="s">
        <v>6194</v>
      </c>
      <c r="AJ1107" t="s">
        <v>6194</v>
      </c>
      <c r="AK1107" t="s">
        <v>6194</v>
      </c>
      <c r="AL1107" t="s">
        <v>6194</v>
      </c>
      <c r="AM1107" t="s">
        <v>6194</v>
      </c>
      <c r="AN1107" t="s">
        <v>6194</v>
      </c>
      <c r="AO1107" t="s">
        <v>6194</v>
      </c>
      <c r="AP1107" t="s">
        <v>6194</v>
      </c>
      <c r="AQ1107" t="s">
        <v>6194</v>
      </c>
      <c r="AR1107" t="s">
        <v>6194</v>
      </c>
      <c r="AS1107" t="s">
        <v>6194</v>
      </c>
      <c r="AT1107" t="s">
        <v>6194</v>
      </c>
      <c r="AU1107" t="s">
        <v>6194</v>
      </c>
      <c r="AV1107" t="s">
        <v>6194</v>
      </c>
      <c r="AW1107" t="s">
        <v>6194</v>
      </c>
      <c r="AX1107" t="s">
        <v>6194</v>
      </c>
      <c r="AY1107" t="s">
        <v>6194</v>
      </c>
      <c r="AZ1107" t="s">
        <v>6194</v>
      </c>
      <c r="BA1107" t="s">
        <v>6194</v>
      </c>
      <c r="BB1107" t="s">
        <v>6194</v>
      </c>
    </row>
    <row r="1108" spans="1:54">
      <c r="A1108" t="s">
        <v>6196</v>
      </c>
      <c r="B1108">
        <v>3000</v>
      </c>
      <c r="C1108">
        <v>2007</v>
      </c>
      <c r="D1108" t="s">
        <v>6194</v>
      </c>
      <c r="E1108" t="s">
        <v>6194</v>
      </c>
      <c r="F1108" t="s">
        <v>6194</v>
      </c>
      <c r="G1108" t="s">
        <v>6194</v>
      </c>
      <c r="H1108" t="str">
        <f t="shared" si="17"/>
        <v/>
      </c>
      <c r="I1108" t="s">
        <v>6194</v>
      </c>
      <c r="J1108" t="s">
        <v>6194</v>
      </c>
      <c r="K1108" t="s">
        <v>6194</v>
      </c>
      <c r="L1108" t="s">
        <v>6194</v>
      </c>
      <c r="M1108" t="s">
        <v>6194</v>
      </c>
      <c r="N1108" t="s">
        <v>6194</v>
      </c>
      <c r="O1108" t="s">
        <v>6194</v>
      </c>
      <c r="P1108" t="s">
        <v>6194</v>
      </c>
      <c r="Q1108" t="s">
        <v>6194</v>
      </c>
      <c r="R1108" t="s">
        <v>6194</v>
      </c>
      <c r="S1108" t="s">
        <v>6194</v>
      </c>
      <c r="T1108" t="s">
        <v>6194</v>
      </c>
      <c r="U1108" t="s">
        <v>6194</v>
      </c>
      <c r="V1108" t="s">
        <v>6194</v>
      </c>
      <c r="W1108" t="s">
        <v>6194</v>
      </c>
      <c r="X1108" t="s">
        <v>6194</v>
      </c>
      <c r="Y1108" t="s">
        <v>6194</v>
      </c>
      <c r="Z1108" t="s">
        <v>6194</v>
      </c>
      <c r="AA1108" t="s">
        <v>6194</v>
      </c>
      <c r="AB1108" t="s">
        <v>6194</v>
      </c>
      <c r="AC1108" t="s">
        <v>6194</v>
      </c>
      <c r="AD1108" t="s">
        <v>6194</v>
      </c>
      <c r="AE1108" t="s">
        <v>6194</v>
      </c>
      <c r="AF1108" t="s">
        <v>6194</v>
      </c>
      <c r="AG1108" t="s">
        <v>6194</v>
      </c>
      <c r="AH1108" t="s">
        <v>6194</v>
      </c>
      <c r="AI1108" t="s">
        <v>6194</v>
      </c>
      <c r="AJ1108" t="s">
        <v>6194</v>
      </c>
      <c r="AK1108" t="s">
        <v>6194</v>
      </c>
      <c r="AL1108" t="s">
        <v>6194</v>
      </c>
      <c r="AM1108" t="s">
        <v>6194</v>
      </c>
      <c r="AN1108" t="s">
        <v>6194</v>
      </c>
      <c r="AO1108" t="s">
        <v>6194</v>
      </c>
      <c r="AP1108" t="s">
        <v>6194</v>
      </c>
      <c r="AQ1108" t="s">
        <v>6194</v>
      </c>
      <c r="AR1108" t="s">
        <v>6194</v>
      </c>
      <c r="AS1108" t="s">
        <v>6194</v>
      </c>
      <c r="AT1108" t="s">
        <v>6194</v>
      </c>
      <c r="AU1108" t="s">
        <v>6194</v>
      </c>
      <c r="AV1108" t="s">
        <v>6194</v>
      </c>
      <c r="AW1108" t="s">
        <v>6194</v>
      </c>
      <c r="AX1108" t="s">
        <v>6194</v>
      </c>
      <c r="AY1108" t="s">
        <v>6194</v>
      </c>
      <c r="AZ1108" t="s">
        <v>6194</v>
      </c>
      <c r="BA1108" t="s">
        <v>6194</v>
      </c>
      <c r="BB1108" t="s">
        <v>6194</v>
      </c>
    </row>
    <row r="1109" spans="1:54">
      <c r="A1109" t="s">
        <v>6196</v>
      </c>
      <c r="B1109">
        <v>3000</v>
      </c>
      <c r="C1109">
        <v>2008</v>
      </c>
      <c r="D1109" t="s">
        <v>6194</v>
      </c>
      <c r="E1109" t="s">
        <v>6194</v>
      </c>
      <c r="F1109" t="s">
        <v>6194</v>
      </c>
      <c r="G1109" t="s">
        <v>6194</v>
      </c>
      <c r="H1109" t="str">
        <f t="shared" si="17"/>
        <v/>
      </c>
      <c r="I1109" t="s">
        <v>6194</v>
      </c>
      <c r="J1109" t="s">
        <v>6194</v>
      </c>
      <c r="K1109" t="s">
        <v>6194</v>
      </c>
      <c r="L1109" t="s">
        <v>6194</v>
      </c>
      <c r="M1109" t="s">
        <v>6194</v>
      </c>
      <c r="N1109" t="s">
        <v>6194</v>
      </c>
      <c r="O1109" t="s">
        <v>6194</v>
      </c>
      <c r="P1109" t="s">
        <v>6194</v>
      </c>
      <c r="Q1109" t="s">
        <v>6194</v>
      </c>
      <c r="R1109" t="s">
        <v>6194</v>
      </c>
      <c r="S1109" t="s">
        <v>6194</v>
      </c>
      <c r="T1109" t="s">
        <v>6194</v>
      </c>
      <c r="U1109" t="s">
        <v>6194</v>
      </c>
      <c r="V1109" t="s">
        <v>6194</v>
      </c>
      <c r="W1109" t="s">
        <v>6194</v>
      </c>
      <c r="X1109" t="s">
        <v>6194</v>
      </c>
      <c r="Y1109" t="s">
        <v>6194</v>
      </c>
      <c r="Z1109" t="s">
        <v>6194</v>
      </c>
      <c r="AA1109" t="s">
        <v>6194</v>
      </c>
      <c r="AB1109" t="s">
        <v>6194</v>
      </c>
      <c r="AC1109" t="s">
        <v>6194</v>
      </c>
      <c r="AD1109" t="s">
        <v>6194</v>
      </c>
      <c r="AE1109" t="s">
        <v>6194</v>
      </c>
      <c r="AF1109" t="s">
        <v>6194</v>
      </c>
      <c r="AG1109" t="s">
        <v>6194</v>
      </c>
      <c r="AH1109" t="s">
        <v>6194</v>
      </c>
      <c r="AI1109" t="s">
        <v>6194</v>
      </c>
      <c r="AJ1109" t="s">
        <v>6194</v>
      </c>
      <c r="AK1109" t="s">
        <v>6194</v>
      </c>
      <c r="AL1109" t="s">
        <v>6194</v>
      </c>
      <c r="AM1109" t="s">
        <v>6194</v>
      </c>
      <c r="AN1109" t="s">
        <v>6194</v>
      </c>
      <c r="AO1109" t="s">
        <v>6194</v>
      </c>
      <c r="AP1109" t="s">
        <v>6194</v>
      </c>
      <c r="AQ1109" t="s">
        <v>6194</v>
      </c>
      <c r="AR1109" t="s">
        <v>6194</v>
      </c>
      <c r="AS1109" t="s">
        <v>6194</v>
      </c>
      <c r="AT1109" t="s">
        <v>6194</v>
      </c>
      <c r="AU1109" t="s">
        <v>6194</v>
      </c>
      <c r="AV1109" t="s">
        <v>6194</v>
      </c>
      <c r="AW1109" t="s">
        <v>6194</v>
      </c>
      <c r="AX1109" t="s">
        <v>6194</v>
      </c>
      <c r="AY1109" t="s">
        <v>6194</v>
      </c>
      <c r="AZ1109" t="s">
        <v>6194</v>
      </c>
      <c r="BA1109" t="s">
        <v>6194</v>
      </c>
      <c r="BB1109" t="s">
        <v>6194</v>
      </c>
    </row>
    <row r="1110" spans="1:54">
      <c r="A1110" t="s">
        <v>6196</v>
      </c>
      <c r="B1110">
        <v>3000</v>
      </c>
      <c r="C1110">
        <v>2009</v>
      </c>
      <c r="D1110" t="s">
        <v>6194</v>
      </c>
      <c r="E1110" t="s">
        <v>6194</v>
      </c>
      <c r="F1110" t="s">
        <v>6194</v>
      </c>
      <c r="G1110" t="s">
        <v>6194</v>
      </c>
      <c r="H1110" t="str">
        <f t="shared" si="17"/>
        <v/>
      </c>
      <c r="I1110" t="s">
        <v>6194</v>
      </c>
      <c r="J1110" t="s">
        <v>6194</v>
      </c>
      <c r="K1110" t="s">
        <v>6194</v>
      </c>
      <c r="L1110" t="s">
        <v>6194</v>
      </c>
      <c r="M1110" t="s">
        <v>6194</v>
      </c>
      <c r="N1110" t="s">
        <v>6194</v>
      </c>
      <c r="O1110" t="s">
        <v>6194</v>
      </c>
      <c r="P1110" t="s">
        <v>6194</v>
      </c>
      <c r="Q1110" t="s">
        <v>6194</v>
      </c>
      <c r="R1110" t="s">
        <v>6194</v>
      </c>
      <c r="S1110" t="s">
        <v>6194</v>
      </c>
      <c r="T1110" t="s">
        <v>6194</v>
      </c>
      <c r="U1110" t="s">
        <v>6194</v>
      </c>
      <c r="V1110" t="s">
        <v>6194</v>
      </c>
      <c r="W1110" t="s">
        <v>6194</v>
      </c>
      <c r="X1110" t="s">
        <v>6194</v>
      </c>
      <c r="Y1110" t="s">
        <v>6194</v>
      </c>
      <c r="Z1110" t="s">
        <v>6194</v>
      </c>
      <c r="AA1110" t="s">
        <v>6194</v>
      </c>
      <c r="AB1110" t="s">
        <v>6194</v>
      </c>
      <c r="AC1110" t="s">
        <v>6194</v>
      </c>
      <c r="AD1110" t="s">
        <v>6194</v>
      </c>
      <c r="AE1110" t="s">
        <v>6194</v>
      </c>
      <c r="AF1110" t="s">
        <v>6194</v>
      </c>
      <c r="AG1110" t="s">
        <v>6194</v>
      </c>
      <c r="AH1110" t="s">
        <v>6194</v>
      </c>
      <c r="AI1110" t="s">
        <v>6194</v>
      </c>
      <c r="AJ1110" t="s">
        <v>6194</v>
      </c>
      <c r="AK1110" t="s">
        <v>6194</v>
      </c>
      <c r="AL1110" t="s">
        <v>6194</v>
      </c>
      <c r="AM1110" t="s">
        <v>6194</v>
      </c>
      <c r="AN1110" t="s">
        <v>6194</v>
      </c>
      <c r="AO1110" t="s">
        <v>6194</v>
      </c>
      <c r="AP1110" t="s">
        <v>6194</v>
      </c>
      <c r="AQ1110" t="s">
        <v>6194</v>
      </c>
      <c r="AR1110" t="s">
        <v>6194</v>
      </c>
      <c r="AS1110" t="s">
        <v>6194</v>
      </c>
      <c r="AT1110" t="s">
        <v>6194</v>
      </c>
      <c r="AU1110" t="s">
        <v>6194</v>
      </c>
      <c r="AV1110" t="s">
        <v>6194</v>
      </c>
      <c r="AW1110" t="s">
        <v>6194</v>
      </c>
      <c r="AX1110" t="s">
        <v>6194</v>
      </c>
      <c r="AY1110" t="s">
        <v>6194</v>
      </c>
      <c r="AZ1110" t="s">
        <v>6194</v>
      </c>
      <c r="BA1110" t="s">
        <v>6194</v>
      </c>
      <c r="BB1110" t="s">
        <v>6194</v>
      </c>
    </row>
    <row r="1111" spans="1:54">
      <c r="A1111" t="s">
        <v>6196</v>
      </c>
      <c r="B1111">
        <v>3000</v>
      </c>
      <c r="C1111">
        <v>2010</v>
      </c>
      <c r="D1111" t="s">
        <v>6194</v>
      </c>
      <c r="E1111" t="s">
        <v>6194</v>
      </c>
      <c r="F1111" t="s">
        <v>6194</v>
      </c>
      <c r="G1111" t="s">
        <v>6194</v>
      </c>
      <c r="H1111" t="str">
        <f t="shared" si="17"/>
        <v/>
      </c>
      <c r="I1111" t="s">
        <v>6194</v>
      </c>
      <c r="J1111" t="s">
        <v>6194</v>
      </c>
      <c r="K1111" t="s">
        <v>6194</v>
      </c>
      <c r="L1111" t="s">
        <v>6194</v>
      </c>
      <c r="M1111" t="s">
        <v>6194</v>
      </c>
      <c r="N1111" t="s">
        <v>6194</v>
      </c>
      <c r="O1111" t="s">
        <v>6194</v>
      </c>
      <c r="P1111" t="s">
        <v>6194</v>
      </c>
      <c r="Q1111" t="s">
        <v>6194</v>
      </c>
      <c r="R1111" t="s">
        <v>6194</v>
      </c>
      <c r="S1111" t="s">
        <v>6194</v>
      </c>
      <c r="T1111" t="s">
        <v>6194</v>
      </c>
      <c r="U1111" t="s">
        <v>6194</v>
      </c>
      <c r="V1111" t="s">
        <v>6194</v>
      </c>
      <c r="W1111" t="s">
        <v>6194</v>
      </c>
      <c r="X1111" t="s">
        <v>6194</v>
      </c>
      <c r="Y1111" t="s">
        <v>6194</v>
      </c>
      <c r="Z1111" t="s">
        <v>6194</v>
      </c>
      <c r="AA1111" t="s">
        <v>6194</v>
      </c>
      <c r="AB1111" t="s">
        <v>6194</v>
      </c>
      <c r="AC1111" t="s">
        <v>6194</v>
      </c>
      <c r="AD1111" t="s">
        <v>6194</v>
      </c>
      <c r="AE1111" t="s">
        <v>6194</v>
      </c>
      <c r="AF1111" t="s">
        <v>6194</v>
      </c>
      <c r="AG1111" t="s">
        <v>6194</v>
      </c>
      <c r="AH1111" t="s">
        <v>6194</v>
      </c>
      <c r="AI1111" t="s">
        <v>6194</v>
      </c>
      <c r="AJ1111" t="s">
        <v>6194</v>
      </c>
      <c r="AK1111" t="s">
        <v>6194</v>
      </c>
      <c r="AL1111" t="s">
        <v>6194</v>
      </c>
      <c r="AM1111" t="s">
        <v>6194</v>
      </c>
      <c r="AN1111" t="s">
        <v>6194</v>
      </c>
      <c r="AO1111" t="s">
        <v>6194</v>
      </c>
      <c r="AP1111" t="s">
        <v>6194</v>
      </c>
      <c r="AQ1111" t="s">
        <v>6194</v>
      </c>
      <c r="AR1111" t="s">
        <v>6194</v>
      </c>
      <c r="AS1111" t="s">
        <v>6194</v>
      </c>
      <c r="AT1111" t="s">
        <v>6194</v>
      </c>
      <c r="AU1111" t="s">
        <v>6194</v>
      </c>
      <c r="AV1111" t="s">
        <v>6194</v>
      </c>
      <c r="AW1111" t="s">
        <v>6194</v>
      </c>
      <c r="AX1111" t="s">
        <v>6194</v>
      </c>
      <c r="AY1111" t="s">
        <v>6194</v>
      </c>
      <c r="AZ1111" t="s">
        <v>6194</v>
      </c>
      <c r="BA1111" t="s">
        <v>6194</v>
      </c>
      <c r="BB1111" t="s">
        <v>6194</v>
      </c>
    </row>
    <row r="1112" spans="1:54">
      <c r="A1112" t="s">
        <v>6196</v>
      </c>
      <c r="B1112">
        <v>3000</v>
      </c>
      <c r="C1112">
        <v>2011</v>
      </c>
      <c r="D1112" t="s">
        <v>6194</v>
      </c>
      <c r="E1112" t="s">
        <v>6194</v>
      </c>
      <c r="F1112" t="s">
        <v>6194</v>
      </c>
      <c r="G1112" t="s">
        <v>6194</v>
      </c>
      <c r="H1112" t="str">
        <f t="shared" si="17"/>
        <v/>
      </c>
      <c r="I1112" t="s">
        <v>6194</v>
      </c>
      <c r="J1112" t="s">
        <v>6194</v>
      </c>
      <c r="K1112" t="s">
        <v>6194</v>
      </c>
      <c r="L1112" t="s">
        <v>6194</v>
      </c>
      <c r="M1112" t="s">
        <v>6194</v>
      </c>
      <c r="N1112" t="s">
        <v>6194</v>
      </c>
      <c r="O1112" t="s">
        <v>6194</v>
      </c>
      <c r="P1112" t="s">
        <v>6194</v>
      </c>
      <c r="Q1112" t="s">
        <v>6194</v>
      </c>
      <c r="R1112" t="s">
        <v>6194</v>
      </c>
      <c r="S1112" t="s">
        <v>6194</v>
      </c>
      <c r="T1112" t="s">
        <v>6194</v>
      </c>
      <c r="U1112" t="s">
        <v>6194</v>
      </c>
      <c r="V1112" t="s">
        <v>6194</v>
      </c>
      <c r="W1112" t="s">
        <v>6194</v>
      </c>
      <c r="X1112" t="s">
        <v>6194</v>
      </c>
      <c r="Y1112" t="s">
        <v>6194</v>
      </c>
      <c r="Z1112" t="s">
        <v>6194</v>
      </c>
      <c r="AA1112" t="s">
        <v>6194</v>
      </c>
      <c r="AB1112" t="s">
        <v>6194</v>
      </c>
      <c r="AC1112" t="s">
        <v>6194</v>
      </c>
      <c r="AD1112" t="s">
        <v>6194</v>
      </c>
      <c r="AE1112" t="s">
        <v>6194</v>
      </c>
      <c r="AF1112" t="s">
        <v>6194</v>
      </c>
      <c r="AG1112" t="s">
        <v>6194</v>
      </c>
      <c r="AH1112" t="s">
        <v>6194</v>
      </c>
      <c r="AI1112" t="s">
        <v>6194</v>
      </c>
      <c r="AJ1112" t="s">
        <v>6194</v>
      </c>
      <c r="AK1112" t="s">
        <v>6194</v>
      </c>
      <c r="AL1112" t="s">
        <v>6194</v>
      </c>
      <c r="AM1112" t="s">
        <v>6194</v>
      </c>
      <c r="AN1112" t="s">
        <v>6194</v>
      </c>
      <c r="AO1112" t="s">
        <v>6194</v>
      </c>
      <c r="AP1112" t="s">
        <v>6194</v>
      </c>
      <c r="AQ1112" t="s">
        <v>6194</v>
      </c>
      <c r="AR1112" t="s">
        <v>6194</v>
      </c>
      <c r="AS1112" t="s">
        <v>6194</v>
      </c>
      <c r="AT1112" t="s">
        <v>6194</v>
      </c>
      <c r="AU1112" t="s">
        <v>6194</v>
      </c>
      <c r="AV1112" t="s">
        <v>6194</v>
      </c>
      <c r="AW1112" t="s">
        <v>6194</v>
      </c>
      <c r="AX1112" t="s">
        <v>6194</v>
      </c>
      <c r="AY1112" t="s">
        <v>6194</v>
      </c>
      <c r="AZ1112" t="s">
        <v>6194</v>
      </c>
      <c r="BA1112" t="s">
        <v>6194</v>
      </c>
      <c r="BB1112" t="s">
        <v>6194</v>
      </c>
    </row>
    <row r="1113" spans="1:54">
      <c r="A1113" t="s">
        <v>6196</v>
      </c>
      <c r="B1113">
        <v>3000</v>
      </c>
      <c r="C1113">
        <v>2012</v>
      </c>
      <c r="D1113" t="s">
        <v>6194</v>
      </c>
      <c r="E1113" t="s">
        <v>6194</v>
      </c>
      <c r="F1113" t="s">
        <v>6194</v>
      </c>
      <c r="G1113" t="s">
        <v>6194</v>
      </c>
      <c r="H1113" t="str">
        <f t="shared" si="17"/>
        <v/>
      </c>
      <c r="I1113" t="s">
        <v>6194</v>
      </c>
      <c r="J1113" t="s">
        <v>6194</v>
      </c>
      <c r="K1113" t="s">
        <v>6194</v>
      </c>
      <c r="L1113" t="s">
        <v>6194</v>
      </c>
      <c r="M1113" t="s">
        <v>6194</v>
      </c>
      <c r="N1113" t="s">
        <v>6194</v>
      </c>
      <c r="O1113" t="s">
        <v>6194</v>
      </c>
      <c r="P1113" t="s">
        <v>6194</v>
      </c>
      <c r="Q1113" t="s">
        <v>6194</v>
      </c>
      <c r="R1113" t="s">
        <v>6194</v>
      </c>
      <c r="S1113" t="s">
        <v>6194</v>
      </c>
      <c r="T1113" t="s">
        <v>6194</v>
      </c>
      <c r="U1113" t="s">
        <v>6194</v>
      </c>
      <c r="V1113" t="s">
        <v>6194</v>
      </c>
      <c r="W1113" t="s">
        <v>6194</v>
      </c>
      <c r="X1113" t="s">
        <v>6194</v>
      </c>
      <c r="Y1113" t="s">
        <v>6194</v>
      </c>
      <c r="Z1113" t="s">
        <v>6194</v>
      </c>
      <c r="AA1113" t="s">
        <v>6194</v>
      </c>
      <c r="AB1113" t="s">
        <v>6194</v>
      </c>
      <c r="AC1113" t="s">
        <v>6194</v>
      </c>
      <c r="AD1113" t="s">
        <v>6194</v>
      </c>
      <c r="AE1113" t="s">
        <v>6194</v>
      </c>
      <c r="AF1113" t="s">
        <v>6194</v>
      </c>
      <c r="AG1113" t="s">
        <v>6194</v>
      </c>
      <c r="AH1113" t="s">
        <v>6194</v>
      </c>
      <c r="AI1113" t="s">
        <v>6194</v>
      </c>
      <c r="AJ1113" t="s">
        <v>6194</v>
      </c>
      <c r="AK1113" t="s">
        <v>6194</v>
      </c>
      <c r="AL1113" t="s">
        <v>6194</v>
      </c>
      <c r="AM1113" t="s">
        <v>6194</v>
      </c>
      <c r="AN1113" t="s">
        <v>6194</v>
      </c>
      <c r="AO1113" t="s">
        <v>6194</v>
      </c>
      <c r="AP1113" t="s">
        <v>6194</v>
      </c>
      <c r="AQ1113" t="s">
        <v>6194</v>
      </c>
      <c r="AR1113" t="s">
        <v>6194</v>
      </c>
      <c r="AS1113" t="s">
        <v>6194</v>
      </c>
      <c r="AT1113" t="s">
        <v>6194</v>
      </c>
      <c r="AU1113" t="s">
        <v>6194</v>
      </c>
      <c r="AV1113" t="s">
        <v>6194</v>
      </c>
      <c r="AW1113" t="s">
        <v>6194</v>
      </c>
      <c r="AX1113" t="s">
        <v>6194</v>
      </c>
      <c r="AY1113" t="s">
        <v>6194</v>
      </c>
      <c r="AZ1113" t="s">
        <v>6194</v>
      </c>
      <c r="BA1113" t="s">
        <v>6194</v>
      </c>
      <c r="BB1113" t="s">
        <v>6194</v>
      </c>
    </row>
    <row r="1114" spans="1:54">
      <c r="A1114" t="s">
        <v>6196</v>
      </c>
      <c r="B1114">
        <v>3000</v>
      </c>
      <c r="C1114">
        <v>2013</v>
      </c>
      <c r="D1114" t="s">
        <v>6194</v>
      </c>
      <c r="E1114" t="s">
        <v>6194</v>
      </c>
      <c r="F1114" t="s">
        <v>6194</v>
      </c>
      <c r="G1114" t="s">
        <v>6194</v>
      </c>
      <c r="H1114" t="str">
        <f t="shared" si="17"/>
        <v/>
      </c>
      <c r="I1114" t="s">
        <v>6194</v>
      </c>
      <c r="J1114" t="s">
        <v>6194</v>
      </c>
      <c r="K1114" t="s">
        <v>6194</v>
      </c>
      <c r="L1114" t="s">
        <v>6194</v>
      </c>
      <c r="M1114" t="s">
        <v>6194</v>
      </c>
      <c r="N1114" t="s">
        <v>6194</v>
      </c>
      <c r="O1114" t="s">
        <v>6194</v>
      </c>
      <c r="P1114" t="s">
        <v>6194</v>
      </c>
      <c r="Q1114" t="s">
        <v>6194</v>
      </c>
      <c r="R1114" t="s">
        <v>6194</v>
      </c>
      <c r="S1114" t="s">
        <v>6194</v>
      </c>
      <c r="T1114" t="s">
        <v>6194</v>
      </c>
      <c r="U1114" t="s">
        <v>6194</v>
      </c>
      <c r="V1114" t="s">
        <v>6194</v>
      </c>
      <c r="W1114" t="s">
        <v>6194</v>
      </c>
      <c r="X1114" t="s">
        <v>6194</v>
      </c>
      <c r="Y1114" t="s">
        <v>6194</v>
      </c>
      <c r="Z1114" t="s">
        <v>6194</v>
      </c>
      <c r="AA1114" t="s">
        <v>6194</v>
      </c>
      <c r="AB1114" t="s">
        <v>6194</v>
      </c>
      <c r="AC1114" t="s">
        <v>6194</v>
      </c>
      <c r="AD1114" t="s">
        <v>6194</v>
      </c>
      <c r="AE1114" t="s">
        <v>6194</v>
      </c>
      <c r="AF1114" t="s">
        <v>6194</v>
      </c>
      <c r="AG1114" t="s">
        <v>6194</v>
      </c>
      <c r="AH1114" t="s">
        <v>6194</v>
      </c>
      <c r="AI1114" t="s">
        <v>6194</v>
      </c>
      <c r="AJ1114" t="s">
        <v>6194</v>
      </c>
      <c r="AK1114" t="s">
        <v>6194</v>
      </c>
      <c r="AL1114" t="s">
        <v>6194</v>
      </c>
      <c r="AM1114" t="s">
        <v>6194</v>
      </c>
      <c r="AN1114" t="s">
        <v>6194</v>
      </c>
      <c r="AO1114" t="s">
        <v>6194</v>
      </c>
      <c r="AP1114" t="s">
        <v>6194</v>
      </c>
      <c r="AQ1114" t="s">
        <v>6194</v>
      </c>
      <c r="AR1114" t="s">
        <v>6194</v>
      </c>
      <c r="AS1114" t="s">
        <v>6194</v>
      </c>
      <c r="AT1114" t="s">
        <v>6194</v>
      </c>
      <c r="AU1114" t="s">
        <v>6194</v>
      </c>
      <c r="AV1114" t="s">
        <v>6194</v>
      </c>
      <c r="AW1114" t="s">
        <v>6194</v>
      </c>
      <c r="AX1114" t="s">
        <v>6194</v>
      </c>
      <c r="AY1114" t="s">
        <v>6194</v>
      </c>
      <c r="AZ1114" t="s">
        <v>6194</v>
      </c>
      <c r="BA1114" t="s">
        <v>6194</v>
      </c>
      <c r="BB1114" t="s">
        <v>6194</v>
      </c>
    </row>
    <row r="1115" spans="1:54">
      <c r="A1115" t="s">
        <v>6196</v>
      </c>
      <c r="B1115">
        <v>3000</v>
      </c>
      <c r="C1115">
        <v>2014</v>
      </c>
      <c r="D1115" t="s">
        <v>6194</v>
      </c>
      <c r="E1115" t="s">
        <v>6194</v>
      </c>
      <c r="F1115" t="s">
        <v>6194</v>
      </c>
      <c r="G1115" t="s">
        <v>6194</v>
      </c>
      <c r="H1115" t="str">
        <f t="shared" si="17"/>
        <v/>
      </c>
      <c r="I1115" t="s">
        <v>6194</v>
      </c>
      <c r="J1115" t="s">
        <v>6194</v>
      </c>
      <c r="K1115" t="s">
        <v>6194</v>
      </c>
      <c r="L1115" t="s">
        <v>6194</v>
      </c>
      <c r="M1115" t="s">
        <v>6194</v>
      </c>
      <c r="N1115" t="s">
        <v>6194</v>
      </c>
      <c r="O1115" t="s">
        <v>6194</v>
      </c>
      <c r="P1115" t="s">
        <v>6194</v>
      </c>
      <c r="Q1115" t="s">
        <v>6194</v>
      </c>
      <c r="R1115" t="s">
        <v>6194</v>
      </c>
      <c r="S1115" t="s">
        <v>6194</v>
      </c>
      <c r="T1115" t="s">
        <v>6194</v>
      </c>
      <c r="U1115" t="s">
        <v>6194</v>
      </c>
      <c r="V1115" t="s">
        <v>6194</v>
      </c>
      <c r="W1115" t="s">
        <v>6194</v>
      </c>
      <c r="X1115" t="s">
        <v>6194</v>
      </c>
      <c r="Y1115" t="s">
        <v>6194</v>
      </c>
      <c r="Z1115" t="s">
        <v>6194</v>
      </c>
      <c r="AA1115" t="s">
        <v>6194</v>
      </c>
      <c r="AB1115" t="s">
        <v>6194</v>
      </c>
      <c r="AC1115" t="s">
        <v>6194</v>
      </c>
      <c r="AD1115" t="s">
        <v>6194</v>
      </c>
      <c r="AE1115" t="s">
        <v>6194</v>
      </c>
      <c r="AF1115" t="s">
        <v>6194</v>
      </c>
      <c r="AG1115" t="s">
        <v>6194</v>
      </c>
      <c r="AH1115" t="s">
        <v>6194</v>
      </c>
      <c r="AI1115" t="s">
        <v>6194</v>
      </c>
      <c r="AJ1115" t="s">
        <v>6194</v>
      </c>
      <c r="AK1115" t="s">
        <v>6194</v>
      </c>
      <c r="AL1115" t="s">
        <v>6194</v>
      </c>
      <c r="AM1115" t="s">
        <v>6194</v>
      </c>
      <c r="AN1115" t="s">
        <v>6194</v>
      </c>
      <c r="AO1115" t="s">
        <v>6194</v>
      </c>
      <c r="AP1115" t="s">
        <v>6194</v>
      </c>
      <c r="AQ1115" t="s">
        <v>6194</v>
      </c>
      <c r="AR1115" t="s">
        <v>6194</v>
      </c>
      <c r="AS1115" t="s">
        <v>6194</v>
      </c>
      <c r="AT1115" t="s">
        <v>6194</v>
      </c>
      <c r="AU1115" t="s">
        <v>6194</v>
      </c>
      <c r="AV1115" t="s">
        <v>6194</v>
      </c>
      <c r="AW1115" t="s">
        <v>6194</v>
      </c>
      <c r="AX1115" t="s">
        <v>6194</v>
      </c>
      <c r="AY1115" t="s">
        <v>6194</v>
      </c>
      <c r="AZ1115" t="s">
        <v>6194</v>
      </c>
      <c r="BA1115" t="s">
        <v>6194</v>
      </c>
      <c r="BB1115" t="s">
        <v>6194</v>
      </c>
    </row>
    <row r="1116" spans="1:54">
      <c r="A1116" t="s">
        <v>6196</v>
      </c>
      <c r="B1116">
        <v>3000</v>
      </c>
      <c r="C1116">
        <v>2015</v>
      </c>
      <c r="D1116" t="s">
        <v>6194</v>
      </c>
      <c r="E1116" t="s">
        <v>6194</v>
      </c>
      <c r="F1116" t="s">
        <v>6194</v>
      </c>
      <c r="G1116" t="s">
        <v>6194</v>
      </c>
      <c r="H1116" t="str">
        <f t="shared" si="17"/>
        <v/>
      </c>
      <c r="I1116" t="s">
        <v>6194</v>
      </c>
      <c r="J1116" t="s">
        <v>6194</v>
      </c>
      <c r="K1116" t="s">
        <v>6194</v>
      </c>
      <c r="L1116" t="s">
        <v>6194</v>
      </c>
      <c r="M1116" t="s">
        <v>6194</v>
      </c>
      <c r="N1116" t="s">
        <v>6194</v>
      </c>
      <c r="O1116" t="s">
        <v>6194</v>
      </c>
      <c r="P1116" t="s">
        <v>6194</v>
      </c>
      <c r="Q1116" t="s">
        <v>6194</v>
      </c>
      <c r="R1116" t="s">
        <v>6194</v>
      </c>
      <c r="S1116" t="s">
        <v>6194</v>
      </c>
      <c r="T1116" t="s">
        <v>6194</v>
      </c>
      <c r="U1116" t="s">
        <v>6194</v>
      </c>
      <c r="V1116" t="s">
        <v>6194</v>
      </c>
      <c r="W1116" t="s">
        <v>6194</v>
      </c>
      <c r="X1116" t="s">
        <v>6194</v>
      </c>
      <c r="Y1116" t="s">
        <v>6194</v>
      </c>
      <c r="Z1116" t="s">
        <v>6194</v>
      </c>
      <c r="AA1116" t="s">
        <v>6194</v>
      </c>
      <c r="AB1116" t="s">
        <v>6194</v>
      </c>
      <c r="AC1116" t="s">
        <v>6194</v>
      </c>
      <c r="AD1116" t="s">
        <v>6194</v>
      </c>
      <c r="AE1116" t="s">
        <v>6194</v>
      </c>
      <c r="AF1116" t="s">
        <v>6194</v>
      </c>
      <c r="AG1116" t="s">
        <v>6194</v>
      </c>
      <c r="AH1116" t="s">
        <v>6194</v>
      </c>
      <c r="AI1116" t="s">
        <v>6194</v>
      </c>
      <c r="AJ1116" t="s">
        <v>6194</v>
      </c>
      <c r="AK1116" t="s">
        <v>6194</v>
      </c>
      <c r="AL1116" t="s">
        <v>6194</v>
      </c>
      <c r="AM1116" t="s">
        <v>6194</v>
      </c>
      <c r="AN1116" t="s">
        <v>6194</v>
      </c>
      <c r="AO1116" t="s">
        <v>6194</v>
      </c>
      <c r="AP1116" t="s">
        <v>6194</v>
      </c>
      <c r="AQ1116" t="s">
        <v>6194</v>
      </c>
      <c r="AR1116" t="s">
        <v>6194</v>
      </c>
      <c r="AS1116" t="s">
        <v>6194</v>
      </c>
      <c r="AT1116" t="s">
        <v>6194</v>
      </c>
      <c r="AU1116" t="s">
        <v>6194</v>
      </c>
      <c r="AV1116" t="s">
        <v>6194</v>
      </c>
      <c r="AW1116" t="s">
        <v>6194</v>
      </c>
      <c r="AX1116" t="s">
        <v>6194</v>
      </c>
      <c r="AY1116" t="s">
        <v>6194</v>
      </c>
      <c r="AZ1116" t="s">
        <v>6194</v>
      </c>
      <c r="BA1116" t="s">
        <v>6194</v>
      </c>
      <c r="BB1116" t="s">
        <v>6194</v>
      </c>
    </row>
    <row r="1117" spans="1:54">
      <c r="A1117" t="s">
        <v>6196</v>
      </c>
      <c r="B1117">
        <v>3000</v>
      </c>
      <c r="C1117">
        <v>2016</v>
      </c>
      <c r="D1117" t="s">
        <v>6194</v>
      </c>
      <c r="E1117" t="s">
        <v>6194</v>
      </c>
      <c r="F1117" t="s">
        <v>6194</v>
      </c>
      <c r="G1117" t="s">
        <v>6194</v>
      </c>
      <c r="H1117" t="str">
        <f t="shared" si="17"/>
        <v/>
      </c>
      <c r="I1117" t="s">
        <v>6194</v>
      </c>
      <c r="J1117" t="s">
        <v>6194</v>
      </c>
      <c r="K1117" t="s">
        <v>6194</v>
      </c>
      <c r="L1117" t="s">
        <v>6194</v>
      </c>
      <c r="M1117" t="s">
        <v>6194</v>
      </c>
      <c r="N1117" t="s">
        <v>6194</v>
      </c>
      <c r="O1117" t="s">
        <v>6194</v>
      </c>
      <c r="P1117" t="s">
        <v>6194</v>
      </c>
      <c r="Q1117" t="s">
        <v>6194</v>
      </c>
      <c r="R1117" t="s">
        <v>6194</v>
      </c>
      <c r="S1117" t="s">
        <v>6194</v>
      </c>
      <c r="T1117" t="s">
        <v>6194</v>
      </c>
      <c r="U1117" t="s">
        <v>6194</v>
      </c>
      <c r="V1117" t="s">
        <v>6194</v>
      </c>
      <c r="W1117" t="s">
        <v>6194</v>
      </c>
      <c r="X1117" t="s">
        <v>6194</v>
      </c>
      <c r="Y1117" t="s">
        <v>6194</v>
      </c>
      <c r="Z1117" t="s">
        <v>6194</v>
      </c>
      <c r="AA1117" t="s">
        <v>6194</v>
      </c>
      <c r="AB1117" t="s">
        <v>6194</v>
      </c>
      <c r="AC1117" t="s">
        <v>6194</v>
      </c>
      <c r="AD1117" t="s">
        <v>6194</v>
      </c>
      <c r="AE1117" t="s">
        <v>6194</v>
      </c>
      <c r="AF1117" t="s">
        <v>6194</v>
      </c>
      <c r="AG1117" t="s">
        <v>6194</v>
      </c>
      <c r="AH1117" t="s">
        <v>6194</v>
      </c>
      <c r="AI1117" t="s">
        <v>6194</v>
      </c>
      <c r="AJ1117" t="s">
        <v>6194</v>
      </c>
      <c r="AK1117" t="s">
        <v>6194</v>
      </c>
      <c r="AL1117" t="s">
        <v>6194</v>
      </c>
      <c r="AM1117" t="s">
        <v>6194</v>
      </c>
      <c r="AN1117" t="s">
        <v>6194</v>
      </c>
      <c r="AO1117" t="s">
        <v>6194</v>
      </c>
      <c r="AP1117" t="s">
        <v>6194</v>
      </c>
      <c r="AQ1117" t="s">
        <v>6194</v>
      </c>
      <c r="AR1117" t="s">
        <v>6194</v>
      </c>
      <c r="AS1117" t="s">
        <v>6194</v>
      </c>
      <c r="AT1117" t="s">
        <v>6194</v>
      </c>
      <c r="AU1117" t="s">
        <v>6194</v>
      </c>
      <c r="AV1117" t="s">
        <v>6194</v>
      </c>
      <c r="AW1117" t="s">
        <v>6194</v>
      </c>
      <c r="AX1117" t="s">
        <v>6194</v>
      </c>
      <c r="AY1117" t="s">
        <v>6194</v>
      </c>
      <c r="AZ1117" t="s">
        <v>6194</v>
      </c>
      <c r="BA1117" t="s">
        <v>6194</v>
      </c>
      <c r="BB1117" t="s">
        <v>6194</v>
      </c>
    </row>
    <row r="1118" spans="1:54">
      <c r="A1118" t="s">
        <v>6196</v>
      </c>
      <c r="B1118">
        <v>3000</v>
      </c>
      <c r="C1118">
        <v>2017</v>
      </c>
      <c r="D1118" t="s">
        <v>6194</v>
      </c>
      <c r="E1118" t="s">
        <v>6194</v>
      </c>
      <c r="F1118" t="s">
        <v>6194</v>
      </c>
      <c r="G1118" t="s">
        <v>6194</v>
      </c>
      <c r="H1118" t="str">
        <f t="shared" si="17"/>
        <v/>
      </c>
      <c r="I1118" t="s">
        <v>6194</v>
      </c>
      <c r="J1118" t="s">
        <v>6194</v>
      </c>
      <c r="K1118" t="s">
        <v>6194</v>
      </c>
      <c r="L1118" t="s">
        <v>6194</v>
      </c>
      <c r="M1118" t="s">
        <v>6194</v>
      </c>
      <c r="N1118" t="s">
        <v>6194</v>
      </c>
      <c r="O1118" t="s">
        <v>6194</v>
      </c>
      <c r="P1118" t="s">
        <v>6194</v>
      </c>
      <c r="Q1118" t="s">
        <v>6194</v>
      </c>
      <c r="R1118" t="s">
        <v>6194</v>
      </c>
      <c r="S1118" t="s">
        <v>6194</v>
      </c>
      <c r="T1118" t="s">
        <v>6194</v>
      </c>
      <c r="U1118" t="s">
        <v>6194</v>
      </c>
      <c r="V1118" t="s">
        <v>6194</v>
      </c>
      <c r="W1118" t="s">
        <v>6194</v>
      </c>
      <c r="X1118" t="s">
        <v>6194</v>
      </c>
      <c r="Y1118" t="s">
        <v>6194</v>
      </c>
      <c r="Z1118" t="s">
        <v>6194</v>
      </c>
      <c r="AA1118" t="s">
        <v>6194</v>
      </c>
      <c r="AB1118" t="s">
        <v>6194</v>
      </c>
      <c r="AC1118" t="s">
        <v>6194</v>
      </c>
      <c r="AD1118" t="s">
        <v>6194</v>
      </c>
      <c r="AE1118" t="s">
        <v>6194</v>
      </c>
      <c r="AF1118" t="s">
        <v>6194</v>
      </c>
      <c r="AG1118" t="s">
        <v>6194</v>
      </c>
      <c r="AH1118" t="s">
        <v>6194</v>
      </c>
      <c r="AI1118" t="s">
        <v>6194</v>
      </c>
      <c r="AJ1118" t="s">
        <v>6194</v>
      </c>
      <c r="AK1118" t="s">
        <v>6194</v>
      </c>
      <c r="AL1118" t="s">
        <v>6194</v>
      </c>
      <c r="AM1118" t="s">
        <v>6194</v>
      </c>
      <c r="AN1118" t="s">
        <v>6194</v>
      </c>
      <c r="AO1118" t="s">
        <v>6194</v>
      </c>
      <c r="AP1118" t="s">
        <v>6194</v>
      </c>
      <c r="AQ1118" t="s">
        <v>6194</v>
      </c>
      <c r="AR1118" t="s">
        <v>6194</v>
      </c>
      <c r="AS1118" t="s">
        <v>6194</v>
      </c>
      <c r="AT1118" t="s">
        <v>6194</v>
      </c>
      <c r="AU1118" t="s">
        <v>6194</v>
      </c>
      <c r="AV1118" t="s">
        <v>6194</v>
      </c>
      <c r="AW1118" t="s">
        <v>6194</v>
      </c>
      <c r="AX1118" t="s">
        <v>6194</v>
      </c>
      <c r="AY1118" t="s">
        <v>6194</v>
      </c>
      <c r="AZ1118" t="s">
        <v>6194</v>
      </c>
      <c r="BA1118" t="s">
        <v>6194</v>
      </c>
      <c r="BB1118" t="s">
        <v>6194</v>
      </c>
    </row>
    <row r="1119" spans="1:54">
      <c r="A1119" t="s">
        <v>6196</v>
      </c>
      <c r="B1119">
        <v>3000</v>
      </c>
      <c r="C1119">
        <v>2018</v>
      </c>
      <c r="D1119" t="s">
        <v>6194</v>
      </c>
      <c r="E1119" t="s">
        <v>6194</v>
      </c>
      <c r="F1119" t="s">
        <v>6194</v>
      </c>
      <c r="G1119" t="s">
        <v>6194</v>
      </c>
      <c r="H1119" t="str">
        <f t="shared" si="17"/>
        <v/>
      </c>
      <c r="I1119" t="s">
        <v>6194</v>
      </c>
      <c r="J1119" t="s">
        <v>6194</v>
      </c>
      <c r="K1119" t="s">
        <v>6194</v>
      </c>
      <c r="L1119" t="s">
        <v>6194</v>
      </c>
      <c r="M1119" t="s">
        <v>6194</v>
      </c>
      <c r="N1119" t="s">
        <v>6194</v>
      </c>
      <c r="O1119" t="s">
        <v>6194</v>
      </c>
      <c r="P1119" t="s">
        <v>6194</v>
      </c>
      <c r="Q1119" t="s">
        <v>6194</v>
      </c>
      <c r="R1119" t="s">
        <v>6194</v>
      </c>
      <c r="S1119" t="s">
        <v>6194</v>
      </c>
      <c r="T1119" t="s">
        <v>6194</v>
      </c>
      <c r="U1119" t="s">
        <v>6194</v>
      </c>
      <c r="V1119" t="s">
        <v>6194</v>
      </c>
      <c r="W1119" t="s">
        <v>6194</v>
      </c>
      <c r="X1119" t="s">
        <v>6194</v>
      </c>
      <c r="Y1119" t="s">
        <v>6194</v>
      </c>
      <c r="Z1119" t="s">
        <v>6194</v>
      </c>
      <c r="AA1119" t="s">
        <v>6194</v>
      </c>
      <c r="AB1119" t="s">
        <v>6194</v>
      </c>
      <c r="AC1119" t="s">
        <v>6194</v>
      </c>
      <c r="AD1119" t="s">
        <v>6194</v>
      </c>
      <c r="AE1119" t="s">
        <v>6194</v>
      </c>
      <c r="AF1119" t="s">
        <v>6194</v>
      </c>
      <c r="AG1119" t="s">
        <v>6194</v>
      </c>
      <c r="AH1119" t="s">
        <v>6194</v>
      </c>
      <c r="AI1119" t="s">
        <v>6194</v>
      </c>
      <c r="AJ1119" t="s">
        <v>6194</v>
      </c>
      <c r="AK1119" t="s">
        <v>6194</v>
      </c>
      <c r="AL1119" t="s">
        <v>6194</v>
      </c>
      <c r="AM1119" t="s">
        <v>6194</v>
      </c>
      <c r="AN1119" t="s">
        <v>6194</v>
      </c>
      <c r="AO1119" t="s">
        <v>6194</v>
      </c>
      <c r="AP1119" t="s">
        <v>6194</v>
      </c>
      <c r="AQ1119" t="s">
        <v>6194</v>
      </c>
      <c r="AR1119" t="s">
        <v>6194</v>
      </c>
      <c r="AS1119" t="s">
        <v>6194</v>
      </c>
      <c r="AT1119" t="s">
        <v>6194</v>
      </c>
      <c r="AU1119" t="s">
        <v>6194</v>
      </c>
      <c r="AV1119" t="s">
        <v>6194</v>
      </c>
      <c r="AW1119" t="s">
        <v>6194</v>
      </c>
      <c r="AX1119" t="s">
        <v>6194</v>
      </c>
      <c r="AY1119" t="s">
        <v>6194</v>
      </c>
      <c r="AZ1119" t="s">
        <v>6194</v>
      </c>
      <c r="BA1119" t="s">
        <v>6194</v>
      </c>
      <c r="BB1119" t="s">
        <v>6194</v>
      </c>
    </row>
    <row r="1120" spans="1:54">
      <c r="A1120" t="s">
        <v>6196</v>
      </c>
      <c r="B1120">
        <v>3000</v>
      </c>
      <c r="C1120">
        <v>2019</v>
      </c>
      <c r="D1120" t="s">
        <v>6194</v>
      </c>
      <c r="E1120" t="s">
        <v>6194</v>
      </c>
      <c r="F1120" t="s">
        <v>6194</v>
      </c>
      <c r="G1120" t="s">
        <v>6194</v>
      </c>
      <c r="H1120" t="str">
        <f t="shared" si="17"/>
        <v/>
      </c>
      <c r="I1120" t="s">
        <v>6194</v>
      </c>
      <c r="J1120" t="s">
        <v>6194</v>
      </c>
      <c r="K1120" t="s">
        <v>6194</v>
      </c>
      <c r="L1120" t="s">
        <v>6194</v>
      </c>
      <c r="M1120" t="s">
        <v>6194</v>
      </c>
      <c r="N1120" t="s">
        <v>6194</v>
      </c>
      <c r="O1120" t="s">
        <v>6194</v>
      </c>
      <c r="P1120" t="s">
        <v>6194</v>
      </c>
      <c r="Q1120" t="s">
        <v>6194</v>
      </c>
      <c r="R1120" t="s">
        <v>6194</v>
      </c>
      <c r="S1120" t="s">
        <v>6194</v>
      </c>
      <c r="T1120" t="s">
        <v>6194</v>
      </c>
      <c r="U1120" t="s">
        <v>6194</v>
      </c>
      <c r="V1120" t="s">
        <v>6194</v>
      </c>
      <c r="W1120" t="s">
        <v>6194</v>
      </c>
      <c r="X1120" t="s">
        <v>6194</v>
      </c>
      <c r="Y1120" t="s">
        <v>6194</v>
      </c>
      <c r="Z1120" t="s">
        <v>6194</v>
      </c>
      <c r="AA1120" t="s">
        <v>6194</v>
      </c>
      <c r="AB1120" t="s">
        <v>6194</v>
      </c>
      <c r="AC1120" t="s">
        <v>6194</v>
      </c>
      <c r="AD1120" t="s">
        <v>6194</v>
      </c>
      <c r="AE1120" t="s">
        <v>6194</v>
      </c>
      <c r="AF1120" t="s">
        <v>6194</v>
      </c>
      <c r="AG1120" t="s">
        <v>6194</v>
      </c>
      <c r="AH1120" t="s">
        <v>6194</v>
      </c>
      <c r="AI1120" t="s">
        <v>6194</v>
      </c>
      <c r="AJ1120" t="s">
        <v>6194</v>
      </c>
      <c r="AK1120" t="s">
        <v>6194</v>
      </c>
      <c r="AL1120" t="s">
        <v>6194</v>
      </c>
      <c r="AM1120" t="s">
        <v>6194</v>
      </c>
      <c r="AN1120" t="s">
        <v>6194</v>
      </c>
      <c r="AO1120" t="s">
        <v>6194</v>
      </c>
      <c r="AP1120" t="s">
        <v>6194</v>
      </c>
      <c r="AQ1120" t="s">
        <v>6194</v>
      </c>
      <c r="AR1120" t="s">
        <v>6194</v>
      </c>
      <c r="AS1120" t="s">
        <v>6194</v>
      </c>
      <c r="AT1120" t="s">
        <v>6194</v>
      </c>
      <c r="AU1120" t="s">
        <v>6194</v>
      </c>
      <c r="AV1120" t="s">
        <v>6194</v>
      </c>
      <c r="AW1120" t="s">
        <v>6194</v>
      </c>
      <c r="AX1120" t="s">
        <v>6194</v>
      </c>
      <c r="AY1120" t="s">
        <v>6194</v>
      </c>
      <c r="AZ1120" t="s">
        <v>6194</v>
      </c>
      <c r="BA1120" t="s">
        <v>6194</v>
      </c>
      <c r="BB1120" t="s">
        <v>6194</v>
      </c>
    </row>
    <row r="1121" spans="1:54">
      <c r="A1121" t="s">
        <v>6196</v>
      </c>
      <c r="B1121">
        <v>3000</v>
      </c>
      <c r="C1121">
        <v>2020</v>
      </c>
      <c r="D1121" t="s">
        <v>6194</v>
      </c>
      <c r="E1121" t="s">
        <v>6194</v>
      </c>
      <c r="F1121" t="s">
        <v>6194</v>
      </c>
      <c r="G1121" t="s">
        <v>6194</v>
      </c>
      <c r="H1121" t="str">
        <f t="shared" si="17"/>
        <v/>
      </c>
      <c r="I1121" t="s">
        <v>6194</v>
      </c>
      <c r="J1121" t="s">
        <v>6194</v>
      </c>
      <c r="K1121" t="s">
        <v>6194</v>
      </c>
      <c r="L1121" t="s">
        <v>6194</v>
      </c>
      <c r="M1121" t="s">
        <v>6194</v>
      </c>
      <c r="N1121" t="s">
        <v>6194</v>
      </c>
      <c r="O1121" t="s">
        <v>6194</v>
      </c>
      <c r="P1121" t="s">
        <v>6194</v>
      </c>
      <c r="Q1121" t="s">
        <v>6194</v>
      </c>
      <c r="R1121" t="s">
        <v>6194</v>
      </c>
      <c r="S1121" t="s">
        <v>6194</v>
      </c>
      <c r="T1121" t="s">
        <v>6194</v>
      </c>
      <c r="U1121" t="s">
        <v>6194</v>
      </c>
      <c r="V1121" t="s">
        <v>6194</v>
      </c>
      <c r="W1121" t="s">
        <v>6194</v>
      </c>
      <c r="X1121" t="s">
        <v>6194</v>
      </c>
      <c r="Y1121" t="s">
        <v>6194</v>
      </c>
      <c r="Z1121" t="s">
        <v>6194</v>
      </c>
      <c r="AA1121" t="s">
        <v>6194</v>
      </c>
      <c r="AB1121" t="s">
        <v>6194</v>
      </c>
      <c r="AC1121" t="s">
        <v>6194</v>
      </c>
      <c r="AD1121" t="s">
        <v>6194</v>
      </c>
      <c r="AE1121" t="s">
        <v>6194</v>
      </c>
      <c r="AF1121" t="s">
        <v>6194</v>
      </c>
      <c r="AG1121" t="s">
        <v>6194</v>
      </c>
      <c r="AH1121" t="s">
        <v>6194</v>
      </c>
      <c r="AI1121" t="s">
        <v>6194</v>
      </c>
      <c r="AJ1121" t="s">
        <v>6194</v>
      </c>
      <c r="AK1121" t="s">
        <v>6194</v>
      </c>
      <c r="AL1121" t="s">
        <v>6194</v>
      </c>
      <c r="AM1121" t="s">
        <v>6194</v>
      </c>
      <c r="AN1121" t="s">
        <v>6194</v>
      </c>
      <c r="AO1121" t="s">
        <v>6194</v>
      </c>
      <c r="AP1121" t="s">
        <v>6194</v>
      </c>
      <c r="AQ1121" t="s">
        <v>6194</v>
      </c>
      <c r="AR1121" t="s">
        <v>6194</v>
      </c>
      <c r="AS1121" t="s">
        <v>6194</v>
      </c>
      <c r="AT1121" t="s">
        <v>6194</v>
      </c>
      <c r="AU1121" t="s">
        <v>6194</v>
      </c>
      <c r="AV1121" t="s">
        <v>6194</v>
      </c>
      <c r="AW1121" t="s">
        <v>6194</v>
      </c>
      <c r="AX1121" t="s">
        <v>6194</v>
      </c>
      <c r="AY1121" t="s">
        <v>6194</v>
      </c>
      <c r="AZ1121" t="s">
        <v>6194</v>
      </c>
      <c r="BA1121" t="s">
        <v>6194</v>
      </c>
      <c r="BB1121" t="s">
        <v>6194</v>
      </c>
    </row>
    <row r="1122" spans="1:54">
      <c r="A1122" t="s">
        <v>6196</v>
      </c>
      <c r="B1122">
        <v>3000</v>
      </c>
      <c r="C1122">
        <v>2021</v>
      </c>
      <c r="D1122" t="s">
        <v>6194</v>
      </c>
      <c r="E1122" t="s">
        <v>6194</v>
      </c>
      <c r="F1122" t="s">
        <v>6194</v>
      </c>
      <c r="G1122" t="s">
        <v>6194</v>
      </c>
      <c r="H1122" t="str">
        <f t="shared" si="17"/>
        <v/>
      </c>
      <c r="I1122" t="s">
        <v>6194</v>
      </c>
      <c r="J1122" t="s">
        <v>6194</v>
      </c>
      <c r="K1122" t="s">
        <v>6194</v>
      </c>
      <c r="L1122" t="s">
        <v>6194</v>
      </c>
      <c r="M1122" t="s">
        <v>6194</v>
      </c>
      <c r="N1122" t="s">
        <v>6194</v>
      </c>
      <c r="O1122" t="s">
        <v>6194</v>
      </c>
      <c r="P1122" t="s">
        <v>6194</v>
      </c>
      <c r="Q1122" t="s">
        <v>6194</v>
      </c>
      <c r="R1122" t="s">
        <v>6194</v>
      </c>
      <c r="S1122" t="s">
        <v>6194</v>
      </c>
      <c r="T1122" t="s">
        <v>6194</v>
      </c>
      <c r="U1122" t="s">
        <v>6194</v>
      </c>
      <c r="V1122" t="s">
        <v>6194</v>
      </c>
      <c r="W1122" t="s">
        <v>6194</v>
      </c>
      <c r="X1122" t="s">
        <v>6194</v>
      </c>
      <c r="Y1122" t="s">
        <v>6194</v>
      </c>
      <c r="Z1122" t="s">
        <v>6194</v>
      </c>
      <c r="AA1122" t="s">
        <v>6194</v>
      </c>
      <c r="AB1122" t="s">
        <v>6194</v>
      </c>
      <c r="AC1122" t="s">
        <v>6194</v>
      </c>
      <c r="AD1122" t="s">
        <v>6194</v>
      </c>
      <c r="AE1122" t="s">
        <v>6194</v>
      </c>
      <c r="AF1122" t="s">
        <v>6194</v>
      </c>
      <c r="AG1122" t="s">
        <v>6194</v>
      </c>
      <c r="AH1122" t="s">
        <v>6194</v>
      </c>
      <c r="AI1122" t="s">
        <v>6194</v>
      </c>
      <c r="AJ1122" t="s">
        <v>6194</v>
      </c>
      <c r="AK1122" t="s">
        <v>6194</v>
      </c>
      <c r="AL1122" t="s">
        <v>6194</v>
      </c>
      <c r="AM1122" t="s">
        <v>6194</v>
      </c>
      <c r="AN1122" t="s">
        <v>6194</v>
      </c>
      <c r="AO1122" t="s">
        <v>6194</v>
      </c>
      <c r="AP1122" t="s">
        <v>6194</v>
      </c>
      <c r="AQ1122" t="s">
        <v>6194</v>
      </c>
      <c r="AR1122" t="s">
        <v>6194</v>
      </c>
      <c r="AS1122" t="s">
        <v>6194</v>
      </c>
      <c r="AT1122" t="s">
        <v>6194</v>
      </c>
      <c r="AU1122" t="s">
        <v>6194</v>
      </c>
      <c r="AV1122" t="s">
        <v>6194</v>
      </c>
      <c r="AW1122" t="s">
        <v>6194</v>
      </c>
      <c r="AX1122" t="s">
        <v>6194</v>
      </c>
      <c r="AY1122" t="s">
        <v>6194</v>
      </c>
      <c r="AZ1122" t="s">
        <v>6194</v>
      </c>
      <c r="BA1122" t="s">
        <v>6194</v>
      </c>
      <c r="BB1122" t="s">
        <v>6194</v>
      </c>
    </row>
    <row r="1123" spans="1:54">
      <c r="A1123" t="s">
        <v>6196</v>
      </c>
      <c r="B1123">
        <v>3000</v>
      </c>
      <c r="C1123" t="s">
        <v>6195</v>
      </c>
      <c r="D1123" t="s">
        <v>6194</v>
      </c>
      <c r="E1123" t="s">
        <v>6194</v>
      </c>
      <c r="F1123" t="s">
        <v>6194</v>
      </c>
      <c r="G1123" t="s">
        <v>6194</v>
      </c>
      <c r="H1123" t="str">
        <f t="shared" si="17"/>
        <v/>
      </c>
      <c r="I1123" t="s">
        <v>6194</v>
      </c>
      <c r="J1123" t="s">
        <v>6194</v>
      </c>
      <c r="K1123" t="s">
        <v>6194</v>
      </c>
      <c r="L1123" t="s">
        <v>6194</v>
      </c>
      <c r="M1123" t="s">
        <v>6194</v>
      </c>
      <c r="N1123" t="s">
        <v>6194</v>
      </c>
      <c r="O1123" t="s">
        <v>6194</v>
      </c>
      <c r="P1123" t="s">
        <v>6194</v>
      </c>
      <c r="Q1123" t="s">
        <v>6194</v>
      </c>
      <c r="R1123" t="s">
        <v>6194</v>
      </c>
      <c r="S1123" t="s">
        <v>6194</v>
      </c>
      <c r="T1123" t="s">
        <v>6194</v>
      </c>
      <c r="U1123" t="s">
        <v>6194</v>
      </c>
      <c r="V1123" t="s">
        <v>6194</v>
      </c>
      <c r="W1123" t="s">
        <v>6194</v>
      </c>
      <c r="X1123" t="s">
        <v>6194</v>
      </c>
      <c r="Y1123" t="s">
        <v>6194</v>
      </c>
      <c r="Z1123" t="s">
        <v>6194</v>
      </c>
      <c r="AA1123" t="s">
        <v>6194</v>
      </c>
      <c r="AB1123" t="s">
        <v>6194</v>
      </c>
      <c r="AC1123" t="s">
        <v>6194</v>
      </c>
      <c r="AD1123" t="s">
        <v>6194</v>
      </c>
      <c r="AE1123" t="s">
        <v>6194</v>
      </c>
      <c r="AF1123" t="s">
        <v>6194</v>
      </c>
      <c r="AG1123" t="s">
        <v>6194</v>
      </c>
      <c r="AH1123" t="s">
        <v>6194</v>
      </c>
      <c r="AI1123" t="s">
        <v>6194</v>
      </c>
      <c r="AJ1123" t="s">
        <v>6194</v>
      </c>
      <c r="AK1123" t="s">
        <v>6194</v>
      </c>
      <c r="AL1123" t="s">
        <v>6194</v>
      </c>
      <c r="AM1123" t="s">
        <v>6194</v>
      </c>
      <c r="AN1123" t="s">
        <v>6194</v>
      </c>
      <c r="AO1123" t="s">
        <v>6194</v>
      </c>
      <c r="AP1123" t="s">
        <v>6194</v>
      </c>
      <c r="AQ1123" t="s">
        <v>6194</v>
      </c>
      <c r="AR1123" t="s">
        <v>6194</v>
      </c>
      <c r="AS1123" t="s">
        <v>6194</v>
      </c>
      <c r="AT1123" t="s">
        <v>6194</v>
      </c>
      <c r="AU1123" t="s">
        <v>6194</v>
      </c>
      <c r="AV1123" t="s">
        <v>6194</v>
      </c>
      <c r="AW1123" t="s">
        <v>6194</v>
      </c>
      <c r="AX1123" t="s">
        <v>6194</v>
      </c>
      <c r="AY1123" t="s">
        <v>6194</v>
      </c>
      <c r="AZ1123" t="s">
        <v>6194</v>
      </c>
      <c r="BA1123" t="s">
        <v>6194</v>
      </c>
      <c r="BB1123" t="s">
        <v>6194</v>
      </c>
    </row>
    <row r="1124" spans="1:54">
      <c r="A1124" t="s">
        <v>6197</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6194</v>
      </c>
      <c r="O1124">
        <v>107.36669999999999</v>
      </c>
      <c r="P1124">
        <v>70.177899999999994</v>
      </c>
      <c r="Q1124" t="s">
        <v>6194</v>
      </c>
      <c r="R1124">
        <v>0.66674900000000004</v>
      </c>
      <c r="S1124">
        <v>2.3393000000000001E-2</v>
      </c>
      <c r="T1124">
        <v>26.57039</v>
      </c>
      <c r="U1124" t="s">
        <v>6194</v>
      </c>
      <c r="V1124" t="s">
        <v>6194</v>
      </c>
      <c r="W1124">
        <v>1</v>
      </c>
      <c r="X1124">
        <v>0.69299999999999995</v>
      </c>
      <c r="Y1124">
        <v>0.307</v>
      </c>
      <c r="Z1124" t="s">
        <v>6194</v>
      </c>
      <c r="AA1124" t="s">
        <v>6194</v>
      </c>
      <c r="AB1124" t="s">
        <v>6194</v>
      </c>
      <c r="AC1124">
        <v>1</v>
      </c>
      <c r="AD1124" t="s">
        <v>6194</v>
      </c>
      <c r="AE1124" t="s">
        <v>6194</v>
      </c>
      <c r="AF1124" t="s">
        <v>6194</v>
      </c>
      <c r="AG1124" t="s">
        <v>6194</v>
      </c>
      <c r="AH1124" t="s">
        <v>6194</v>
      </c>
      <c r="AI1124" t="s">
        <v>6194</v>
      </c>
      <c r="AJ1124" t="s">
        <v>6194</v>
      </c>
      <c r="AK1124" t="s">
        <v>6194</v>
      </c>
      <c r="AL1124" t="s">
        <v>6194</v>
      </c>
      <c r="AM1124" t="s">
        <v>6194</v>
      </c>
      <c r="AN1124">
        <v>1</v>
      </c>
      <c r="AO1124" t="s">
        <v>6194</v>
      </c>
      <c r="AP1124" t="s">
        <v>6194</v>
      </c>
      <c r="AQ1124" t="s">
        <v>6194</v>
      </c>
      <c r="AR1124" t="s">
        <v>6194</v>
      </c>
      <c r="AS1124" t="s">
        <v>6194</v>
      </c>
      <c r="AT1124" t="s">
        <v>6194</v>
      </c>
      <c r="AU1124" t="s">
        <v>6194</v>
      </c>
      <c r="AV1124">
        <v>3.9</v>
      </c>
      <c r="AW1124" t="s">
        <v>6194</v>
      </c>
      <c r="AX1124" t="s">
        <v>6194</v>
      </c>
      <c r="AY1124" t="s">
        <v>6194</v>
      </c>
      <c r="AZ1124" t="s">
        <v>6194</v>
      </c>
      <c r="BA1124" t="s">
        <v>6194</v>
      </c>
      <c r="BB1124" t="s">
        <v>6194</v>
      </c>
    </row>
    <row r="1125" spans="1:54">
      <c r="A1125" t="s">
        <v>6197</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6194</v>
      </c>
      <c r="O1125">
        <v>107.84010000000001</v>
      </c>
      <c r="P1125">
        <v>70.173599999999993</v>
      </c>
      <c r="Q1125" t="s">
        <v>6194</v>
      </c>
      <c r="R1125">
        <v>0.66708800000000001</v>
      </c>
      <c r="S1125">
        <v>2.3390999999999999E-2</v>
      </c>
      <c r="T1125">
        <v>29.040030000000002</v>
      </c>
      <c r="U1125" t="s">
        <v>6194</v>
      </c>
      <c r="V1125" t="s">
        <v>6194</v>
      </c>
      <c r="W1125">
        <v>1</v>
      </c>
      <c r="X1125">
        <v>0.84499999999999997</v>
      </c>
      <c r="Y1125">
        <v>0.155</v>
      </c>
      <c r="Z1125" t="s">
        <v>6194</v>
      </c>
      <c r="AA1125" t="s">
        <v>6194</v>
      </c>
      <c r="AB1125" t="s">
        <v>6194</v>
      </c>
      <c r="AC1125">
        <v>1</v>
      </c>
      <c r="AD1125" t="s">
        <v>6194</v>
      </c>
      <c r="AE1125" t="s">
        <v>6194</v>
      </c>
      <c r="AF1125" t="s">
        <v>6194</v>
      </c>
      <c r="AG1125" t="s">
        <v>6194</v>
      </c>
      <c r="AH1125" t="s">
        <v>6194</v>
      </c>
      <c r="AI1125" t="s">
        <v>6194</v>
      </c>
      <c r="AJ1125" t="s">
        <v>6194</v>
      </c>
      <c r="AK1125" t="s">
        <v>6194</v>
      </c>
      <c r="AL1125" t="s">
        <v>6194</v>
      </c>
      <c r="AM1125" t="s">
        <v>6194</v>
      </c>
      <c r="AN1125">
        <v>1</v>
      </c>
      <c r="AO1125" t="s">
        <v>6194</v>
      </c>
      <c r="AP1125" t="s">
        <v>6194</v>
      </c>
      <c r="AQ1125" t="s">
        <v>6194</v>
      </c>
      <c r="AR1125" t="s">
        <v>6194</v>
      </c>
      <c r="AS1125" t="s">
        <v>6194</v>
      </c>
      <c r="AT1125" t="s">
        <v>6194</v>
      </c>
      <c r="AU1125" t="s">
        <v>6194</v>
      </c>
      <c r="AV1125">
        <v>3.9</v>
      </c>
      <c r="AW1125" t="s">
        <v>6194</v>
      </c>
      <c r="AX1125" t="s">
        <v>6194</v>
      </c>
      <c r="AY1125" t="s">
        <v>6194</v>
      </c>
      <c r="AZ1125" t="s">
        <v>6194</v>
      </c>
      <c r="BA1125" t="s">
        <v>6194</v>
      </c>
      <c r="BB1125" t="s">
        <v>6194</v>
      </c>
    </row>
    <row r="1126" spans="1:54">
      <c r="A1126" t="s">
        <v>6197</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6194</v>
      </c>
      <c r="O1126">
        <v>121.88200000000001</v>
      </c>
      <c r="P1126">
        <v>74.665800000000004</v>
      </c>
      <c r="Q1126" t="s">
        <v>6194</v>
      </c>
      <c r="R1126">
        <v>0.62892499999999996</v>
      </c>
      <c r="S1126">
        <v>2.4889000000000001E-2</v>
      </c>
      <c r="T1126">
        <v>37.000369999999997</v>
      </c>
      <c r="U1126" t="s">
        <v>6194</v>
      </c>
      <c r="V1126" t="s">
        <v>6194</v>
      </c>
      <c r="W1126">
        <v>1</v>
      </c>
      <c r="X1126">
        <v>0.88800000000000001</v>
      </c>
      <c r="Y1126">
        <v>0.112</v>
      </c>
      <c r="Z1126" t="s">
        <v>6194</v>
      </c>
      <c r="AA1126" t="s">
        <v>6194</v>
      </c>
      <c r="AB1126" t="s">
        <v>6194</v>
      </c>
      <c r="AC1126">
        <v>1</v>
      </c>
      <c r="AD1126" t="s">
        <v>6194</v>
      </c>
      <c r="AE1126" t="s">
        <v>6194</v>
      </c>
      <c r="AF1126" t="s">
        <v>6194</v>
      </c>
      <c r="AG1126" t="s">
        <v>6194</v>
      </c>
      <c r="AH1126" t="s">
        <v>6194</v>
      </c>
      <c r="AI1126" t="s">
        <v>6194</v>
      </c>
      <c r="AJ1126" t="s">
        <v>6194</v>
      </c>
      <c r="AK1126" t="s">
        <v>6194</v>
      </c>
      <c r="AL1126" t="s">
        <v>6194</v>
      </c>
      <c r="AM1126" t="s">
        <v>6194</v>
      </c>
      <c r="AN1126">
        <v>1</v>
      </c>
      <c r="AO1126" t="s">
        <v>6194</v>
      </c>
      <c r="AP1126" t="s">
        <v>6194</v>
      </c>
      <c r="AQ1126" t="s">
        <v>6194</v>
      </c>
      <c r="AR1126" t="s">
        <v>6194</v>
      </c>
      <c r="AS1126" t="s">
        <v>6194</v>
      </c>
      <c r="AT1126" t="s">
        <v>6194</v>
      </c>
      <c r="AU1126" t="s">
        <v>6194</v>
      </c>
      <c r="AV1126">
        <v>3.9</v>
      </c>
      <c r="AW1126" t="s">
        <v>6194</v>
      </c>
      <c r="AX1126" t="s">
        <v>6194</v>
      </c>
      <c r="AY1126" t="s">
        <v>6194</v>
      </c>
      <c r="AZ1126" t="s">
        <v>6194</v>
      </c>
      <c r="BA1126" t="s">
        <v>6194</v>
      </c>
      <c r="BB1126" t="s">
        <v>6194</v>
      </c>
    </row>
    <row r="1127" spans="1:54">
      <c r="A1127" t="s">
        <v>6197</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6194</v>
      </c>
      <c r="O1127">
        <v>123.1985</v>
      </c>
      <c r="P1127">
        <v>77.388900000000007</v>
      </c>
      <c r="Q1127">
        <v>16.676100000000002</v>
      </c>
      <c r="R1127">
        <v>0.63115699999999997</v>
      </c>
      <c r="S1127">
        <v>2.5795999999999999E-2</v>
      </c>
      <c r="T1127">
        <v>35.500599999999999</v>
      </c>
      <c r="U1127" t="s">
        <v>6194</v>
      </c>
      <c r="V1127" t="s">
        <v>6194</v>
      </c>
      <c r="W1127">
        <v>1</v>
      </c>
      <c r="X1127">
        <v>0.88100000000000001</v>
      </c>
      <c r="Y1127">
        <v>0.11899999999999999</v>
      </c>
      <c r="Z1127" t="s">
        <v>6194</v>
      </c>
      <c r="AA1127" t="s">
        <v>6194</v>
      </c>
      <c r="AB1127" t="s">
        <v>6194</v>
      </c>
      <c r="AC1127">
        <v>1</v>
      </c>
      <c r="AD1127" t="s">
        <v>6194</v>
      </c>
      <c r="AE1127" t="s">
        <v>6194</v>
      </c>
      <c r="AF1127" t="s">
        <v>6194</v>
      </c>
      <c r="AG1127" t="s">
        <v>6194</v>
      </c>
      <c r="AH1127" t="s">
        <v>6194</v>
      </c>
      <c r="AI1127" t="s">
        <v>6194</v>
      </c>
      <c r="AJ1127" t="s">
        <v>6194</v>
      </c>
      <c r="AK1127" t="s">
        <v>6194</v>
      </c>
      <c r="AL1127" t="s">
        <v>6194</v>
      </c>
      <c r="AM1127" t="s">
        <v>6194</v>
      </c>
      <c r="AN1127">
        <v>1</v>
      </c>
      <c r="AO1127" t="s">
        <v>6194</v>
      </c>
      <c r="AP1127" t="s">
        <v>6194</v>
      </c>
      <c r="AQ1127" t="s">
        <v>6194</v>
      </c>
      <c r="AR1127" t="s">
        <v>6194</v>
      </c>
      <c r="AS1127" t="s">
        <v>6194</v>
      </c>
      <c r="AT1127" t="s">
        <v>6194</v>
      </c>
      <c r="AU1127" t="s">
        <v>6194</v>
      </c>
      <c r="AV1127">
        <v>4</v>
      </c>
      <c r="AW1127" t="s">
        <v>6194</v>
      </c>
      <c r="AX1127" t="s">
        <v>6194</v>
      </c>
      <c r="AY1127" t="s">
        <v>6194</v>
      </c>
      <c r="AZ1127" t="s">
        <v>6194</v>
      </c>
      <c r="BA1127" t="s">
        <v>6194</v>
      </c>
      <c r="BB1127" t="s">
        <v>6194</v>
      </c>
    </row>
    <row r="1128" spans="1:54">
      <c r="A1128" t="s">
        <v>6197</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6194</v>
      </c>
      <c r="O1128">
        <v>123.72020000000001</v>
      </c>
      <c r="P1128">
        <v>79.820700000000002</v>
      </c>
      <c r="Q1128">
        <v>17.544699999999999</v>
      </c>
      <c r="R1128">
        <v>0.64939999999999998</v>
      </c>
      <c r="S1128">
        <v>2.6606999999999999E-2</v>
      </c>
      <c r="T1128">
        <v>31.193190000000001</v>
      </c>
      <c r="U1128" t="s">
        <v>6194</v>
      </c>
      <c r="V1128">
        <v>0.317</v>
      </c>
      <c r="W1128">
        <v>0.68300000000000005</v>
      </c>
      <c r="X1128">
        <v>0.88100000000000001</v>
      </c>
      <c r="Y1128">
        <v>0.11899999999999999</v>
      </c>
      <c r="Z1128" t="s">
        <v>6194</v>
      </c>
      <c r="AA1128" t="s">
        <v>6194</v>
      </c>
      <c r="AB1128" t="s">
        <v>6194</v>
      </c>
      <c r="AC1128">
        <v>1</v>
      </c>
      <c r="AD1128" t="s">
        <v>6194</v>
      </c>
      <c r="AE1128" t="s">
        <v>6194</v>
      </c>
      <c r="AF1128" t="s">
        <v>6194</v>
      </c>
      <c r="AG1128" t="s">
        <v>6194</v>
      </c>
      <c r="AH1128" t="s">
        <v>6194</v>
      </c>
      <c r="AI1128" t="s">
        <v>6194</v>
      </c>
      <c r="AJ1128" t="s">
        <v>6194</v>
      </c>
      <c r="AK1128" t="s">
        <v>6194</v>
      </c>
      <c r="AL1128" t="s">
        <v>6194</v>
      </c>
      <c r="AM1128" t="s">
        <v>6194</v>
      </c>
      <c r="AN1128">
        <v>1</v>
      </c>
      <c r="AO1128" t="s">
        <v>6194</v>
      </c>
      <c r="AP1128" t="s">
        <v>6194</v>
      </c>
      <c r="AQ1128" t="s">
        <v>6194</v>
      </c>
      <c r="AR1128" t="s">
        <v>6194</v>
      </c>
      <c r="AS1128" t="s">
        <v>6194</v>
      </c>
      <c r="AT1128">
        <v>4.0999999999999996</v>
      </c>
      <c r="AU1128" t="s">
        <v>6194</v>
      </c>
      <c r="AV1128">
        <v>4</v>
      </c>
      <c r="AW1128">
        <v>0.82799999999999996</v>
      </c>
      <c r="AX1128">
        <v>0.17199999999999999</v>
      </c>
      <c r="AY1128" t="s">
        <v>6194</v>
      </c>
      <c r="AZ1128" t="s">
        <v>6194</v>
      </c>
      <c r="BA1128" t="s">
        <v>6194</v>
      </c>
      <c r="BB1128" t="s">
        <v>6194</v>
      </c>
    </row>
    <row r="1129" spans="1:54">
      <c r="A1129" t="s">
        <v>6197</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6194</v>
      </c>
      <c r="O1129">
        <v>127.1357</v>
      </c>
      <c r="P1129">
        <v>84.218000000000004</v>
      </c>
      <c r="Q1129">
        <v>17.229299999999999</v>
      </c>
      <c r="R1129">
        <v>0.665794</v>
      </c>
      <c r="S1129">
        <v>2.8073000000000001E-2</v>
      </c>
      <c r="T1129">
        <v>30.727119999999999</v>
      </c>
      <c r="U1129" t="s">
        <v>6194</v>
      </c>
      <c r="V1129">
        <v>0.56899999999999995</v>
      </c>
      <c r="W1129">
        <v>0.43099999999999999</v>
      </c>
      <c r="X1129">
        <v>0.93200000000000005</v>
      </c>
      <c r="Y1129">
        <v>6.8000000000000005E-2</v>
      </c>
      <c r="Z1129" t="s">
        <v>6194</v>
      </c>
      <c r="AA1129" t="s">
        <v>6194</v>
      </c>
      <c r="AB1129" t="s">
        <v>6194</v>
      </c>
      <c r="AC1129">
        <v>1</v>
      </c>
      <c r="AD1129" t="s">
        <v>6194</v>
      </c>
      <c r="AE1129" t="s">
        <v>6194</v>
      </c>
      <c r="AF1129" t="s">
        <v>6194</v>
      </c>
      <c r="AG1129" t="s">
        <v>6194</v>
      </c>
      <c r="AH1129" t="s">
        <v>6194</v>
      </c>
      <c r="AI1129" t="s">
        <v>6194</v>
      </c>
      <c r="AJ1129" t="s">
        <v>6194</v>
      </c>
      <c r="AK1129" t="s">
        <v>6194</v>
      </c>
      <c r="AL1129" t="s">
        <v>6194</v>
      </c>
      <c r="AM1129" t="s">
        <v>6194</v>
      </c>
      <c r="AN1129">
        <v>1</v>
      </c>
      <c r="AO1129" t="s">
        <v>6194</v>
      </c>
      <c r="AP1129" t="s">
        <v>6194</v>
      </c>
      <c r="AQ1129" t="s">
        <v>6194</v>
      </c>
      <c r="AR1129" t="s">
        <v>6194</v>
      </c>
      <c r="AS1129" t="s">
        <v>6194</v>
      </c>
      <c r="AT1129">
        <v>4.2</v>
      </c>
      <c r="AU1129" t="s">
        <v>6194</v>
      </c>
      <c r="AV1129">
        <v>4</v>
      </c>
      <c r="AW1129">
        <v>0.77</v>
      </c>
      <c r="AX1129">
        <v>0.23</v>
      </c>
      <c r="AY1129" t="s">
        <v>6194</v>
      </c>
      <c r="AZ1129" t="s">
        <v>6194</v>
      </c>
      <c r="BA1129" t="s">
        <v>6194</v>
      </c>
      <c r="BB1129" t="s">
        <v>6194</v>
      </c>
    </row>
    <row r="1130" spans="1:54">
      <c r="A1130" t="s">
        <v>6197</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6194</v>
      </c>
      <c r="O1130">
        <v>136.30869999999999</v>
      </c>
      <c r="P1130">
        <v>83.262500000000003</v>
      </c>
      <c r="Q1130">
        <v>17.344899999999999</v>
      </c>
      <c r="R1130">
        <v>0.61281200000000002</v>
      </c>
      <c r="S1130">
        <v>2.7754000000000001E-2</v>
      </c>
      <c r="T1130">
        <v>35.563110000000002</v>
      </c>
      <c r="U1130" t="s">
        <v>6194</v>
      </c>
      <c r="V1130">
        <v>0.44</v>
      </c>
      <c r="W1130">
        <v>0.56000000000000005</v>
      </c>
      <c r="X1130">
        <v>0.93700000000000006</v>
      </c>
      <c r="Y1130">
        <v>6.2E-2</v>
      </c>
      <c r="Z1130">
        <v>1E-3</v>
      </c>
      <c r="AA1130" t="s">
        <v>6194</v>
      </c>
      <c r="AB1130" t="s">
        <v>6194</v>
      </c>
      <c r="AC1130">
        <v>0.745</v>
      </c>
      <c r="AD1130" t="s">
        <v>6194</v>
      </c>
      <c r="AE1130" t="s">
        <v>6194</v>
      </c>
      <c r="AF1130" t="s">
        <v>6194</v>
      </c>
      <c r="AG1130">
        <v>0.255</v>
      </c>
      <c r="AH1130">
        <v>0.255</v>
      </c>
      <c r="AI1130" t="s">
        <v>6194</v>
      </c>
      <c r="AJ1130" t="s">
        <v>6194</v>
      </c>
      <c r="AK1130" t="s">
        <v>6194</v>
      </c>
      <c r="AL1130" t="s">
        <v>6194</v>
      </c>
      <c r="AM1130" t="s">
        <v>6194</v>
      </c>
      <c r="AN1130">
        <v>0.745</v>
      </c>
      <c r="AO1130" t="s">
        <v>6194</v>
      </c>
      <c r="AP1130" t="s">
        <v>6194</v>
      </c>
      <c r="AQ1130" t="s">
        <v>6194</v>
      </c>
      <c r="AR1130" t="s">
        <v>6194</v>
      </c>
      <c r="AS1130" t="s">
        <v>6194</v>
      </c>
      <c r="AT1130">
        <v>4.5999999999999996</v>
      </c>
      <c r="AU1130" t="s">
        <v>6194</v>
      </c>
      <c r="AV1130">
        <v>4</v>
      </c>
      <c r="AW1130">
        <v>0.371</v>
      </c>
      <c r="AX1130">
        <v>0.629</v>
      </c>
      <c r="AY1130" t="s">
        <v>6194</v>
      </c>
      <c r="AZ1130" t="s">
        <v>6194</v>
      </c>
      <c r="BA1130" t="s">
        <v>6194</v>
      </c>
      <c r="BB1130" t="s">
        <v>6194</v>
      </c>
    </row>
    <row r="1131" spans="1:54">
      <c r="A1131" t="s">
        <v>6197</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6194</v>
      </c>
      <c r="O1131">
        <v>156.58330000000001</v>
      </c>
      <c r="P1131">
        <v>96.459400000000002</v>
      </c>
      <c r="Q1131">
        <v>16.892700000000001</v>
      </c>
      <c r="R1131">
        <v>0.61555199999999999</v>
      </c>
      <c r="S1131">
        <v>3.2153000000000001E-2</v>
      </c>
      <c r="T1131">
        <v>34.425840000000001</v>
      </c>
      <c r="U1131" t="s">
        <v>6194</v>
      </c>
      <c r="V1131">
        <v>0.21</v>
      </c>
      <c r="W1131">
        <v>0.79</v>
      </c>
      <c r="X1131">
        <v>0.74099999999999999</v>
      </c>
      <c r="Y1131">
        <v>3.2000000000000001E-2</v>
      </c>
      <c r="Z1131">
        <v>0.22700000000000001</v>
      </c>
      <c r="AA1131" t="s">
        <v>6194</v>
      </c>
      <c r="AB1131" t="s">
        <v>6194</v>
      </c>
      <c r="AC1131">
        <v>0.83</v>
      </c>
      <c r="AD1131" t="s">
        <v>6194</v>
      </c>
      <c r="AE1131" t="s">
        <v>6194</v>
      </c>
      <c r="AF1131" t="s">
        <v>6194</v>
      </c>
      <c r="AG1131">
        <v>0.17</v>
      </c>
      <c r="AH1131">
        <v>0.17</v>
      </c>
      <c r="AI1131" t="s">
        <v>6194</v>
      </c>
      <c r="AJ1131" t="s">
        <v>6194</v>
      </c>
      <c r="AK1131" t="s">
        <v>6194</v>
      </c>
      <c r="AL1131" t="s">
        <v>6194</v>
      </c>
      <c r="AM1131" t="s">
        <v>6194</v>
      </c>
      <c r="AN1131">
        <v>0.83</v>
      </c>
      <c r="AO1131" t="s">
        <v>6194</v>
      </c>
      <c r="AP1131" t="s">
        <v>6194</v>
      </c>
      <c r="AQ1131" t="s">
        <v>6194</v>
      </c>
      <c r="AR1131" t="s">
        <v>6194</v>
      </c>
      <c r="AS1131" t="s">
        <v>6194</v>
      </c>
      <c r="AT1131">
        <v>4.2</v>
      </c>
      <c r="AU1131" t="s">
        <v>6194</v>
      </c>
      <c r="AV1131">
        <v>5</v>
      </c>
      <c r="AW1131">
        <v>0.54800000000000004</v>
      </c>
      <c r="AX1131">
        <v>0.45200000000000001</v>
      </c>
      <c r="AY1131" t="s">
        <v>6194</v>
      </c>
      <c r="AZ1131" t="s">
        <v>6194</v>
      </c>
      <c r="BA1131" t="s">
        <v>6194</v>
      </c>
      <c r="BB1131" t="s">
        <v>6194</v>
      </c>
    </row>
    <row r="1132" spans="1:54">
      <c r="A1132" t="s">
        <v>6197</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6194</v>
      </c>
      <c r="O1132">
        <v>148.75030000000001</v>
      </c>
      <c r="P1132">
        <v>92.857900000000001</v>
      </c>
      <c r="Q1132">
        <v>15.746700000000001</v>
      </c>
      <c r="R1132">
        <v>0.62576299999999996</v>
      </c>
      <c r="S1132">
        <v>3.0953000000000001E-2</v>
      </c>
      <c r="T1132">
        <v>34.287869999999998</v>
      </c>
      <c r="U1132" t="s">
        <v>6194</v>
      </c>
      <c r="V1132">
        <v>0.16400000000000001</v>
      </c>
      <c r="W1132">
        <v>0.83599999999999997</v>
      </c>
      <c r="X1132">
        <v>0.73599999999999999</v>
      </c>
      <c r="Y1132">
        <v>0.16800000000000001</v>
      </c>
      <c r="Z1132">
        <v>9.6000000000000002E-2</v>
      </c>
      <c r="AA1132" t="s">
        <v>6194</v>
      </c>
      <c r="AB1132" t="s">
        <v>6194</v>
      </c>
      <c r="AC1132">
        <v>0.91200000000000003</v>
      </c>
      <c r="AD1132" t="s">
        <v>6194</v>
      </c>
      <c r="AE1132" t="s">
        <v>6194</v>
      </c>
      <c r="AF1132" t="s">
        <v>6194</v>
      </c>
      <c r="AG1132">
        <v>8.7999999999999995E-2</v>
      </c>
      <c r="AH1132">
        <v>8.7999999999999995E-2</v>
      </c>
      <c r="AI1132" t="s">
        <v>6194</v>
      </c>
      <c r="AJ1132" t="s">
        <v>6194</v>
      </c>
      <c r="AK1132" t="s">
        <v>6194</v>
      </c>
      <c r="AL1132" t="s">
        <v>6194</v>
      </c>
      <c r="AM1132" t="s">
        <v>6194</v>
      </c>
      <c r="AN1132">
        <v>0.91200000000000003</v>
      </c>
      <c r="AO1132" t="s">
        <v>6194</v>
      </c>
      <c r="AP1132" t="s">
        <v>6194</v>
      </c>
      <c r="AQ1132" t="s">
        <v>6194</v>
      </c>
      <c r="AR1132" t="s">
        <v>6194</v>
      </c>
      <c r="AS1132" t="s">
        <v>6194</v>
      </c>
      <c r="AT1132">
        <v>4.3</v>
      </c>
      <c r="AU1132" t="s">
        <v>6194</v>
      </c>
      <c r="AV1132">
        <v>4.5999999999999996</v>
      </c>
      <c r="AW1132">
        <v>0.501</v>
      </c>
      <c r="AX1132">
        <v>0.499</v>
      </c>
      <c r="AY1132" t="s">
        <v>6194</v>
      </c>
      <c r="AZ1132" t="s">
        <v>6194</v>
      </c>
      <c r="BA1132" t="s">
        <v>6194</v>
      </c>
      <c r="BB1132" t="s">
        <v>6194</v>
      </c>
    </row>
    <row r="1133" spans="1:54">
      <c r="A1133" t="s">
        <v>6197</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6194</v>
      </c>
      <c r="O1133">
        <v>146.73310000000001</v>
      </c>
      <c r="P1133">
        <v>92.995699999999999</v>
      </c>
      <c r="Q1133">
        <v>15.5182</v>
      </c>
      <c r="R1133">
        <v>0.63565000000000005</v>
      </c>
      <c r="S1133">
        <v>3.0998999999999999E-2</v>
      </c>
      <c r="T1133">
        <v>34.467919999999999</v>
      </c>
      <c r="U1133" t="s">
        <v>6194</v>
      </c>
      <c r="V1133">
        <v>9.4E-2</v>
      </c>
      <c r="W1133">
        <v>0.90600000000000003</v>
      </c>
      <c r="X1133">
        <v>0.748</v>
      </c>
      <c r="Y1133">
        <v>0.13700000000000001</v>
      </c>
      <c r="Z1133">
        <v>0.115</v>
      </c>
      <c r="AA1133" t="s">
        <v>6194</v>
      </c>
      <c r="AB1133" t="s">
        <v>6194</v>
      </c>
      <c r="AC1133">
        <v>0.92</v>
      </c>
      <c r="AD1133" t="s">
        <v>6194</v>
      </c>
      <c r="AE1133">
        <v>3.4000000000000002E-2</v>
      </c>
      <c r="AF1133" t="s">
        <v>6194</v>
      </c>
      <c r="AG1133">
        <v>4.7E-2</v>
      </c>
      <c r="AH1133">
        <v>4.7E-2</v>
      </c>
      <c r="AI1133" t="s">
        <v>6194</v>
      </c>
      <c r="AJ1133" t="s">
        <v>6194</v>
      </c>
      <c r="AK1133" t="s">
        <v>6194</v>
      </c>
      <c r="AL1133" t="s">
        <v>6194</v>
      </c>
      <c r="AM1133" t="s">
        <v>6194</v>
      </c>
      <c r="AN1133">
        <v>0.95299999999999996</v>
      </c>
      <c r="AO1133" t="s">
        <v>6194</v>
      </c>
      <c r="AP1133" t="s">
        <v>6194</v>
      </c>
      <c r="AQ1133" t="s">
        <v>6194</v>
      </c>
      <c r="AR1133" t="s">
        <v>6194</v>
      </c>
      <c r="AS1133" t="s">
        <v>6194</v>
      </c>
      <c r="AT1133">
        <v>4.4000000000000004</v>
      </c>
      <c r="AU1133" t="s">
        <v>6194</v>
      </c>
      <c r="AV1133">
        <v>4.5999999999999996</v>
      </c>
      <c r="AW1133">
        <v>0.48299999999999998</v>
      </c>
      <c r="AX1133">
        <v>0.51700000000000002</v>
      </c>
      <c r="AY1133" t="s">
        <v>6194</v>
      </c>
      <c r="AZ1133" t="s">
        <v>6194</v>
      </c>
      <c r="BA1133" t="s">
        <v>6194</v>
      </c>
      <c r="BB1133" t="s">
        <v>6194</v>
      </c>
    </row>
    <row r="1134" spans="1:54">
      <c r="A1134" t="s">
        <v>6197</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6194</v>
      </c>
      <c r="O1134">
        <v>153.4889</v>
      </c>
      <c r="P1134">
        <v>100.3096</v>
      </c>
      <c r="Q1134">
        <v>14.3369</v>
      </c>
      <c r="R1134">
        <v>0.65620699999999998</v>
      </c>
      <c r="S1134">
        <v>3.3437000000000001E-2</v>
      </c>
      <c r="T1134">
        <v>33.947620000000001</v>
      </c>
      <c r="U1134" t="s">
        <v>6194</v>
      </c>
      <c r="V1134">
        <v>9.9000000000000005E-2</v>
      </c>
      <c r="W1134">
        <v>0.90100000000000002</v>
      </c>
      <c r="X1134">
        <v>0.68799999999999994</v>
      </c>
      <c r="Y1134">
        <v>5.0999999999999997E-2</v>
      </c>
      <c r="Z1134">
        <v>0.26</v>
      </c>
      <c r="AA1134" t="s">
        <v>6194</v>
      </c>
      <c r="AB1134" t="s">
        <v>6194</v>
      </c>
      <c r="AC1134">
        <v>0.67400000000000004</v>
      </c>
      <c r="AD1134" t="s">
        <v>6194</v>
      </c>
      <c r="AE1134">
        <v>0.16800000000000001</v>
      </c>
      <c r="AF1134">
        <v>0.14000000000000001</v>
      </c>
      <c r="AG1134">
        <v>1.7999999999999999E-2</v>
      </c>
      <c r="AH1134">
        <v>1.7999999999999999E-2</v>
      </c>
      <c r="AI1134" t="s">
        <v>6194</v>
      </c>
      <c r="AJ1134" t="s">
        <v>6194</v>
      </c>
      <c r="AK1134" t="s">
        <v>6194</v>
      </c>
      <c r="AL1134" t="s">
        <v>6194</v>
      </c>
      <c r="AM1134" t="s">
        <v>6194</v>
      </c>
      <c r="AN1134">
        <v>0.98199999999999998</v>
      </c>
      <c r="AO1134" t="s">
        <v>6194</v>
      </c>
      <c r="AP1134" t="s">
        <v>6194</v>
      </c>
      <c r="AQ1134" t="s">
        <v>6194</v>
      </c>
      <c r="AR1134" t="s">
        <v>6194</v>
      </c>
      <c r="AS1134" t="s">
        <v>6194</v>
      </c>
      <c r="AT1134">
        <v>4.5</v>
      </c>
      <c r="AU1134" t="s">
        <v>6194</v>
      </c>
      <c r="AV1134">
        <v>4.5999999999999996</v>
      </c>
      <c r="AW1134">
        <v>0.44600000000000001</v>
      </c>
      <c r="AX1134">
        <v>0.55400000000000005</v>
      </c>
      <c r="AY1134" t="s">
        <v>6194</v>
      </c>
      <c r="AZ1134" t="s">
        <v>6194</v>
      </c>
      <c r="BA1134" t="s">
        <v>6194</v>
      </c>
      <c r="BB1134" t="s">
        <v>6194</v>
      </c>
    </row>
    <row r="1135" spans="1:54">
      <c r="A1135" t="s">
        <v>6197</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6194</v>
      </c>
      <c r="O1135">
        <v>144.42330000000001</v>
      </c>
      <c r="P1135">
        <v>99.861400000000003</v>
      </c>
      <c r="Q1135">
        <v>13.794700000000001</v>
      </c>
      <c r="R1135">
        <v>0.68863099999999999</v>
      </c>
      <c r="S1135">
        <v>3.3286999999999997E-2</v>
      </c>
      <c r="T1135">
        <v>34.28201</v>
      </c>
      <c r="U1135" t="s">
        <v>6194</v>
      </c>
      <c r="V1135">
        <v>4.1000000000000002E-2</v>
      </c>
      <c r="W1135">
        <v>0.95899999999999996</v>
      </c>
      <c r="X1135">
        <v>0.78900000000000003</v>
      </c>
      <c r="Y1135">
        <v>4.3999999999999997E-2</v>
      </c>
      <c r="Z1135">
        <v>0.16700000000000001</v>
      </c>
      <c r="AA1135" t="s">
        <v>6194</v>
      </c>
      <c r="AB1135" t="s">
        <v>6194</v>
      </c>
      <c r="AC1135">
        <v>0.46200000000000002</v>
      </c>
      <c r="AD1135" t="s">
        <v>6194</v>
      </c>
      <c r="AE1135">
        <v>0.193</v>
      </c>
      <c r="AF1135">
        <v>0.33600000000000002</v>
      </c>
      <c r="AG1135">
        <v>8.9999999999999993E-3</v>
      </c>
      <c r="AH1135">
        <v>8.9999999999999993E-3</v>
      </c>
      <c r="AI1135" t="s">
        <v>6194</v>
      </c>
      <c r="AJ1135" t="s">
        <v>6194</v>
      </c>
      <c r="AK1135" t="s">
        <v>6194</v>
      </c>
      <c r="AL1135" t="s">
        <v>6194</v>
      </c>
      <c r="AM1135" t="s">
        <v>6194</v>
      </c>
      <c r="AN1135">
        <v>0.99099999999999999</v>
      </c>
      <c r="AO1135" t="s">
        <v>6194</v>
      </c>
      <c r="AP1135" t="s">
        <v>6194</v>
      </c>
      <c r="AQ1135" t="s">
        <v>6194</v>
      </c>
      <c r="AR1135" t="s">
        <v>6194</v>
      </c>
      <c r="AS1135" t="s">
        <v>6194</v>
      </c>
      <c r="AT1135">
        <v>4.7</v>
      </c>
      <c r="AU1135" t="s">
        <v>6194</v>
      </c>
      <c r="AV1135">
        <v>4.3</v>
      </c>
      <c r="AW1135">
        <v>0.30499999999999999</v>
      </c>
      <c r="AX1135">
        <v>0.69499999999999995</v>
      </c>
      <c r="AY1135" t="s">
        <v>6194</v>
      </c>
      <c r="AZ1135" t="s">
        <v>6194</v>
      </c>
      <c r="BA1135" t="s">
        <v>6194</v>
      </c>
      <c r="BB1135" t="s">
        <v>6194</v>
      </c>
    </row>
    <row r="1136" spans="1:54">
      <c r="A1136" t="s">
        <v>6197</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6194</v>
      </c>
      <c r="O1136">
        <v>145.8184</v>
      </c>
      <c r="P1136">
        <v>100.255</v>
      </c>
      <c r="Q1136">
        <v>13.997</v>
      </c>
      <c r="R1136">
        <v>0.68441600000000002</v>
      </c>
      <c r="S1136">
        <v>3.3418000000000003E-2</v>
      </c>
      <c r="T1136">
        <v>34.386710000000001</v>
      </c>
      <c r="U1136" t="s">
        <v>6194</v>
      </c>
      <c r="V1136">
        <v>4.5999999999999999E-2</v>
      </c>
      <c r="W1136">
        <v>0.95399999999999996</v>
      </c>
      <c r="X1136">
        <v>0.77400000000000002</v>
      </c>
      <c r="Y1136">
        <v>6.7000000000000004E-2</v>
      </c>
      <c r="Z1136">
        <v>0.159</v>
      </c>
      <c r="AA1136" t="s">
        <v>6194</v>
      </c>
      <c r="AB1136" t="s">
        <v>6194</v>
      </c>
      <c r="AC1136">
        <v>0.39400000000000002</v>
      </c>
      <c r="AD1136" t="s">
        <v>6194</v>
      </c>
      <c r="AE1136">
        <v>0.20300000000000001</v>
      </c>
      <c r="AF1136">
        <v>0.39900000000000002</v>
      </c>
      <c r="AG1136">
        <v>4.0000000000000001E-3</v>
      </c>
      <c r="AH1136">
        <v>4.0000000000000001E-3</v>
      </c>
      <c r="AI1136" t="s">
        <v>6194</v>
      </c>
      <c r="AJ1136" t="s">
        <v>6194</v>
      </c>
      <c r="AK1136" t="s">
        <v>6194</v>
      </c>
      <c r="AL1136" t="s">
        <v>6194</v>
      </c>
      <c r="AM1136" t="s">
        <v>6194</v>
      </c>
      <c r="AN1136">
        <v>0.996</v>
      </c>
      <c r="AO1136" t="s">
        <v>6194</v>
      </c>
      <c r="AP1136" t="s">
        <v>6194</v>
      </c>
      <c r="AQ1136" t="s">
        <v>6194</v>
      </c>
      <c r="AR1136" t="s">
        <v>6194</v>
      </c>
      <c r="AS1136" t="s">
        <v>6194</v>
      </c>
      <c r="AT1136">
        <v>4.5999999999999996</v>
      </c>
      <c r="AU1136" t="s">
        <v>6194</v>
      </c>
      <c r="AV1136">
        <v>4.3</v>
      </c>
      <c r="AW1136">
        <v>0.35599999999999998</v>
      </c>
      <c r="AX1136">
        <v>0.64400000000000002</v>
      </c>
      <c r="AY1136" t="s">
        <v>6194</v>
      </c>
      <c r="AZ1136" t="s">
        <v>6194</v>
      </c>
      <c r="BA1136" t="s">
        <v>6194</v>
      </c>
      <c r="BB1136" t="s">
        <v>6194</v>
      </c>
    </row>
    <row r="1137" spans="1:54">
      <c r="A1137" t="s">
        <v>6197</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6194</v>
      </c>
      <c r="O1137">
        <v>145.82669999999999</v>
      </c>
      <c r="P1137">
        <v>98.426900000000003</v>
      </c>
      <c r="Q1137">
        <v>14.284700000000001</v>
      </c>
      <c r="R1137">
        <v>0.67160699999999995</v>
      </c>
      <c r="S1137">
        <v>3.2808999999999998E-2</v>
      </c>
      <c r="T1137">
        <v>34.904899999999998</v>
      </c>
      <c r="U1137" t="s">
        <v>6194</v>
      </c>
      <c r="V1137">
        <v>0.01</v>
      </c>
      <c r="W1137">
        <v>0.99</v>
      </c>
      <c r="X1137">
        <v>0.77900000000000003</v>
      </c>
      <c r="Y1137">
        <v>6.2E-2</v>
      </c>
      <c r="Z1137">
        <v>0.159</v>
      </c>
      <c r="AA1137" t="s">
        <v>6194</v>
      </c>
      <c r="AB1137" t="s">
        <v>6194</v>
      </c>
      <c r="AC1137">
        <v>0.34699999999999998</v>
      </c>
      <c r="AD1137" t="s">
        <v>6194</v>
      </c>
      <c r="AE1137">
        <v>0.28299999999999997</v>
      </c>
      <c r="AF1137">
        <v>0.37</v>
      </c>
      <c r="AG1137" t="s">
        <v>6194</v>
      </c>
      <c r="AH1137" t="s">
        <v>6194</v>
      </c>
      <c r="AI1137" t="s">
        <v>6194</v>
      </c>
      <c r="AJ1137" t="s">
        <v>6194</v>
      </c>
      <c r="AK1137" t="s">
        <v>6194</v>
      </c>
      <c r="AL1137" t="s">
        <v>6194</v>
      </c>
      <c r="AM1137" t="s">
        <v>6194</v>
      </c>
      <c r="AN1137">
        <v>1</v>
      </c>
      <c r="AO1137" t="s">
        <v>6194</v>
      </c>
      <c r="AP1137" t="s">
        <v>6194</v>
      </c>
      <c r="AQ1137" t="s">
        <v>6194</v>
      </c>
      <c r="AR1137" t="s">
        <v>6194</v>
      </c>
      <c r="AS1137" t="s">
        <v>6194</v>
      </c>
      <c r="AT1137">
        <v>4.7</v>
      </c>
      <c r="AU1137" t="s">
        <v>6194</v>
      </c>
      <c r="AV1137">
        <v>4.3</v>
      </c>
      <c r="AW1137">
        <v>0.26400000000000001</v>
      </c>
      <c r="AX1137">
        <v>0.73599999999999999</v>
      </c>
      <c r="AY1137" t="s">
        <v>6194</v>
      </c>
      <c r="AZ1137" t="s">
        <v>6194</v>
      </c>
      <c r="BA1137" t="s">
        <v>6194</v>
      </c>
      <c r="BB1137" t="s">
        <v>6194</v>
      </c>
    </row>
    <row r="1138" spans="1:54">
      <c r="A1138" t="s">
        <v>6197</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6194</v>
      </c>
      <c r="O1138">
        <v>145.67429999999999</v>
      </c>
      <c r="P1138">
        <v>101.9585</v>
      </c>
      <c r="Q1138">
        <v>13.2689</v>
      </c>
      <c r="R1138">
        <v>0.69934399999999997</v>
      </c>
      <c r="S1138">
        <v>3.3986000000000002E-2</v>
      </c>
      <c r="T1138">
        <v>34.866880000000002</v>
      </c>
      <c r="U1138" t="s">
        <v>6194</v>
      </c>
      <c r="V1138" t="s">
        <v>6194</v>
      </c>
      <c r="W1138">
        <v>1</v>
      </c>
      <c r="X1138">
        <v>0.82699999999999996</v>
      </c>
      <c r="Y1138">
        <v>5.7000000000000002E-2</v>
      </c>
      <c r="Z1138">
        <v>0.11600000000000001</v>
      </c>
      <c r="AA1138" t="s">
        <v>6194</v>
      </c>
      <c r="AB1138" t="s">
        <v>6194</v>
      </c>
      <c r="AC1138">
        <v>0.23799999999999999</v>
      </c>
      <c r="AD1138" t="s">
        <v>6194</v>
      </c>
      <c r="AE1138">
        <v>0.31</v>
      </c>
      <c r="AF1138">
        <v>0.45200000000000001</v>
      </c>
      <c r="AG1138" t="s">
        <v>6194</v>
      </c>
      <c r="AH1138" t="s">
        <v>6194</v>
      </c>
      <c r="AI1138" t="s">
        <v>6194</v>
      </c>
      <c r="AJ1138" t="s">
        <v>6194</v>
      </c>
      <c r="AK1138" t="s">
        <v>6194</v>
      </c>
      <c r="AL1138" t="s">
        <v>6194</v>
      </c>
      <c r="AM1138" t="s">
        <v>6194</v>
      </c>
      <c r="AN1138">
        <v>1</v>
      </c>
      <c r="AO1138" t="s">
        <v>6194</v>
      </c>
      <c r="AP1138" t="s">
        <v>6194</v>
      </c>
      <c r="AQ1138" t="s">
        <v>6194</v>
      </c>
      <c r="AR1138" t="s">
        <v>6194</v>
      </c>
      <c r="AS1138" t="s">
        <v>6194</v>
      </c>
      <c r="AT1138">
        <v>4.8</v>
      </c>
      <c r="AU1138" t="s">
        <v>6194</v>
      </c>
      <c r="AV1138">
        <v>4.0999999999999996</v>
      </c>
      <c r="AW1138">
        <v>0.185</v>
      </c>
      <c r="AX1138">
        <v>0.81499999999999995</v>
      </c>
      <c r="AY1138" t="s">
        <v>6194</v>
      </c>
      <c r="AZ1138" t="s">
        <v>6194</v>
      </c>
      <c r="BA1138" t="s">
        <v>6194</v>
      </c>
      <c r="BB1138" t="s">
        <v>6194</v>
      </c>
    </row>
    <row r="1139" spans="1:54">
      <c r="A1139" t="s">
        <v>6197</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6194</v>
      </c>
      <c r="O1139">
        <v>142.8648</v>
      </c>
      <c r="P1139">
        <v>109.5395</v>
      </c>
      <c r="Q1139">
        <v>11.917199999999999</v>
      </c>
      <c r="R1139">
        <v>0.76539299999999999</v>
      </c>
      <c r="S1139">
        <v>3.6512999999999997E-2</v>
      </c>
      <c r="T1139">
        <v>35.402169999999998</v>
      </c>
      <c r="U1139" t="s">
        <v>6194</v>
      </c>
      <c r="V1139" t="s">
        <v>6194</v>
      </c>
      <c r="W1139">
        <v>1</v>
      </c>
      <c r="X1139">
        <v>0.86299999999999999</v>
      </c>
      <c r="Y1139">
        <v>2.9000000000000001E-2</v>
      </c>
      <c r="Z1139">
        <v>0.107</v>
      </c>
      <c r="AA1139" t="s">
        <v>6194</v>
      </c>
      <c r="AB1139" t="s">
        <v>6194</v>
      </c>
      <c r="AC1139">
        <v>0.191</v>
      </c>
      <c r="AD1139" t="s">
        <v>6194</v>
      </c>
      <c r="AE1139">
        <v>0.70799999999999996</v>
      </c>
      <c r="AF1139">
        <v>0.10100000000000001</v>
      </c>
      <c r="AG1139" t="s">
        <v>6194</v>
      </c>
      <c r="AH1139" t="s">
        <v>6194</v>
      </c>
      <c r="AI1139" t="s">
        <v>6194</v>
      </c>
      <c r="AJ1139" t="s">
        <v>6194</v>
      </c>
      <c r="AK1139" t="s">
        <v>6194</v>
      </c>
      <c r="AL1139" t="s">
        <v>6194</v>
      </c>
      <c r="AM1139" t="s">
        <v>6194</v>
      </c>
      <c r="AN1139">
        <v>1</v>
      </c>
      <c r="AO1139" t="s">
        <v>6194</v>
      </c>
      <c r="AP1139" t="s">
        <v>6194</v>
      </c>
      <c r="AQ1139" t="s">
        <v>6194</v>
      </c>
      <c r="AR1139" t="s">
        <v>6194</v>
      </c>
      <c r="AS1139" t="s">
        <v>6194</v>
      </c>
      <c r="AT1139">
        <v>4.8</v>
      </c>
      <c r="AU1139" t="s">
        <v>6194</v>
      </c>
      <c r="AV1139">
        <v>4</v>
      </c>
      <c r="AW1139">
        <v>0.17699999999999999</v>
      </c>
      <c r="AX1139">
        <v>0.82299999999999995</v>
      </c>
      <c r="AY1139" t="s">
        <v>6194</v>
      </c>
      <c r="AZ1139" t="s">
        <v>6194</v>
      </c>
      <c r="BA1139" t="s">
        <v>6194</v>
      </c>
      <c r="BB1139" t="s">
        <v>6194</v>
      </c>
    </row>
    <row r="1140" spans="1:54">
      <c r="A1140" t="s">
        <v>6197</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6194</v>
      </c>
      <c r="O1140">
        <v>148.9752</v>
      </c>
      <c r="P1140">
        <v>109.3073</v>
      </c>
      <c r="Q1140">
        <v>11.9856</v>
      </c>
      <c r="R1140">
        <v>0.73467800000000005</v>
      </c>
      <c r="S1140">
        <v>3.6436000000000003E-2</v>
      </c>
      <c r="T1140">
        <v>34.497149999999998</v>
      </c>
      <c r="U1140" t="s">
        <v>6194</v>
      </c>
      <c r="V1140" t="s">
        <v>6194</v>
      </c>
      <c r="W1140">
        <v>1</v>
      </c>
      <c r="X1140">
        <v>0.88100000000000001</v>
      </c>
      <c r="Y1140">
        <v>2.9000000000000001E-2</v>
      </c>
      <c r="Z1140">
        <v>0.09</v>
      </c>
      <c r="AA1140" t="s">
        <v>6194</v>
      </c>
      <c r="AB1140" t="s">
        <v>6194</v>
      </c>
      <c r="AC1140">
        <v>0.106</v>
      </c>
      <c r="AD1140" t="s">
        <v>6194</v>
      </c>
      <c r="AE1140">
        <v>0.51500000000000001</v>
      </c>
      <c r="AF1140">
        <v>0.379</v>
      </c>
      <c r="AG1140" t="s">
        <v>6194</v>
      </c>
      <c r="AH1140" t="s">
        <v>6194</v>
      </c>
      <c r="AI1140" t="s">
        <v>6194</v>
      </c>
      <c r="AJ1140" t="s">
        <v>6194</v>
      </c>
      <c r="AK1140" t="s">
        <v>6194</v>
      </c>
      <c r="AL1140" t="s">
        <v>6194</v>
      </c>
      <c r="AM1140" t="s">
        <v>6194</v>
      </c>
      <c r="AN1140">
        <v>1</v>
      </c>
      <c r="AO1140" t="s">
        <v>6194</v>
      </c>
      <c r="AP1140" t="s">
        <v>6194</v>
      </c>
      <c r="AQ1140" t="s">
        <v>6194</v>
      </c>
      <c r="AR1140" t="s">
        <v>6194</v>
      </c>
      <c r="AS1140" t="s">
        <v>6194</v>
      </c>
      <c r="AT1140">
        <v>4.9000000000000004</v>
      </c>
      <c r="AU1140" t="s">
        <v>6194</v>
      </c>
      <c r="AV1140">
        <v>4.3</v>
      </c>
      <c r="AW1140">
        <v>0.122</v>
      </c>
      <c r="AX1140">
        <v>0.878</v>
      </c>
      <c r="AY1140" t="s">
        <v>6194</v>
      </c>
      <c r="AZ1140" t="s">
        <v>6194</v>
      </c>
      <c r="BA1140" t="s">
        <v>6194</v>
      </c>
      <c r="BB1140" t="s">
        <v>6194</v>
      </c>
    </row>
    <row r="1141" spans="1:54">
      <c r="A1141" t="s">
        <v>6197</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6194</v>
      </c>
      <c r="O1141">
        <v>147.87710000000001</v>
      </c>
      <c r="P1141">
        <v>112.3741</v>
      </c>
      <c r="Q1141">
        <v>11.505800000000001</v>
      </c>
      <c r="R1141">
        <v>0.75998500000000002</v>
      </c>
      <c r="S1141">
        <v>3.7457999999999998E-2</v>
      </c>
      <c r="T1141">
        <v>33.869970000000002</v>
      </c>
      <c r="U1141" t="s">
        <v>6194</v>
      </c>
      <c r="V1141" t="s">
        <v>6194</v>
      </c>
      <c r="W1141">
        <v>1</v>
      </c>
      <c r="X1141">
        <v>0.85899999999999999</v>
      </c>
      <c r="Y1141">
        <v>4.7E-2</v>
      </c>
      <c r="Z1141">
        <v>9.4E-2</v>
      </c>
      <c r="AA1141" t="s">
        <v>6194</v>
      </c>
      <c r="AB1141" t="s">
        <v>6194</v>
      </c>
      <c r="AC1141">
        <v>0.187</v>
      </c>
      <c r="AD1141" t="s">
        <v>6194</v>
      </c>
      <c r="AE1141">
        <v>0.53100000000000003</v>
      </c>
      <c r="AF1141">
        <v>0.28199999999999997</v>
      </c>
      <c r="AG1141" t="s">
        <v>6194</v>
      </c>
      <c r="AH1141" t="s">
        <v>6194</v>
      </c>
      <c r="AI1141" t="s">
        <v>6194</v>
      </c>
      <c r="AJ1141" t="s">
        <v>6194</v>
      </c>
      <c r="AK1141" t="s">
        <v>6194</v>
      </c>
      <c r="AL1141" t="s">
        <v>6194</v>
      </c>
      <c r="AM1141" t="s">
        <v>6194</v>
      </c>
      <c r="AN1141">
        <v>1</v>
      </c>
      <c r="AO1141" t="s">
        <v>6194</v>
      </c>
      <c r="AP1141" t="s">
        <v>6194</v>
      </c>
      <c r="AQ1141" t="s">
        <v>6194</v>
      </c>
      <c r="AR1141" t="s">
        <v>6194</v>
      </c>
      <c r="AS1141" t="s">
        <v>6194</v>
      </c>
      <c r="AT1141">
        <v>4.9000000000000004</v>
      </c>
      <c r="AU1141" t="s">
        <v>6194</v>
      </c>
      <c r="AV1141">
        <v>4.3</v>
      </c>
      <c r="AW1141">
        <v>0.14199999999999999</v>
      </c>
      <c r="AX1141">
        <v>0.85799999999999998</v>
      </c>
      <c r="AY1141" t="s">
        <v>6194</v>
      </c>
      <c r="AZ1141" t="s">
        <v>6194</v>
      </c>
      <c r="BA1141" t="s">
        <v>6194</v>
      </c>
      <c r="BB1141" t="s">
        <v>6194</v>
      </c>
    </row>
    <row r="1142" spans="1:54">
      <c r="A1142" t="s">
        <v>6197</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6194</v>
      </c>
      <c r="O1142">
        <v>150.05930000000001</v>
      </c>
      <c r="P1142">
        <v>115.4178</v>
      </c>
      <c r="Q1142">
        <v>10.561500000000001</v>
      </c>
      <c r="R1142">
        <v>0.77119599999999999</v>
      </c>
      <c r="S1142">
        <v>3.8473E-2</v>
      </c>
      <c r="T1142">
        <v>34.107480000000002</v>
      </c>
      <c r="U1142" t="s">
        <v>6194</v>
      </c>
      <c r="V1142" t="s">
        <v>6194</v>
      </c>
      <c r="W1142">
        <v>1</v>
      </c>
      <c r="X1142">
        <v>0.873</v>
      </c>
      <c r="Y1142">
        <v>4.3999999999999997E-2</v>
      </c>
      <c r="Z1142">
        <v>8.3000000000000004E-2</v>
      </c>
      <c r="AA1142" t="s">
        <v>6194</v>
      </c>
      <c r="AB1142" t="s">
        <v>6194</v>
      </c>
      <c r="AC1142">
        <v>0.11600000000000001</v>
      </c>
      <c r="AD1142" t="s">
        <v>6194</v>
      </c>
      <c r="AE1142">
        <v>0.63200000000000001</v>
      </c>
      <c r="AF1142">
        <v>0.252</v>
      </c>
      <c r="AG1142" t="s">
        <v>6194</v>
      </c>
      <c r="AH1142" t="s">
        <v>6194</v>
      </c>
      <c r="AI1142" t="s">
        <v>6194</v>
      </c>
      <c r="AJ1142" t="s">
        <v>6194</v>
      </c>
      <c r="AK1142" t="s">
        <v>6194</v>
      </c>
      <c r="AL1142" t="s">
        <v>6194</v>
      </c>
      <c r="AM1142" t="s">
        <v>6194</v>
      </c>
      <c r="AN1142">
        <v>1</v>
      </c>
      <c r="AO1142" t="s">
        <v>6194</v>
      </c>
      <c r="AP1142" t="s">
        <v>6194</v>
      </c>
      <c r="AQ1142" t="s">
        <v>6194</v>
      </c>
      <c r="AR1142" t="s">
        <v>6194</v>
      </c>
      <c r="AS1142" t="s">
        <v>6194</v>
      </c>
      <c r="AT1142">
        <v>4.9000000000000004</v>
      </c>
      <c r="AU1142" t="s">
        <v>6194</v>
      </c>
      <c r="AV1142">
        <v>4.4000000000000004</v>
      </c>
      <c r="AW1142">
        <v>0.127</v>
      </c>
      <c r="AX1142">
        <v>0.873</v>
      </c>
      <c r="AY1142" t="s">
        <v>6194</v>
      </c>
      <c r="AZ1142" t="s">
        <v>6194</v>
      </c>
      <c r="BA1142" t="s">
        <v>6194</v>
      </c>
      <c r="BB1142" t="s">
        <v>6194</v>
      </c>
    </row>
    <row r="1143" spans="1:54">
      <c r="A1143" t="s">
        <v>6197</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6194</v>
      </c>
      <c r="O1143">
        <v>143.0162</v>
      </c>
      <c r="P1143">
        <v>117.1153</v>
      </c>
      <c r="Q1143">
        <v>10.3904</v>
      </c>
      <c r="R1143">
        <v>0.81837700000000002</v>
      </c>
      <c r="S1143">
        <v>3.9038000000000003E-2</v>
      </c>
      <c r="T1143">
        <v>34.59169</v>
      </c>
      <c r="U1143" t="s">
        <v>6194</v>
      </c>
      <c r="V1143" t="s">
        <v>6194</v>
      </c>
      <c r="W1143">
        <v>1</v>
      </c>
      <c r="X1143">
        <v>0.85499999999999998</v>
      </c>
      <c r="Y1143">
        <v>9.1999999999999998E-2</v>
      </c>
      <c r="Z1143">
        <v>5.2999999999999999E-2</v>
      </c>
      <c r="AA1143" t="s">
        <v>6194</v>
      </c>
      <c r="AB1143" t="s">
        <v>6194</v>
      </c>
      <c r="AC1143">
        <v>7.4999999999999997E-2</v>
      </c>
      <c r="AD1143" t="s">
        <v>6194</v>
      </c>
      <c r="AE1143">
        <v>0.92500000000000004</v>
      </c>
      <c r="AF1143" t="s">
        <v>6194</v>
      </c>
      <c r="AG1143" t="s">
        <v>6194</v>
      </c>
      <c r="AH1143" t="s">
        <v>6194</v>
      </c>
      <c r="AI1143" t="s">
        <v>6194</v>
      </c>
      <c r="AJ1143" t="s">
        <v>6194</v>
      </c>
      <c r="AK1143" t="s">
        <v>6194</v>
      </c>
      <c r="AL1143" t="s">
        <v>6194</v>
      </c>
      <c r="AM1143" t="s">
        <v>6194</v>
      </c>
      <c r="AN1143">
        <v>1</v>
      </c>
      <c r="AO1143" t="s">
        <v>6194</v>
      </c>
      <c r="AP1143" t="s">
        <v>6194</v>
      </c>
      <c r="AQ1143" t="s">
        <v>6194</v>
      </c>
      <c r="AR1143" t="s">
        <v>6194</v>
      </c>
      <c r="AS1143" t="s">
        <v>6194</v>
      </c>
      <c r="AT1143">
        <v>4.9000000000000004</v>
      </c>
      <c r="AU1143" t="s">
        <v>6194</v>
      </c>
      <c r="AV1143">
        <v>4</v>
      </c>
      <c r="AW1143">
        <v>0.14499999999999999</v>
      </c>
      <c r="AX1143">
        <v>0.85499999999999998</v>
      </c>
      <c r="AY1143" t="s">
        <v>6194</v>
      </c>
      <c r="AZ1143" t="s">
        <v>6194</v>
      </c>
      <c r="BA1143" t="s">
        <v>6194</v>
      </c>
      <c r="BB1143" t="s">
        <v>6194</v>
      </c>
    </row>
    <row r="1144" spans="1:54">
      <c r="A1144" t="s">
        <v>6197</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6194</v>
      </c>
      <c r="O1144">
        <v>145.41130000000001</v>
      </c>
      <c r="P1144">
        <v>128.56549999999999</v>
      </c>
      <c r="Q1144">
        <v>10.0909</v>
      </c>
      <c r="R1144">
        <v>0.882857</v>
      </c>
      <c r="S1144">
        <v>4.2854999999999997E-2</v>
      </c>
      <c r="T1144">
        <v>33.527610000000003</v>
      </c>
      <c r="U1144" t="s">
        <v>6194</v>
      </c>
      <c r="V1144" t="s">
        <v>6194</v>
      </c>
      <c r="W1144">
        <v>1</v>
      </c>
      <c r="X1144">
        <v>0.79</v>
      </c>
      <c r="Y1144">
        <v>0.11799999999999999</v>
      </c>
      <c r="Z1144">
        <v>9.1999999999999998E-2</v>
      </c>
      <c r="AA1144" t="s">
        <v>6194</v>
      </c>
      <c r="AB1144" t="s">
        <v>6194</v>
      </c>
      <c r="AC1144" t="s">
        <v>6194</v>
      </c>
      <c r="AD1144" t="s">
        <v>6194</v>
      </c>
      <c r="AE1144">
        <v>1</v>
      </c>
      <c r="AF1144" t="s">
        <v>6194</v>
      </c>
      <c r="AG1144" t="s">
        <v>6194</v>
      </c>
      <c r="AH1144" t="s">
        <v>6194</v>
      </c>
      <c r="AI1144" t="s">
        <v>6194</v>
      </c>
      <c r="AJ1144" t="s">
        <v>6194</v>
      </c>
      <c r="AK1144" t="s">
        <v>6194</v>
      </c>
      <c r="AL1144" t="s">
        <v>6194</v>
      </c>
      <c r="AM1144" t="s">
        <v>6194</v>
      </c>
      <c r="AN1144">
        <v>1</v>
      </c>
      <c r="AO1144" t="s">
        <v>6194</v>
      </c>
      <c r="AP1144" t="s">
        <v>6194</v>
      </c>
      <c r="AQ1144" t="s">
        <v>6194</v>
      </c>
      <c r="AR1144">
        <v>0.18099999999999999</v>
      </c>
      <c r="AS1144" t="s">
        <v>6194</v>
      </c>
      <c r="AT1144">
        <v>4.8</v>
      </c>
      <c r="AU1144" t="s">
        <v>6194</v>
      </c>
      <c r="AV1144">
        <v>4</v>
      </c>
      <c r="AW1144">
        <v>0.21</v>
      </c>
      <c r="AX1144">
        <v>0.79</v>
      </c>
      <c r="AY1144" t="s">
        <v>6194</v>
      </c>
      <c r="AZ1144" t="s">
        <v>6194</v>
      </c>
      <c r="BA1144" t="s">
        <v>6194</v>
      </c>
      <c r="BB1144" t="s">
        <v>6194</v>
      </c>
    </row>
    <row r="1145" spans="1:54">
      <c r="A1145" t="s">
        <v>6197</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6194</v>
      </c>
      <c r="O1145">
        <v>147.792</v>
      </c>
      <c r="P1145">
        <v>138.68639999999999</v>
      </c>
      <c r="Q1145">
        <v>9.9824000000000002</v>
      </c>
      <c r="R1145">
        <v>0.93818699999999999</v>
      </c>
      <c r="S1145">
        <v>4.6228999999999999E-2</v>
      </c>
      <c r="T1145">
        <v>33.259880000000003</v>
      </c>
      <c r="U1145" t="s">
        <v>6194</v>
      </c>
      <c r="V1145" t="s">
        <v>6194</v>
      </c>
      <c r="W1145">
        <v>1</v>
      </c>
      <c r="X1145">
        <v>0.72199999999999998</v>
      </c>
      <c r="Y1145">
        <v>0.25700000000000001</v>
      </c>
      <c r="Z1145">
        <v>2.1000000000000001E-2</v>
      </c>
      <c r="AA1145" t="s">
        <v>6194</v>
      </c>
      <c r="AB1145" t="s">
        <v>6194</v>
      </c>
      <c r="AC1145" t="s">
        <v>6194</v>
      </c>
      <c r="AD1145" t="s">
        <v>6194</v>
      </c>
      <c r="AE1145">
        <v>1</v>
      </c>
      <c r="AF1145" t="s">
        <v>6194</v>
      </c>
      <c r="AG1145" t="s">
        <v>6194</v>
      </c>
      <c r="AH1145" t="s">
        <v>6194</v>
      </c>
      <c r="AI1145" t="s">
        <v>6194</v>
      </c>
      <c r="AJ1145" t="s">
        <v>6194</v>
      </c>
      <c r="AK1145" t="s">
        <v>6194</v>
      </c>
      <c r="AL1145" t="s">
        <v>6194</v>
      </c>
      <c r="AM1145" t="s">
        <v>6194</v>
      </c>
      <c r="AN1145">
        <v>1</v>
      </c>
      <c r="AO1145" t="s">
        <v>6194</v>
      </c>
      <c r="AP1145" t="s">
        <v>6194</v>
      </c>
      <c r="AQ1145" t="s">
        <v>6194</v>
      </c>
      <c r="AR1145">
        <v>0.999</v>
      </c>
      <c r="AS1145" t="s">
        <v>6194</v>
      </c>
      <c r="AT1145">
        <v>4.7</v>
      </c>
      <c r="AU1145" t="s">
        <v>6194</v>
      </c>
      <c r="AV1145">
        <v>4</v>
      </c>
      <c r="AW1145">
        <v>0.27800000000000002</v>
      </c>
      <c r="AX1145">
        <v>0.72199999999999998</v>
      </c>
      <c r="AY1145" t="s">
        <v>6194</v>
      </c>
      <c r="AZ1145" t="s">
        <v>6194</v>
      </c>
      <c r="BA1145" t="s">
        <v>6194</v>
      </c>
      <c r="BB1145" t="s">
        <v>6194</v>
      </c>
    </row>
    <row r="1146" spans="1:54">
      <c r="A1146" t="s">
        <v>6197</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6194</v>
      </c>
      <c r="O1146">
        <v>145.88720000000001</v>
      </c>
      <c r="P1146">
        <v>133.84960000000001</v>
      </c>
      <c r="Q1146">
        <v>10.1091</v>
      </c>
      <c r="R1146">
        <v>0.91745900000000002</v>
      </c>
      <c r="S1146">
        <v>4.4616999999999997E-2</v>
      </c>
      <c r="T1146">
        <v>32.517130000000002</v>
      </c>
      <c r="U1146" t="s">
        <v>6194</v>
      </c>
      <c r="V1146" t="s">
        <v>6194</v>
      </c>
      <c r="W1146">
        <v>1</v>
      </c>
      <c r="X1146">
        <v>0.82</v>
      </c>
      <c r="Y1146" t="s">
        <v>6194</v>
      </c>
      <c r="Z1146">
        <v>0.18</v>
      </c>
      <c r="AA1146" t="s">
        <v>6194</v>
      </c>
      <c r="AB1146" t="s">
        <v>6194</v>
      </c>
      <c r="AC1146" t="s">
        <v>6194</v>
      </c>
      <c r="AD1146" t="s">
        <v>6194</v>
      </c>
      <c r="AE1146">
        <v>1</v>
      </c>
      <c r="AF1146" t="s">
        <v>6194</v>
      </c>
      <c r="AG1146" t="s">
        <v>6194</v>
      </c>
      <c r="AH1146" t="s">
        <v>6194</v>
      </c>
      <c r="AI1146" t="s">
        <v>6194</v>
      </c>
      <c r="AJ1146" t="s">
        <v>6194</v>
      </c>
      <c r="AK1146" t="s">
        <v>6194</v>
      </c>
      <c r="AL1146" t="s">
        <v>6194</v>
      </c>
      <c r="AM1146" t="s">
        <v>6194</v>
      </c>
      <c r="AN1146">
        <v>1</v>
      </c>
      <c r="AO1146" t="s">
        <v>6194</v>
      </c>
      <c r="AP1146" t="s">
        <v>6194</v>
      </c>
      <c r="AQ1146" t="s">
        <v>6194</v>
      </c>
      <c r="AR1146">
        <v>0.99099999999999999</v>
      </c>
      <c r="AS1146" t="s">
        <v>6194</v>
      </c>
      <c r="AT1146">
        <v>4.8</v>
      </c>
      <c r="AU1146" t="s">
        <v>6194</v>
      </c>
      <c r="AV1146">
        <v>4</v>
      </c>
      <c r="AW1146">
        <v>0.18</v>
      </c>
      <c r="AX1146">
        <v>0.82</v>
      </c>
      <c r="AY1146" t="s">
        <v>6194</v>
      </c>
      <c r="AZ1146" t="s">
        <v>6194</v>
      </c>
      <c r="BA1146" t="s">
        <v>6194</v>
      </c>
      <c r="BB1146" t="s">
        <v>6194</v>
      </c>
    </row>
    <row r="1147" spans="1:54">
      <c r="A1147" t="s">
        <v>6197</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6194</v>
      </c>
      <c r="O1147">
        <v>148.87090000000001</v>
      </c>
      <c r="P1147">
        <v>142</v>
      </c>
      <c r="Q1147">
        <v>10.236499999999999</v>
      </c>
      <c r="R1147">
        <v>0.95386300000000002</v>
      </c>
      <c r="S1147">
        <v>4.7333E-2</v>
      </c>
      <c r="T1147">
        <v>33.057429999999997</v>
      </c>
      <c r="U1147" t="s">
        <v>6194</v>
      </c>
      <c r="V1147" t="s">
        <v>6194</v>
      </c>
      <c r="W1147">
        <v>1</v>
      </c>
      <c r="X1147">
        <v>0.54300000000000004</v>
      </c>
      <c r="Y1147">
        <v>0.45700000000000002</v>
      </c>
      <c r="Z1147" t="s">
        <v>6194</v>
      </c>
      <c r="AA1147" t="s">
        <v>6194</v>
      </c>
      <c r="AB1147" t="s">
        <v>6194</v>
      </c>
      <c r="AC1147" t="s">
        <v>6194</v>
      </c>
      <c r="AD1147" t="s">
        <v>6194</v>
      </c>
      <c r="AE1147">
        <v>1</v>
      </c>
      <c r="AF1147" t="s">
        <v>6194</v>
      </c>
      <c r="AG1147" t="s">
        <v>6194</v>
      </c>
      <c r="AH1147" t="s">
        <v>6194</v>
      </c>
      <c r="AI1147" t="s">
        <v>6194</v>
      </c>
      <c r="AJ1147" t="s">
        <v>6194</v>
      </c>
      <c r="AK1147" t="s">
        <v>6194</v>
      </c>
      <c r="AL1147" t="s">
        <v>6194</v>
      </c>
      <c r="AM1147" t="s">
        <v>6194</v>
      </c>
      <c r="AN1147">
        <v>1</v>
      </c>
      <c r="AO1147" t="s">
        <v>6194</v>
      </c>
      <c r="AP1147" t="s">
        <v>6194</v>
      </c>
      <c r="AQ1147" t="s">
        <v>6194</v>
      </c>
      <c r="AR1147">
        <v>1</v>
      </c>
      <c r="AS1147" t="s">
        <v>6194</v>
      </c>
      <c r="AT1147">
        <v>4.5</v>
      </c>
      <c r="AU1147" t="s">
        <v>6194</v>
      </c>
      <c r="AV1147">
        <v>4</v>
      </c>
      <c r="AW1147">
        <v>0.45700000000000002</v>
      </c>
      <c r="AX1147">
        <v>0.54300000000000004</v>
      </c>
      <c r="AY1147" t="s">
        <v>6194</v>
      </c>
      <c r="AZ1147" t="s">
        <v>6194</v>
      </c>
      <c r="BA1147" t="s">
        <v>6194</v>
      </c>
      <c r="BB1147" t="s">
        <v>6194</v>
      </c>
    </row>
    <row r="1148" spans="1:54">
      <c r="A1148" t="s">
        <v>6197</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6194</v>
      </c>
      <c r="O1148">
        <v>149</v>
      </c>
      <c r="P1148">
        <v>142</v>
      </c>
      <c r="Q1148">
        <v>10.218999999999999</v>
      </c>
      <c r="R1148">
        <v>0.95301999999999998</v>
      </c>
      <c r="S1148">
        <v>4.7333E-2</v>
      </c>
      <c r="T1148">
        <v>32.818019999999997</v>
      </c>
      <c r="U1148" t="s">
        <v>6194</v>
      </c>
      <c r="V1148" t="s">
        <v>6194</v>
      </c>
      <c r="W1148">
        <v>1</v>
      </c>
      <c r="X1148">
        <v>0.52200000000000002</v>
      </c>
      <c r="Y1148">
        <v>0.47799999999999998</v>
      </c>
      <c r="Z1148" t="s">
        <v>6194</v>
      </c>
      <c r="AA1148" t="s">
        <v>6194</v>
      </c>
      <c r="AB1148" t="s">
        <v>6194</v>
      </c>
      <c r="AC1148" t="s">
        <v>6194</v>
      </c>
      <c r="AD1148" t="s">
        <v>6194</v>
      </c>
      <c r="AE1148">
        <v>1</v>
      </c>
      <c r="AF1148" t="s">
        <v>6194</v>
      </c>
      <c r="AG1148" t="s">
        <v>6194</v>
      </c>
      <c r="AH1148" t="s">
        <v>6194</v>
      </c>
      <c r="AI1148" t="s">
        <v>6194</v>
      </c>
      <c r="AJ1148" t="s">
        <v>6194</v>
      </c>
      <c r="AK1148" t="s">
        <v>6194</v>
      </c>
      <c r="AL1148" t="s">
        <v>6194</v>
      </c>
      <c r="AM1148" t="s">
        <v>6194</v>
      </c>
      <c r="AN1148">
        <v>1</v>
      </c>
      <c r="AO1148" t="s">
        <v>6194</v>
      </c>
      <c r="AP1148" t="s">
        <v>6194</v>
      </c>
      <c r="AQ1148" t="s">
        <v>6194</v>
      </c>
      <c r="AR1148">
        <v>1</v>
      </c>
      <c r="AS1148" t="s">
        <v>6194</v>
      </c>
      <c r="AT1148">
        <v>4.5</v>
      </c>
      <c r="AU1148" t="s">
        <v>6194</v>
      </c>
      <c r="AV1148">
        <v>4</v>
      </c>
      <c r="AW1148">
        <v>0.47799999999999998</v>
      </c>
      <c r="AX1148">
        <v>0.52200000000000002</v>
      </c>
      <c r="AY1148" t="s">
        <v>6194</v>
      </c>
      <c r="AZ1148" t="s">
        <v>6194</v>
      </c>
      <c r="BA1148" t="s">
        <v>6194</v>
      </c>
      <c r="BB1148" t="s">
        <v>6194</v>
      </c>
    </row>
    <row r="1149" spans="1:54">
      <c r="A1149" t="s">
        <v>6197</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6194</v>
      </c>
      <c r="O1149">
        <v>149</v>
      </c>
      <c r="P1149">
        <v>142</v>
      </c>
      <c r="Q1149">
        <v>9.8081999999999994</v>
      </c>
      <c r="R1149">
        <v>0.95301999999999998</v>
      </c>
      <c r="S1149">
        <v>4.7333E-2</v>
      </c>
      <c r="T1149">
        <v>31.998560000000001</v>
      </c>
      <c r="U1149" t="s">
        <v>6194</v>
      </c>
      <c r="V1149" t="s">
        <v>6194</v>
      </c>
      <c r="W1149">
        <v>1</v>
      </c>
      <c r="X1149">
        <v>0.47599999999999998</v>
      </c>
      <c r="Y1149">
        <v>0.52400000000000002</v>
      </c>
      <c r="Z1149" t="s">
        <v>6194</v>
      </c>
      <c r="AA1149" t="s">
        <v>6194</v>
      </c>
      <c r="AB1149" t="s">
        <v>6194</v>
      </c>
      <c r="AC1149" t="s">
        <v>6194</v>
      </c>
      <c r="AD1149" t="s">
        <v>6194</v>
      </c>
      <c r="AE1149">
        <v>1</v>
      </c>
      <c r="AF1149" t="s">
        <v>6194</v>
      </c>
      <c r="AG1149" t="s">
        <v>6194</v>
      </c>
      <c r="AH1149" t="s">
        <v>6194</v>
      </c>
      <c r="AI1149" t="s">
        <v>6194</v>
      </c>
      <c r="AJ1149" t="s">
        <v>6194</v>
      </c>
      <c r="AK1149" t="s">
        <v>6194</v>
      </c>
      <c r="AL1149" t="s">
        <v>6194</v>
      </c>
      <c r="AM1149" t="s">
        <v>6194</v>
      </c>
      <c r="AN1149">
        <v>1</v>
      </c>
      <c r="AO1149" t="s">
        <v>6194</v>
      </c>
      <c r="AP1149" t="s">
        <v>6194</v>
      </c>
      <c r="AQ1149" t="s">
        <v>6194</v>
      </c>
      <c r="AR1149">
        <v>1</v>
      </c>
      <c r="AS1149" t="s">
        <v>6194</v>
      </c>
      <c r="AT1149">
        <v>4.5</v>
      </c>
      <c r="AU1149" t="s">
        <v>6194</v>
      </c>
      <c r="AV1149">
        <v>4</v>
      </c>
      <c r="AW1149">
        <v>0.52400000000000002</v>
      </c>
      <c r="AX1149">
        <v>0.47599999999999998</v>
      </c>
      <c r="AY1149" t="s">
        <v>6194</v>
      </c>
      <c r="AZ1149" t="s">
        <v>6194</v>
      </c>
      <c r="BA1149" t="s">
        <v>6194</v>
      </c>
      <c r="BB1149" t="s">
        <v>6194</v>
      </c>
    </row>
    <row r="1150" spans="1:54">
      <c r="A1150" t="s">
        <v>6197</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6194</v>
      </c>
      <c r="O1150">
        <v>149</v>
      </c>
      <c r="P1150">
        <v>142</v>
      </c>
      <c r="Q1150">
        <v>9.6630000000000003</v>
      </c>
      <c r="R1150">
        <v>0.95301999999999998</v>
      </c>
      <c r="S1150">
        <v>4.7333E-2</v>
      </c>
      <c r="T1150">
        <v>32.29307</v>
      </c>
      <c r="U1150" t="s">
        <v>6194</v>
      </c>
      <c r="V1150" t="s">
        <v>6194</v>
      </c>
      <c r="W1150">
        <v>1</v>
      </c>
      <c r="X1150">
        <v>0.47599999999999998</v>
      </c>
      <c r="Y1150">
        <v>0.52400000000000002</v>
      </c>
      <c r="Z1150" t="s">
        <v>6194</v>
      </c>
      <c r="AA1150" t="s">
        <v>6194</v>
      </c>
      <c r="AB1150" t="s">
        <v>6194</v>
      </c>
      <c r="AC1150" t="s">
        <v>6194</v>
      </c>
      <c r="AD1150" t="s">
        <v>6194</v>
      </c>
      <c r="AE1150">
        <v>1</v>
      </c>
      <c r="AF1150" t="s">
        <v>6194</v>
      </c>
      <c r="AG1150" t="s">
        <v>6194</v>
      </c>
      <c r="AH1150" t="s">
        <v>6194</v>
      </c>
      <c r="AI1150" t="s">
        <v>6194</v>
      </c>
      <c r="AJ1150" t="s">
        <v>6194</v>
      </c>
      <c r="AK1150" t="s">
        <v>6194</v>
      </c>
      <c r="AL1150" t="s">
        <v>6194</v>
      </c>
      <c r="AM1150" t="s">
        <v>6194</v>
      </c>
      <c r="AN1150">
        <v>1</v>
      </c>
      <c r="AO1150" t="s">
        <v>6194</v>
      </c>
      <c r="AP1150" t="s">
        <v>6194</v>
      </c>
      <c r="AQ1150" t="s">
        <v>6194</v>
      </c>
      <c r="AR1150">
        <v>1</v>
      </c>
      <c r="AS1150" t="s">
        <v>6194</v>
      </c>
      <c r="AT1150">
        <v>4.5</v>
      </c>
      <c r="AU1150" t="s">
        <v>6194</v>
      </c>
      <c r="AV1150">
        <v>4</v>
      </c>
      <c r="AW1150">
        <v>0.52400000000000002</v>
      </c>
      <c r="AX1150">
        <v>0.47599999999999998</v>
      </c>
      <c r="AY1150" t="s">
        <v>6194</v>
      </c>
      <c r="AZ1150" t="s">
        <v>6194</v>
      </c>
      <c r="BA1150" t="s">
        <v>6194</v>
      </c>
      <c r="BB1150" t="s">
        <v>6194</v>
      </c>
    </row>
    <row r="1151" spans="1:54">
      <c r="A1151" t="s">
        <v>6197</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6194</v>
      </c>
      <c r="O1151">
        <v>149</v>
      </c>
      <c r="P1151">
        <v>142</v>
      </c>
      <c r="Q1151">
        <v>9.8141999999999996</v>
      </c>
      <c r="R1151">
        <v>0.95301999999999998</v>
      </c>
      <c r="S1151">
        <v>4.7333E-2</v>
      </c>
      <c r="T1151">
        <v>32.958530000000003</v>
      </c>
      <c r="U1151" t="s">
        <v>6194</v>
      </c>
      <c r="V1151" t="s">
        <v>6194</v>
      </c>
      <c r="W1151">
        <v>1</v>
      </c>
      <c r="X1151">
        <v>0.47199999999999998</v>
      </c>
      <c r="Y1151">
        <v>0.52800000000000002</v>
      </c>
      <c r="Z1151" t="s">
        <v>6194</v>
      </c>
      <c r="AA1151" t="s">
        <v>6194</v>
      </c>
      <c r="AB1151" t="s">
        <v>6194</v>
      </c>
      <c r="AC1151" t="s">
        <v>6194</v>
      </c>
      <c r="AD1151" t="s">
        <v>6194</v>
      </c>
      <c r="AE1151">
        <v>1</v>
      </c>
      <c r="AF1151" t="s">
        <v>6194</v>
      </c>
      <c r="AG1151" t="s">
        <v>6194</v>
      </c>
      <c r="AH1151" t="s">
        <v>6194</v>
      </c>
      <c r="AI1151" t="s">
        <v>6194</v>
      </c>
      <c r="AJ1151" t="s">
        <v>6194</v>
      </c>
      <c r="AK1151" t="s">
        <v>6194</v>
      </c>
      <c r="AL1151" t="s">
        <v>6194</v>
      </c>
      <c r="AM1151" t="s">
        <v>6194</v>
      </c>
      <c r="AN1151">
        <v>1</v>
      </c>
      <c r="AO1151" t="s">
        <v>6194</v>
      </c>
      <c r="AP1151" t="s">
        <v>6194</v>
      </c>
      <c r="AQ1151" t="s">
        <v>6194</v>
      </c>
      <c r="AR1151">
        <v>1</v>
      </c>
      <c r="AS1151" t="s">
        <v>6194</v>
      </c>
      <c r="AT1151">
        <v>4.5</v>
      </c>
      <c r="AU1151" t="s">
        <v>6194</v>
      </c>
      <c r="AV1151">
        <v>4</v>
      </c>
      <c r="AW1151">
        <v>0.52800000000000002</v>
      </c>
      <c r="AX1151">
        <v>0.47199999999999998</v>
      </c>
      <c r="AY1151" t="s">
        <v>6194</v>
      </c>
      <c r="AZ1151" t="s">
        <v>6194</v>
      </c>
      <c r="BA1151" t="s">
        <v>6194</v>
      </c>
      <c r="BB1151" t="s">
        <v>6194</v>
      </c>
    </row>
    <row r="1152" spans="1:54">
      <c r="A1152" t="s">
        <v>6197</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6194</v>
      </c>
      <c r="O1152">
        <v>149</v>
      </c>
      <c r="P1152">
        <v>142</v>
      </c>
      <c r="Q1152">
        <v>9.7464999999999993</v>
      </c>
      <c r="R1152">
        <v>0.95301999999999998</v>
      </c>
      <c r="S1152">
        <v>4.7333E-2</v>
      </c>
      <c r="T1152">
        <v>32.809579999999997</v>
      </c>
      <c r="U1152" t="s">
        <v>6194</v>
      </c>
      <c r="V1152" t="s">
        <v>6194</v>
      </c>
      <c r="W1152">
        <v>1</v>
      </c>
      <c r="X1152">
        <v>0.45100000000000001</v>
      </c>
      <c r="Y1152">
        <v>0.54900000000000004</v>
      </c>
      <c r="Z1152" t="s">
        <v>6194</v>
      </c>
      <c r="AA1152" t="s">
        <v>6194</v>
      </c>
      <c r="AB1152" t="s">
        <v>6194</v>
      </c>
      <c r="AC1152" t="s">
        <v>6194</v>
      </c>
      <c r="AD1152" t="s">
        <v>6194</v>
      </c>
      <c r="AE1152">
        <v>1</v>
      </c>
      <c r="AF1152" t="s">
        <v>6194</v>
      </c>
      <c r="AG1152" t="s">
        <v>6194</v>
      </c>
      <c r="AH1152" t="s">
        <v>6194</v>
      </c>
      <c r="AI1152" t="s">
        <v>6194</v>
      </c>
      <c r="AJ1152" t="s">
        <v>6194</v>
      </c>
      <c r="AK1152" t="s">
        <v>6194</v>
      </c>
      <c r="AL1152" t="s">
        <v>6194</v>
      </c>
      <c r="AM1152" t="s">
        <v>6194</v>
      </c>
      <c r="AN1152">
        <v>1</v>
      </c>
      <c r="AO1152" t="s">
        <v>6194</v>
      </c>
      <c r="AP1152" t="s">
        <v>6194</v>
      </c>
      <c r="AQ1152" t="s">
        <v>6194</v>
      </c>
      <c r="AR1152">
        <v>1</v>
      </c>
      <c r="AS1152" t="s">
        <v>6194</v>
      </c>
      <c r="AT1152">
        <v>4.5</v>
      </c>
      <c r="AU1152" t="s">
        <v>6194</v>
      </c>
      <c r="AV1152">
        <v>4</v>
      </c>
      <c r="AW1152">
        <v>0.54900000000000004</v>
      </c>
      <c r="AX1152">
        <v>0.45100000000000001</v>
      </c>
      <c r="AY1152" t="s">
        <v>6194</v>
      </c>
      <c r="AZ1152" t="s">
        <v>6194</v>
      </c>
      <c r="BA1152" t="s">
        <v>6194</v>
      </c>
      <c r="BB1152" t="s">
        <v>6194</v>
      </c>
    </row>
    <row r="1153" spans="1:54">
      <c r="A1153" t="s">
        <v>6197</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6194</v>
      </c>
      <c r="O1153">
        <v>149</v>
      </c>
      <c r="P1153">
        <v>142</v>
      </c>
      <c r="Q1153">
        <v>9.7821999999999996</v>
      </c>
      <c r="R1153">
        <v>0.95301999999999998</v>
      </c>
      <c r="S1153">
        <v>4.7333E-2</v>
      </c>
      <c r="T1153">
        <v>32.632840000000002</v>
      </c>
      <c r="U1153" t="s">
        <v>6194</v>
      </c>
      <c r="V1153" t="s">
        <v>6194</v>
      </c>
      <c r="W1153">
        <v>1</v>
      </c>
      <c r="X1153">
        <v>0.42899999999999999</v>
      </c>
      <c r="Y1153">
        <v>0.57099999999999995</v>
      </c>
      <c r="Z1153" t="s">
        <v>6194</v>
      </c>
      <c r="AA1153" t="s">
        <v>6194</v>
      </c>
      <c r="AB1153" t="s">
        <v>6194</v>
      </c>
      <c r="AC1153" t="s">
        <v>6194</v>
      </c>
      <c r="AD1153" t="s">
        <v>6194</v>
      </c>
      <c r="AE1153">
        <v>1</v>
      </c>
      <c r="AF1153" t="s">
        <v>6194</v>
      </c>
      <c r="AG1153" t="s">
        <v>6194</v>
      </c>
      <c r="AH1153" t="s">
        <v>6194</v>
      </c>
      <c r="AI1153" t="s">
        <v>6194</v>
      </c>
      <c r="AJ1153" t="s">
        <v>6194</v>
      </c>
      <c r="AK1153" t="s">
        <v>6194</v>
      </c>
      <c r="AL1153" t="s">
        <v>6194</v>
      </c>
      <c r="AM1153" t="s">
        <v>6194</v>
      </c>
      <c r="AN1153">
        <v>1</v>
      </c>
      <c r="AO1153" t="s">
        <v>6194</v>
      </c>
      <c r="AP1153" t="s">
        <v>6194</v>
      </c>
      <c r="AQ1153" t="s">
        <v>6194</v>
      </c>
      <c r="AR1153">
        <v>1</v>
      </c>
      <c r="AS1153" t="s">
        <v>6194</v>
      </c>
      <c r="AT1153">
        <v>4.4000000000000004</v>
      </c>
      <c r="AU1153" t="s">
        <v>6194</v>
      </c>
      <c r="AV1153">
        <v>4</v>
      </c>
      <c r="AW1153">
        <v>0.57099999999999995</v>
      </c>
      <c r="AX1153">
        <v>0.42899999999999999</v>
      </c>
      <c r="AY1153" t="s">
        <v>6194</v>
      </c>
      <c r="AZ1153" t="s">
        <v>6194</v>
      </c>
      <c r="BA1153" t="s">
        <v>6194</v>
      </c>
      <c r="BB1153" t="s">
        <v>6194</v>
      </c>
    </row>
    <row r="1154" spans="1:54">
      <c r="A1154" t="s">
        <v>6197</v>
      </c>
      <c r="B1154">
        <v>3000</v>
      </c>
      <c r="C1154">
        <v>2005</v>
      </c>
      <c r="D1154" t="s">
        <v>6194</v>
      </c>
      <c r="E1154" t="s">
        <v>6194</v>
      </c>
      <c r="F1154" t="s">
        <v>6194</v>
      </c>
      <c r="G1154" t="s">
        <v>6194</v>
      </c>
      <c r="H1154" t="str">
        <f t="shared" si="17"/>
        <v/>
      </c>
      <c r="I1154" t="s">
        <v>6194</v>
      </c>
      <c r="J1154" t="s">
        <v>6194</v>
      </c>
      <c r="K1154" t="s">
        <v>6194</v>
      </c>
      <c r="L1154" t="s">
        <v>6194</v>
      </c>
      <c r="M1154" t="s">
        <v>6194</v>
      </c>
      <c r="N1154" t="s">
        <v>6194</v>
      </c>
      <c r="O1154" t="s">
        <v>6194</v>
      </c>
      <c r="P1154" t="s">
        <v>6194</v>
      </c>
      <c r="Q1154" t="s">
        <v>6194</v>
      </c>
      <c r="R1154" t="s">
        <v>6194</v>
      </c>
      <c r="S1154" t="s">
        <v>6194</v>
      </c>
      <c r="T1154" t="s">
        <v>6194</v>
      </c>
      <c r="U1154" t="s">
        <v>6194</v>
      </c>
      <c r="V1154" t="s">
        <v>6194</v>
      </c>
      <c r="W1154" t="s">
        <v>6194</v>
      </c>
      <c r="X1154" t="s">
        <v>6194</v>
      </c>
      <c r="Y1154" t="s">
        <v>6194</v>
      </c>
      <c r="Z1154" t="s">
        <v>6194</v>
      </c>
      <c r="AA1154" t="s">
        <v>6194</v>
      </c>
      <c r="AB1154" t="s">
        <v>6194</v>
      </c>
      <c r="AC1154" t="s">
        <v>6194</v>
      </c>
      <c r="AD1154" t="s">
        <v>6194</v>
      </c>
      <c r="AE1154" t="s">
        <v>6194</v>
      </c>
      <c r="AF1154" t="s">
        <v>6194</v>
      </c>
      <c r="AG1154" t="s">
        <v>6194</v>
      </c>
      <c r="AH1154" t="s">
        <v>6194</v>
      </c>
      <c r="AI1154" t="s">
        <v>6194</v>
      </c>
      <c r="AJ1154" t="s">
        <v>6194</v>
      </c>
      <c r="AK1154" t="s">
        <v>6194</v>
      </c>
      <c r="AL1154" t="s">
        <v>6194</v>
      </c>
      <c r="AM1154" t="s">
        <v>6194</v>
      </c>
      <c r="AN1154" t="s">
        <v>6194</v>
      </c>
      <c r="AO1154" t="s">
        <v>6194</v>
      </c>
      <c r="AP1154" t="s">
        <v>6194</v>
      </c>
      <c r="AQ1154" t="s">
        <v>6194</v>
      </c>
      <c r="AR1154" t="s">
        <v>6194</v>
      </c>
      <c r="AS1154" t="s">
        <v>6194</v>
      </c>
      <c r="AT1154" t="s">
        <v>6194</v>
      </c>
      <c r="AU1154" t="s">
        <v>6194</v>
      </c>
      <c r="AV1154" t="s">
        <v>6194</v>
      </c>
      <c r="AW1154" t="s">
        <v>6194</v>
      </c>
      <c r="AX1154" t="s">
        <v>6194</v>
      </c>
      <c r="AY1154" t="s">
        <v>6194</v>
      </c>
      <c r="AZ1154" t="s">
        <v>6194</v>
      </c>
      <c r="BA1154" t="s">
        <v>6194</v>
      </c>
      <c r="BB1154" t="s">
        <v>6194</v>
      </c>
    </row>
    <row r="1155" spans="1:54">
      <c r="A1155" t="s">
        <v>6197</v>
      </c>
      <c r="B1155">
        <v>3000</v>
      </c>
      <c r="C1155">
        <v>2006</v>
      </c>
      <c r="D1155" t="s">
        <v>6194</v>
      </c>
      <c r="E1155" t="s">
        <v>6194</v>
      </c>
      <c r="F1155" t="s">
        <v>6194</v>
      </c>
      <c r="G1155" t="s">
        <v>6194</v>
      </c>
      <c r="H1155" t="str">
        <f t="shared" si="17"/>
        <v/>
      </c>
      <c r="I1155" t="s">
        <v>6194</v>
      </c>
      <c r="J1155" t="s">
        <v>6194</v>
      </c>
      <c r="K1155" t="s">
        <v>6194</v>
      </c>
      <c r="L1155" t="s">
        <v>6194</v>
      </c>
      <c r="M1155" t="s">
        <v>6194</v>
      </c>
      <c r="N1155" t="s">
        <v>6194</v>
      </c>
      <c r="O1155" t="s">
        <v>6194</v>
      </c>
      <c r="P1155" t="s">
        <v>6194</v>
      </c>
      <c r="Q1155" t="s">
        <v>6194</v>
      </c>
      <c r="R1155" t="s">
        <v>6194</v>
      </c>
      <c r="S1155" t="s">
        <v>6194</v>
      </c>
      <c r="T1155" t="s">
        <v>6194</v>
      </c>
      <c r="U1155" t="s">
        <v>6194</v>
      </c>
      <c r="V1155" t="s">
        <v>6194</v>
      </c>
      <c r="W1155" t="s">
        <v>6194</v>
      </c>
      <c r="X1155" t="s">
        <v>6194</v>
      </c>
      <c r="Y1155" t="s">
        <v>6194</v>
      </c>
      <c r="Z1155" t="s">
        <v>6194</v>
      </c>
      <c r="AA1155" t="s">
        <v>6194</v>
      </c>
      <c r="AB1155" t="s">
        <v>6194</v>
      </c>
      <c r="AC1155" t="s">
        <v>6194</v>
      </c>
      <c r="AD1155" t="s">
        <v>6194</v>
      </c>
      <c r="AE1155" t="s">
        <v>6194</v>
      </c>
      <c r="AF1155" t="s">
        <v>6194</v>
      </c>
      <c r="AG1155" t="s">
        <v>6194</v>
      </c>
      <c r="AH1155" t="s">
        <v>6194</v>
      </c>
      <c r="AI1155" t="s">
        <v>6194</v>
      </c>
      <c r="AJ1155" t="s">
        <v>6194</v>
      </c>
      <c r="AK1155" t="s">
        <v>6194</v>
      </c>
      <c r="AL1155" t="s">
        <v>6194</v>
      </c>
      <c r="AM1155" t="s">
        <v>6194</v>
      </c>
      <c r="AN1155" t="s">
        <v>6194</v>
      </c>
      <c r="AO1155" t="s">
        <v>6194</v>
      </c>
      <c r="AP1155" t="s">
        <v>6194</v>
      </c>
      <c r="AQ1155" t="s">
        <v>6194</v>
      </c>
      <c r="AR1155" t="s">
        <v>6194</v>
      </c>
      <c r="AS1155" t="s">
        <v>6194</v>
      </c>
      <c r="AT1155" t="s">
        <v>6194</v>
      </c>
      <c r="AU1155" t="s">
        <v>6194</v>
      </c>
      <c r="AV1155" t="s">
        <v>6194</v>
      </c>
      <c r="AW1155" t="s">
        <v>6194</v>
      </c>
      <c r="AX1155" t="s">
        <v>6194</v>
      </c>
      <c r="AY1155" t="s">
        <v>6194</v>
      </c>
      <c r="AZ1155" t="s">
        <v>6194</v>
      </c>
      <c r="BA1155" t="s">
        <v>6194</v>
      </c>
      <c r="BB1155" t="s">
        <v>6194</v>
      </c>
    </row>
    <row r="1156" spans="1:54">
      <c r="A1156" t="s">
        <v>6197</v>
      </c>
      <c r="B1156">
        <v>3000</v>
      </c>
      <c r="C1156">
        <v>2007</v>
      </c>
      <c r="D1156" t="s">
        <v>6194</v>
      </c>
      <c r="E1156" t="s">
        <v>6194</v>
      </c>
      <c r="F1156" t="s">
        <v>6194</v>
      </c>
      <c r="G1156" t="s">
        <v>6194</v>
      </c>
      <c r="H1156" t="str">
        <f t="shared" si="17"/>
        <v/>
      </c>
      <c r="I1156" t="s">
        <v>6194</v>
      </c>
      <c r="J1156" t="s">
        <v>6194</v>
      </c>
      <c r="K1156" t="s">
        <v>6194</v>
      </c>
      <c r="L1156" t="s">
        <v>6194</v>
      </c>
      <c r="M1156" t="s">
        <v>6194</v>
      </c>
      <c r="N1156" t="s">
        <v>6194</v>
      </c>
      <c r="O1156" t="s">
        <v>6194</v>
      </c>
      <c r="P1156" t="s">
        <v>6194</v>
      </c>
      <c r="Q1156" t="s">
        <v>6194</v>
      </c>
      <c r="R1156" t="s">
        <v>6194</v>
      </c>
      <c r="S1156" t="s">
        <v>6194</v>
      </c>
      <c r="T1156" t="s">
        <v>6194</v>
      </c>
      <c r="U1156" t="s">
        <v>6194</v>
      </c>
      <c r="V1156" t="s">
        <v>6194</v>
      </c>
      <c r="W1156" t="s">
        <v>6194</v>
      </c>
      <c r="X1156" t="s">
        <v>6194</v>
      </c>
      <c r="Y1156" t="s">
        <v>6194</v>
      </c>
      <c r="Z1156" t="s">
        <v>6194</v>
      </c>
      <c r="AA1156" t="s">
        <v>6194</v>
      </c>
      <c r="AB1156" t="s">
        <v>6194</v>
      </c>
      <c r="AC1156" t="s">
        <v>6194</v>
      </c>
      <c r="AD1156" t="s">
        <v>6194</v>
      </c>
      <c r="AE1156" t="s">
        <v>6194</v>
      </c>
      <c r="AF1156" t="s">
        <v>6194</v>
      </c>
      <c r="AG1156" t="s">
        <v>6194</v>
      </c>
      <c r="AH1156" t="s">
        <v>6194</v>
      </c>
      <c r="AI1156" t="s">
        <v>6194</v>
      </c>
      <c r="AJ1156" t="s">
        <v>6194</v>
      </c>
      <c r="AK1156" t="s">
        <v>6194</v>
      </c>
      <c r="AL1156" t="s">
        <v>6194</v>
      </c>
      <c r="AM1156" t="s">
        <v>6194</v>
      </c>
      <c r="AN1156" t="s">
        <v>6194</v>
      </c>
      <c r="AO1156" t="s">
        <v>6194</v>
      </c>
      <c r="AP1156" t="s">
        <v>6194</v>
      </c>
      <c r="AQ1156" t="s">
        <v>6194</v>
      </c>
      <c r="AR1156" t="s">
        <v>6194</v>
      </c>
      <c r="AS1156" t="s">
        <v>6194</v>
      </c>
      <c r="AT1156" t="s">
        <v>6194</v>
      </c>
      <c r="AU1156" t="s">
        <v>6194</v>
      </c>
      <c r="AV1156" t="s">
        <v>6194</v>
      </c>
      <c r="AW1156" t="s">
        <v>6194</v>
      </c>
      <c r="AX1156" t="s">
        <v>6194</v>
      </c>
      <c r="AY1156" t="s">
        <v>6194</v>
      </c>
      <c r="AZ1156" t="s">
        <v>6194</v>
      </c>
      <c r="BA1156" t="s">
        <v>6194</v>
      </c>
      <c r="BB1156" t="s">
        <v>6194</v>
      </c>
    </row>
    <row r="1157" spans="1:54">
      <c r="A1157" t="s">
        <v>6197</v>
      </c>
      <c r="B1157">
        <v>3000</v>
      </c>
      <c r="C1157">
        <v>2008</v>
      </c>
      <c r="D1157" t="s">
        <v>6194</v>
      </c>
      <c r="E1157" t="s">
        <v>6194</v>
      </c>
      <c r="F1157" t="s">
        <v>6194</v>
      </c>
      <c r="G1157" t="s">
        <v>6194</v>
      </c>
      <c r="H1157" t="str">
        <f t="shared" si="17"/>
        <v/>
      </c>
      <c r="I1157" t="s">
        <v>6194</v>
      </c>
      <c r="J1157" t="s">
        <v>6194</v>
      </c>
      <c r="K1157" t="s">
        <v>6194</v>
      </c>
      <c r="L1157" t="s">
        <v>6194</v>
      </c>
      <c r="M1157" t="s">
        <v>6194</v>
      </c>
      <c r="N1157" t="s">
        <v>6194</v>
      </c>
      <c r="O1157" t="s">
        <v>6194</v>
      </c>
      <c r="P1157" t="s">
        <v>6194</v>
      </c>
      <c r="Q1157" t="s">
        <v>6194</v>
      </c>
      <c r="R1157" t="s">
        <v>6194</v>
      </c>
      <c r="S1157" t="s">
        <v>6194</v>
      </c>
      <c r="T1157" t="s">
        <v>6194</v>
      </c>
      <c r="U1157" t="s">
        <v>6194</v>
      </c>
      <c r="V1157" t="s">
        <v>6194</v>
      </c>
      <c r="W1157" t="s">
        <v>6194</v>
      </c>
      <c r="X1157" t="s">
        <v>6194</v>
      </c>
      <c r="Y1157" t="s">
        <v>6194</v>
      </c>
      <c r="Z1157" t="s">
        <v>6194</v>
      </c>
      <c r="AA1157" t="s">
        <v>6194</v>
      </c>
      <c r="AB1157" t="s">
        <v>6194</v>
      </c>
      <c r="AC1157" t="s">
        <v>6194</v>
      </c>
      <c r="AD1157" t="s">
        <v>6194</v>
      </c>
      <c r="AE1157" t="s">
        <v>6194</v>
      </c>
      <c r="AF1157" t="s">
        <v>6194</v>
      </c>
      <c r="AG1157" t="s">
        <v>6194</v>
      </c>
      <c r="AH1157" t="s">
        <v>6194</v>
      </c>
      <c r="AI1157" t="s">
        <v>6194</v>
      </c>
      <c r="AJ1157" t="s">
        <v>6194</v>
      </c>
      <c r="AK1157" t="s">
        <v>6194</v>
      </c>
      <c r="AL1157" t="s">
        <v>6194</v>
      </c>
      <c r="AM1157" t="s">
        <v>6194</v>
      </c>
      <c r="AN1157" t="s">
        <v>6194</v>
      </c>
      <c r="AO1157" t="s">
        <v>6194</v>
      </c>
      <c r="AP1157" t="s">
        <v>6194</v>
      </c>
      <c r="AQ1157" t="s">
        <v>6194</v>
      </c>
      <c r="AR1157" t="s">
        <v>6194</v>
      </c>
      <c r="AS1157" t="s">
        <v>6194</v>
      </c>
      <c r="AT1157" t="s">
        <v>6194</v>
      </c>
      <c r="AU1157" t="s">
        <v>6194</v>
      </c>
      <c r="AV1157" t="s">
        <v>6194</v>
      </c>
      <c r="AW1157" t="s">
        <v>6194</v>
      </c>
      <c r="AX1157" t="s">
        <v>6194</v>
      </c>
      <c r="AY1157" t="s">
        <v>6194</v>
      </c>
      <c r="AZ1157" t="s">
        <v>6194</v>
      </c>
      <c r="BA1157" t="s">
        <v>6194</v>
      </c>
      <c r="BB1157" t="s">
        <v>6194</v>
      </c>
    </row>
    <row r="1158" spans="1:54">
      <c r="A1158" t="s">
        <v>6197</v>
      </c>
      <c r="B1158">
        <v>3000</v>
      </c>
      <c r="C1158">
        <v>2009</v>
      </c>
      <c r="D1158" t="s">
        <v>6194</v>
      </c>
      <c r="E1158" t="s">
        <v>6194</v>
      </c>
      <c r="F1158" t="s">
        <v>6194</v>
      </c>
      <c r="G1158" t="s">
        <v>6194</v>
      </c>
      <c r="H1158" t="str">
        <f t="shared" si="17"/>
        <v/>
      </c>
      <c r="I1158" t="s">
        <v>6194</v>
      </c>
      <c r="J1158" t="s">
        <v>6194</v>
      </c>
      <c r="K1158" t="s">
        <v>6194</v>
      </c>
      <c r="L1158" t="s">
        <v>6194</v>
      </c>
      <c r="M1158" t="s">
        <v>6194</v>
      </c>
      <c r="N1158" t="s">
        <v>6194</v>
      </c>
      <c r="O1158" t="s">
        <v>6194</v>
      </c>
      <c r="P1158" t="s">
        <v>6194</v>
      </c>
      <c r="Q1158" t="s">
        <v>6194</v>
      </c>
      <c r="R1158" t="s">
        <v>6194</v>
      </c>
      <c r="S1158" t="s">
        <v>6194</v>
      </c>
      <c r="T1158" t="s">
        <v>6194</v>
      </c>
      <c r="U1158" t="s">
        <v>6194</v>
      </c>
      <c r="V1158" t="s">
        <v>6194</v>
      </c>
      <c r="W1158" t="s">
        <v>6194</v>
      </c>
      <c r="X1158" t="s">
        <v>6194</v>
      </c>
      <c r="Y1158" t="s">
        <v>6194</v>
      </c>
      <c r="Z1158" t="s">
        <v>6194</v>
      </c>
      <c r="AA1158" t="s">
        <v>6194</v>
      </c>
      <c r="AB1158" t="s">
        <v>6194</v>
      </c>
      <c r="AC1158" t="s">
        <v>6194</v>
      </c>
      <c r="AD1158" t="s">
        <v>6194</v>
      </c>
      <c r="AE1158" t="s">
        <v>6194</v>
      </c>
      <c r="AF1158" t="s">
        <v>6194</v>
      </c>
      <c r="AG1158" t="s">
        <v>6194</v>
      </c>
      <c r="AH1158" t="s">
        <v>6194</v>
      </c>
      <c r="AI1158" t="s">
        <v>6194</v>
      </c>
      <c r="AJ1158" t="s">
        <v>6194</v>
      </c>
      <c r="AK1158" t="s">
        <v>6194</v>
      </c>
      <c r="AL1158" t="s">
        <v>6194</v>
      </c>
      <c r="AM1158" t="s">
        <v>6194</v>
      </c>
      <c r="AN1158" t="s">
        <v>6194</v>
      </c>
      <c r="AO1158" t="s">
        <v>6194</v>
      </c>
      <c r="AP1158" t="s">
        <v>6194</v>
      </c>
      <c r="AQ1158" t="s">
        <v>6194</v>
      </c>
      <c r="AR1158" t="s">
        <v>6194</v>
      </c>
      <c r="AS1158" t="s">
        <v>6194</v>
      </c>
      <c r="AT1158" t="s">
        <v>6194</v>
      </c>
      <c r="AU1158" t="s">
        <v>6194</v>
      </c>
      <c r="AV1158" t="s">
        <v>6194</v>
      </c>
      <c r="AW1158" t="s">
        <v>6194</v>
      </c>
      <c r="AX1158" t="s">
        <v>6194</v>
      </c>
      <c r="AY1158" t="s">
        <v>6194</v>
      </c>
      <c r="AZ1158" t="s">
        <v>6194</v>
      </c>
      <c r="BA1158" t="s">
        <v>6194</v>
      </c>
      <c r="BB1158" t="s">
        <v>6194</v>
      </c>
    </row>
    <row r="1159" spans="1:54">
      <c r="A1159" t="s">
        <v>6197</v>
      </c>
      <c r="B1159">
        <v>3000</v>
      </c>
      <c r="C1159">
        <v>2010</v>
      </c>
      <c r="D1159" t="s">
        <v>6194</v>
      </c>
      <c r="E1159" t="s">
        <v>6194</v>
      </c>
      <c r="F1159" t="s">
        <v>6194</v>
      </c>
      <c r="G1159" t="s">
        <v>6194</v>
      </c>
      <c r="H1159" t="str">
        <f t="shared" si="17"/>
        <v/>
      </c>
      <c r="I1159" t="s">
        <v>6194</v>
      </c>
      <c r="J1159" t="s">
        <v>6194</v>
      </c>
      <c r="K1159" t="s">
        <v>6194</v>
      </c>
      <c r="L1159" t="s">
        <v>6194</v>
      </c>
      <c r="M1159" t="s">
        <v>6194</v>
      </c>
      <c r="N1159" t="s">
        <v>6194</v>
      </c>
      <c r="O1159" t="s">
        <v>6194</v>
      </c>
      <c r="P1159" t="s">
        <v>6194</v>
      </c>
      <c r="Q1159" t="s">
        <v>6194</v>
      </c>
      <c r="R1159" t="s">
        <v>6194</v>
      </c>
      <c r="S1159" t="s">
        <v>6194</v>
      </c>
      <c r="T1159" t="s">
        <v>6194</v>
      </c>
      <c r="U1159" t="s">
        <v>6194</v>
      </c>
      <c r="V1159" t="s">
        <v>6194</v>
      </c>
      <c r="W1159" t="s">
        <v>6194</v>
      </c>
      <c r="X1159" t="s">
        <v>6194</v>
      </c>
      <c r="Y1159" t="s">
        <v>6194</v>
      </c>
      <c r="Z1159" t="s">
        <v>6194</v>
      </c>
      <c r="AA1159" t="s">
        <v>6194</v>
      </c>
      <c r="AB1159" t="s">
        <v>6194</v>
      </c>
      <c r="AC1159" t="s">
        <v>6194</v>
      </c>
      <c r="AD1159" t="s">
        <v>6194</v>
      </c>
      <c r="AE1159" t="s">
        <v>6194</v>
      </c>
      <c r="AF1159" t="s">
        <v>6194</v>
      </c>
      <c r="AG1159" t="s">
        <v>6194</v>
      </c>
      <c r="AH1159" t="s">
        <v>6194</v>
      </c>
      <c r="AI1159" t="s">
        <v>6194</v>
      </c>
      <c r="AJ1159" t="s">
        <v>6194</v>
      </c>
      <c r="AK1159" t="s">
        <v>6194</v>
      </c>
      <c r="AL1159" t="s">
        <v>6194</v>
      </c>
      <c r="AM1159" t="s">
        <v>6194</v>
      </c>
      <c r="AN1159" t="s">
        <v>6194</v>
      </c>
      <c r="AO1159" t="s">
        <v>6194</v>
      </c>
      <c r="AP1159" t="s">
        <v>6194</v>
      </c>
      <c r="AQ1159" t="s">
        <v>6194</v>
      </c>
      <c r="AR1159" t="s">
        <v>6194</v>
      </c>
      <c r="AS1159" t="s">
        <v>6194</v>
      </c>
      <c r="AT1159" t="s">
        <v>6194</v>
      </c>
      <c r="AU1159" t="s">
        <v>6194</v>
      </c>
      <c r="AV1159" t="s">
        <v>6194</v>
      </c>
      <c r="AW1159" t="s">
        <v>6194</v>
      </c>
      <c r="AX1159" t="s">
        <v>6194</v>
      </c>
      <c r="AY1159" t="s">
        <v>6194</v>
      </c>
      <c r="AZ1159" t="s">
        <v>6194</v>
      </c>
      <c r="BA1159" t="s">
        <v>6194</v>
      </c>
      <c r="BB1159" t="s">
        <v>6194</v>
      </c>
    </row>
    <row r="1160" spans="1:54">
      <c r="A1160" t="s">
        <v>6197</v>
      </c>
      <c r="B1160">
        <v>3000</v>
      </c>
      <c r="C1160">
        <v>2011</v>
      </c>
      <c r="D1160" t="s">
        <v>6194</v>
      </c>
      <c r="E1160" t="s">
        <v>6194</v>
      </c>
      <c r="F1160" t="s">
        <v>6194</v>
      </c>
      <c r="G1160" t="s">
        <v>6194</v>
      </c>
      <c r="H1160" t="str">
        <f t="shared" si="17"/>
        <v/>
      </c>
      <c r="I1160" t="s">
        <v>6194</v>
      </c>
      <c r="J1160" t="s">
        <v>6194</v>
      </c>
      <c r="K1160" t="s">
        <v>6194</v>
      </c>
      <c r="L1160" t="s">
        <v>6194</v>
      </c>
      <c r="M1160" t="s">
        <v>6194</v>
      </c>
      <c r="N1160" t="s">
        <v>6194</v>
      </c>
      <c r="O1160" t="s">
        <v>6194</v>
      </c>
      <c r="P1160" t="s">
        <v>6194</v>
      </c>
      <c r="Q1160" t="s">
        <v>6194</v>
      </c>
      <c r="R1160" t="s">
        <v>6194</v>
      </c>
      <c r="S1160" t="s">
        <v>6194</v>
      </c>
      <c r="T1160" t="s">
        <v>6194</v>
      </c>
      <c r="U1160" t="s">
        <v>6194</v>
      </c>
      <c r="V1160" t="s">
        <v>6194</v>
      </c>
      <c r="W1160" t="s">
        <v>6194</v>
      </c>
      <c r="X1160" t="s">
        <v>6194</v>
      </c>
      <c r="Y1160" t="s">
        <v>6194</v>
      </c>
      <c r="Z1160" t="s">
        <v>6194</v>
      </c>
      <c r="AA1160" t="s">
        <v>6194</v>
      </c>
      <c r="AB1160" t="s">
        <v>6194</v>
      </c>
      <c r="AC1160" t="s">
        <v>6194</v>
      </c>
      <c r="AD1160" t="s">
        <v>6194</v>
      </c>
      <c r="AE1160" t="s">
        <v>6194</v>
      </c>
      <c r="AF1160" t="s">
        <v>6194</v>
      </c>
      <c r="AG1160" t="s">
        <v>6194</v>
      </c>
      <c r="AH1160" t="s">
        <v>6194</v>
      </c>
      <c r="AI1160" t="s">
        <v>6194</v>
      </c>
      <c r="AJ1160" t="s">
        <v>6194</v>
      </c>
      <c r="AK1160" t="s">
        <v>6194</v>
      </c>
      <c r="AL1160" t="s">
        <v>6194</v>
      </c>
      <c r="AM1160" t="s">
        <v>6194</v>
      </c>
      <c r="AN1160" t="s">
        <v>6194</v>
      </c>
      <c r="AO1160" t="s">
        <v>6194</v>
      </c>
      <c r="AP1160" t="s">
        <v>6194</v>
      </c>
      <c r="AQ1160" t="s">
        <v>6194</v>
      </c>
      <c r="AR1160" t="s">
        <v>6194</v>
      </c>
      <c r="AS1160" t="s">
        <v>6194</v>
      </c>
      <c r="AT1160" t="s">
        <v>6194</v>
      </c>
      <c r="AU1160" t="s">
        <v>6194</v>
      </c>
      <c r="AV1160" t="s">
        <v>6194</v>
      </c>
      <c r="AW1160" t="s">
        <v>6194</v>
      </c>
      <c r="AX1160" t="s">
        <v>6194</v>
      </c>
      <c r="AY1160" t="s">
        <v>6194</v>
      </c>
      <c r="AZ1160" t="s">
        <v>6194</v>
      </c>
      <c r="BA1160" t="s">
        <v>6194</v>
      </c>
      <c r="BB1160" t="s">
        <v>6194</v>
      </c>
    </row>
    <row r="1161" spans="1:54">
      <c r="A1161" t="s">
        <v>6197</v>
      </c>
      <c r="B1161">
        <v>3000</v>
      </c>
      <c r="C1161">
        <v>2012</v>
      </c>
      <c r="D1161" t="s">
        <v>6194</v>
      </c>
      <c r="E1161" t="s">
        <v>6194</v>
      </c>
      <c r="F1161" t="s">
        <v>6194</v>
      </c>
      <c r="G1161" t="s">
        <v>6194</v>
      </c>
      <c r="H1161" t="str">
        <f t="shared" ref="H1161:H1224" si="18">IFERROR(G1161*E1161,"")</f>
        <v/>
      </c>
      <c r="I1161" t="s">
        <v>6194</v>
      </c>
      <c r="J1161" t="s">
        <v>6194</v>
      </c>
      <c r="K1161" t="s">
        <v>6194</v>
      </c>
      <c r="L1161" t="s">
        <v>6194</v>
      </c>
      <c r="M1161" t="s">
        <v>6194</v>
      </c>
      <c r="N1161" t="s">
        <v>6194</v>
      </c>
      <c r="O1161" t="s">
        <v>6194</v>
      </c>
      <c r="P1161" t="s">
        <v>6194</v>
      </c>
      <c r="Q1161" t="s">
        <v>6194</v>
      </c>
      <c r="R1161" t="s">
        <v>6194</v>
      </c>
      <c r="S1161" t="s">
        <v>6194</v>
      </c>
      <c r="T1161" t="s">
        <v>6194</v>
      </c>
      <c r="U1161" t="s">
        <v>6194</v>
      </c>
      <c r="V1161" t="s">
        <v>6194</v>
      </c>
      <c r="W1161" t="s">
        <v>6194</v>
      </c>
      <c r="X1161" t="s">
        <v>6194</v>
      </c>
      <c r="Y1161" t="s">
        <v>6194</v>
      </c>
      <c r="Z1161" t="s">
        <v>6194</v>
      </c>
      <c r="AA1161" t="s">
        <v>6194</v>
      </c>
      <c r="AB1161" t="s">
        <v>6194</v>
      </c>
      <c r="AC1161" t="s">
        <v>6194</v>
      </c>
      <c r="AD1161" t="s">
        <v>6194</v>
      </c>
      <c r="AE1161" t="s">
        <v>6194</v>
      </c>
      <c r="AF1161" t="s">
        <v>6194</v>
      </c>
      <c r="AG1161" t="s">
        <v>6194</v>
      </c>
      <c r="AH1161" t="s">
        <v>6194</v>
      </c>
      <c r="AI1161" t="s">
        <v>6194</v>
      </c>
      <c r="AJ1161" t="s">
        <v>6194</v>
      </c>
      <c r="AK1161" t="s">
        <v>6194</v>
      </c>
      <c r="AL1161" t="s">
        <v>6194</v>
      </c>
      <c r="AM1161" t="s">
        <v>6194</v>
      </c>
      <c r="AN1161" t="s">
        <v>6194</v>
      </c>
      <c r="AO1161" t="s">
        <v>6194</v>
      </c>
      <c r="AP1161" t="s">
        <v>6194</v>
      </c>
      <c r="AQ1161" t="s">
        <v>6194</v>
      </c>
      <c r="AR1161" t="s">
        <v>6194</v>
      </c>
      <c r="AS1161" t="s">
        <v>6194</v>
      </c>
      <c r="AT1161" t="s">
        <v>6194</v>
      </c>
      <c r="AU1161" t="s">
        <v>6194</v>
      </c>
      <c r="AV1161" t="s">
        <v>6194</v>
      </c>
      <c r="AW1161" t="s">
        <v>6194</v>
      </c>
      <c r="AX1161" t="s">
        <v>6194</v>
      </c>
      <c r="AY1161" t="s">
        <v>6194</v>
      </c>
      <c r="AZ1161" t="s">
        <v>6194</v>
      </c>
      <c r="BA1161" t="s">
        <v>6194</v>
      </c>
      <c r="BB1161" t="s">
        <v>6194</v>
      </c>
    </row>
    <row r="1162" spans="1:54">
      <c r="A1162" t="s">
        <v>6197</v>
      </c>
      <c r="B1162">
        <v>3000</v>
      </c>
      <c r="C1162">
        <v>2013</v>
      </c>
      <c r="D1162" t="s">
        <v>6194</v>
      </c>
      <c r="E1162" t="s">
        <v>6194</v>
      </c>
      <c r="F1162" t="s">
        <v>6194</v>
      </c>
      <c r="G1162" t="s">
        <v>6194</v>
      </c>
      <c r="H1162" t="str">
        <f t="shared" si="18"/>
        <v/>
      </c>
      <c r="I1162" t="s">
        <v>6194</v>
      </c>
      <c r="J1162" t="s">
        <v>6194</v>
      </c>
      <c r="K1162" t="s">
        <v>6194</v>
      </c>
      <c r="L1162" t="s">
        <v>6194</v>
      </c>
      <c r="M1162" t="s">
        <v>6194</v>
      </c>
      <c r="N1162" t="s">
        <v>6194</v>
      </c>
      <c r="O1162" t="s">
        <v>6194</v>
      </c>
      <c r="P1162" t="s">
        <v>6194</v>
      </c>
      <c r="Q1162" t="s">
        <v>6194</v>
      </c>
      <c r="R1162" t="s">
        <v>6194</v>
      </c>
      <c r="S1162" t="s">
        <v>6194</v>
      </c>
      <c r="T1162" t="s">
        <v>6194</v>
      </c>
      <c r="U1162" t="s">
        <v>6194</v>
      </c>
      <c r="V1162" t="s">
        <v>6194</v>
      </c>
      <c r="W1162" t="s">
        <v>6194</v>
      </c>
      <c r="X1162" t="s">
        <v>6194</v>
      </c>
      <c r="Y1162" t="s">
        <v>6194</v>
      </c>
      <c r="Z1162" t="s">
        <v>6194</v>
      </c>
      <c r="AA1162" t="s">
        <v>6194</v>
      </c>
      <c r="AB1162" t="s">
        <v>6194</v>
      </c>
      <c r="AC1162" t="s">
        <v>6194</v>
      </c>
      <c r="AD1162" t="s">
        <v>6194</v>
      </c>
      <c r="AE1162" t="s">
        <v>6194</v>
      </c>
      <c r="AF1162" t="s">
        <v>6194</v>
      </c>
      <c r="AG1162" t="s">
        <v>6194</v>
      </c>
      <c r="AH1162" t="s">
        <v>6194</v>
      </c>
      <c r="AI1162" t="s">
        <v>6194</v>
      </c>
      <c r="AJ1162" t="s">
        <v>6194</v>
      </c>
      <c r="AK1162" t="s">
        <v>6194</v>
      </c>
      <c r="AL1162" t="s">
        <v>6194</v>
      </c>
      <c r="AM1162" t="s">
        <v>6194</v>
      </c>
      <c r="AN1162" t="s">
        <v>6194</v>
      </c>
      <c r="AO1162" t="s">
        <v>6194</v>
      </c>
      <c r="AP1162" t="s">
        <v>6194</v>
      </c>
      <c r="AQ1162" t="s">
        <v>6194</v>
      </c>
      <c r="AR1162" t="s">
        <v>6194</v>
      </c>
      <c r="AS1162" t="s">
        <v>6194</v>
      </c>
      <c r="AT1162" t="s">
        <v>6194</v>
      </c>
      <c r="AU1162" t="s">
        <v>6194</v>
      </c>
      <c r="AV1162" t="s">
        <v>6194</v>
      </c>
      <c r="AW1162" t="s">
        <v>6194</v>
      </c>
      <c r="AX1162" t="s">
        <v>6194</v>
      </c>
      <c r="AY1162" t="s">
        <v>6194</v>
      </c>
      <c r="AZ1162" t="s">
        <v>6194</v>
      </c>
      <c r="BA1162" t="s">
        <v>6194</v>
      </c>
      <c r="BB1162" t="s">
        <v>6194</v>
      </c>
    </row>
    <row r="1163" spans="1:54">
      <c r="A1163" t="s">
        <v>6197</v>
      </c>
      <c r="B1163">
        <v>3000</v>
      </c>
      <c r="C1163">
        <v>2014</v>
      </c>
      <c r="D1163" t="s">
        <v>6194</v>
      </c>
      <c r="E1163" t="s">
        <v>6194</v>
      </c>
      <c r="F1163" t="s">
        <v>6194</v>
      </c>
      <c r="G1163" t="s">
        <v>6194</v>
      </c>
      <c r="H1163" t="str">
        <f t="shared" si="18"/>
        <v/>
      </c>
      <c r="I1163" t="s">
        <v>6194</v>
      </c>
      <c r="J1163" t="s">
        <v>6194</v>
      </c>
      <c r="K1163" t="s">
        <v>6194</v>
      </c>
      <c r="L1163" t="s">
        <v>6194</v>
      </c>
      <c r="M1163" t="s">
        <v>6194</v>
      </c>
      <c r="N1163" t="s">
        <v>6194</v>
      </c>
      <c r="O1163" t="s">
        <v>6194</v>
      </c>
      <c r="P1163" t="s">
        <v>6194</v>
      </c>
      <c r="Q1163" t="s">
        <v>6194</v>
      </c>
      <c r="R1163" t="s">
        <v>6194</v>
      </c>
      <c r="S1163" t="s">
        <v>6194</v>
      </c>
      <c r="T1163" t="s">
        <v>6194</v>
      </c>
      <c r="U1163" t="s">
        <v>6194</v>
      </c>
      <c r="V1163" t="s">
        <v>6194</v>
      </c>
      <c r="W1163" t="s">
        <v>6194</v>
      </c>
      <c r="X1163" t="s">
        <v>6194</v>
      </c>
      <c r="Y1163" t="s">
        <v>6194</v>
      </c>
      <c r="Z1163" t="s">
        <v>6194</v>
      </c>
      <c r="AA1163" t="s">
        <v>6194</v>
      </c>
      <c r="AB1163" t="s">
        <v>6194</v>
      </c>
      <c r="AC1163" t="s">
        <v>6194</v>
      </c>
      <c r="AD1163" t="s">
        <v>6194</v>
      </c>
      <c r="AE1163" t="s">
        <v>6194</v>
      </c>
      <c r="AF1163" t="s">
        <v>6194</v>
      </c>
      <c r="AG1163" t="s">
        <v>6194</v>
      </c>
      <c r="AH1163" t="s">
        <v>6194</v>
      </c>
      <c r="AI1163" t="s">
        <v>6194</v>
      </c>
      <c r="AJ1163" t="s">
        <v>6194</v>
      </c>
      <c r="AK1163" t="s">
        <v>6194</v>
      </c>
      <c r="AL1163" t="s">
        <v>6194</v>
      </c>
      <c r="AM1163" t="s">
        <v>6194</v>
      </c>
      <c r="AN1163" t="s">
        <v>6194</v>
      </c>
      <c r="AO1163" t="s">
        <v>6194</v>
      </c>
      <c r="AP1163" t="s">
        <v>6194</v>
      </c>
      <c r="AQ1163" t="s">
        <v>6194</v>
      </c>
      <c r="AR1163" t="s">
        <v>6194</v>
      </c>
      <c r="AS1163" t="s">
        <v>6194</v>
      </c>
      <c r="AT1163" t="s">
        <v>6194</v>
      </c>
      <c r="AU1163" t="s">
        <v>6194</v>
      </c>
      <c r="AV1163" t="s">
        <v>6194</v>
      </c>
      <c r="AW1163" t="s">
        <v>6194</v>
      </c>
      <c r="AX1163" t="s">
        <v>6194</v>
      </c>
      <c r="AY1163" t="s">
        <v>6194</v>
      </c>
      <c r="AZ1163" t="s">
        <v>6194</v>
      </c>
      <c r="BA1163" t="s">
        <v>6194</v>
      </c>
      <c r="BB1163" t="s">
        <v>6194</v>
      </c>
    </row>
    <row r="1164" spans="1:54">
      <c r="A1164" t="s">
        <v>6197</v>
      </c>
      <c r="B1164">
        <v>3000</v>
      </c>
      <c r="C1164">
        <v>2015</v>
      </c>
      <c r="D1164" t="s">
        <v>6194</v>
      </c>
      <c r="E1164" t="s">
        <v>6194</v>
      </c>
      <c r="F1164" t="s">
        <v>6194</v>
      </c>
      <c r="G1164" t="s">
        <v>6194</v>
      </c>
      <c r="H1164" t="str">
        <f t="shared" si="18"/>
        <v/>
      </c>
      <c r="I1164" t="s">
        <v>6194</v>
      </c>
      <c r="J1164" t="s">
        <v>6194</v>
      </c>
      <c r="K1164" t="s">
        <v>6194</v>
      </c>
      <c r="L1164" t="s">
        <v>6194</v>
      </c>
      <c r="M1164" t="s">
        <v>6194</v>
      </c>
      <c r="N1164" t="s">
        <v>6194</v>
      </c>
      <c r="O1164" t="s">
        <v>6194</v>
      </c>
      <c r="P1164" t="s">
        <v>6194</v>
      </c>
      <c r="Q1164" t="s">
        <v>6194</v>
      </c>
      <c r="R1164" t="s">
        <v>6194</v>
      </c>
      <c r="S1164" t="s">
        <v>6194</v>
      </c>
      <c r="T1164" t="s">
        <v>6194</v>
      </c>
      <c r="U1164" t="s">
        <v>6194</v>
      </c>
      <c r="V1164" t="s">
        <v>6194</v>
      </c>
      <c r="W1164" t="s">
        <v>6194</v>
      </c>
      <c r="X1164" t="s">
        <v>6194</v>
      </c>
      <c r="Y1164" t="s">
        <v>6194</v>
      </c>
      <c r="Z1164" t="s">
        <v>6194</v>
      </c>
      <c r="AA1164" t="s">
        <v>6194</v>
      </c>
      <c r="AB1164" t="s">
        <v>6194</v>
      </c>
      <c r="AC1164" t="s">
        <v>6194</v>
      </c>
      <c r="AD1164" t="s">
        <v>6194</v>
      </c>
      <c r="AE1164" t="s">
        <v>6194</v>
      </c>
      <c r="AF1164" t="s">
        <v>6194</v>
      </c>
      <c r="AG1164" t="s">
        <v>6194</v>
      </c>
      <c r="AH1164" t="s">
        <v>6194</v>
      </c>
      <c r="AI1164" t="s">
        <v>6194</v>
      </c>
      <c r="AJ1164" t="s">
        <v>6194</v>
      </c>
      <c r="AK1164" t="s">
        <v>6194</v>
      </c>
      <c r="AL1164" t="s">
        <v>6194</v>
      </c>
      <c r="AM1164" t="s">
        <v>6194</v>
      </c>
      <c r="AN1164" t="s">
        <v>6194</v>
      </c>
      <c r="AO1164" t="s">
        <v>6194</v>
      </c>
      <c r="AP1164" t="s">
        <v>6194</v>
      </c>
      <c r="AQ1164" t="s">
        <v>6194</v>
      </c>
      <c r="AR1164" t="s">
        <v>6194</v>
      </c>
      <c r="AS1164" t="s">
        <v>6194</v>
      </c>
      <c r="AT1164" t="s">
        <v>6194</v>
      </c>
      <c r="AU1164" t="s">
        <v>6194</v>
      </c>
      <c r="AV1164" t="s">
        <v>6194</v>
      </c>
      <c r="AW1164" t="s">
        <v>6194</v>
      </c>
      <c r="AX1164" t="s">
        <v>6194</v>
      </c>
      <c r="AY1164" t="s">
        <v>6194</v>
      </c>
      <c r="AZ1164" t="s">
        <v>6194</v>
      </c>
      <c r="BA1164" t="s">
        <v>6194</v>
      </c>
      <c r="BB1164" t="s">
        <v>6194</v>
      </c>
    </row>
    <row r="1165" spans="1:54">
      <c r="A1165" t="s">
        <v>6197</v>
      </c>
      <c r="B1165">
        <v>3000</v>
      </c>
      <c r="C1165">
        <v>2016</v>
      </c>
      <c r="D1165" t="s">
        <v>6194</v>
      </c>
      <c r="E1165" t="s">
        <v>6194</v>
      </c>
      <c r="F1165" t="s">
        <v>6194</v>
      </c>
      <c r="G1165" t="s">
        <v>6194</v>
      </c>
      <c r="H1165" t="str">
        <f t="shared" si="18"/>
        <v/>
      </c>
      <c r="I1165" t="s">
        <v>6194</v>
      </c>
      <c r="J1165" t="s">
        <v>6194</v>
      </c>
      <c r="K1165" t="s">
        <v>6194</v>
      </c>
      <c r="L1165" t="s">
        <v>6194</v>
      </c>
      <c r="M1165" t="s">
        <v>6194</v>
      </c>
      <c r="N1165" t="s">
        <v>6194</v>
      </c>
      <c r="O1165" t="s">
        <v>6194</v>
      </c>
      <c r="P1165" t="s">
        <v>6194</v>
      </c>
      <c r="Q1165" t="s">
        <v>6194</v>
      </c>
      <c r="R1165" t="s">
        <v>6194</v>
      </c>
      <c r="S1165" t="s">
        <v>6194</v>
      </c>
      <c r="T1165" t="s">
        <v>6194</v>
      </c>
      <c r="U1165" t="s">
        <v>6194</v>
      </c>
      <c r="V1165" t="s">
        <v>6194</v>
      </c>
      <c r="W1165" t="s">
        <v>6194</v>
      </c>
      <c r="X1165" t="s">
        <v>6194</v>
      </c>
      <c r="Y1165" t="s">
        <v>6194</v>
      </c>
      <c r="Z1165" t="s">
        <v>6194</v>
      </c>
      <c r="AA1165" t="s">
        <v>6194</v>
      </c>
      <c r="AB1165" t="s">
        <v>6194</v>
      </c>
      <c r="AC1165" t="s">
        <v>6194</v>
      </c>
      <c r="AD1165" t="s">
        <v>6194</v>
      </c>
      <c r="AE1165" t="s">
        <v>6194</v>
      </c>
      <c r="AF1165" t="s">
        <v>6194</v>
      </c>
      <c r="AG1165" t="s">
        <v>6194</v>
      </c>
      <c r="AH1165" t="s">
        <v>6194</v>
      </c>
      <c r="AI1165" t="s">
        <v>6194</v>
      </c>
      <c r="AJ1165" t="s">
        <v>6194</v>
      </c>
      <c r="AK1165" t="s">
        <v>6194</v>
      </c>
      <c r="AL1165" t="s">
        <v>6194</v>
      </c>
      <c r="AM1165" t="s">
        <v>6194</v>
      </c>
      <c r="AN1165" t="s">
        <v>6194</v>
      </c>
      <c r="AO1165" t="s">
        <v>6194</v>
      </c>
      <c r="AP1165" t="s">
        <v>6194</v>
      </c>
      <c r="AQ1165" t="s">
        <v>6194</v>
      </c>
      <c r="AR1165" t="s">
        <v>6194</v>
      </c>
      <c r="AS1165" t="s">
        <v>6194</v>
      </c>
      <c r="AT1165" t="s">
        <v>6194</v>
      </c>
      <c r="AU1165" t="s">
        <v>6194</v>
      </c>
      <c r="AV1165" t="s">
        <v>6194</v>
      </c>
      <c r="AW1165" t="s">
        <v>6194</v>
      </c>
      <c r="AX1165" t="s">
        <v>6194</v>
      </c>
      <c r="AY1165" t="s">
        <v>6194</v>
      </c>
      <c r="AZ1165" t="s">
        <v>6194</v>
      </c>
      <c r="BA1165" t="s">
        <v>6194</v>
      </c>
      <c r="BB1165" t="s">
        <v>6194</v>
      </c>
    </row>
    <row r="1166" spans="1:54">
      <c r="A1166" t="s">
        <v>6197</v>
      </c>
      <c r="B1166">
        <v>3000</v>
      </c>
      <c r="C1166">
        <v>2017</v>
      </c>
      <c r="D1166" t="s">
        <v>6194</v>
      </c>
      <c r="E1166" t="s">
        <v>6194</v>
      </c>
      <c r="F1166" t="s">
        <v>6194</v>
      </c>
      <c r="G1166" t="s">
        <v>6194</v>
      </c>
      <c r="H1166" t="str">
        <f t="shared" si="18"/>
        <v/>
      </c>
      <c r="I1166" t="s">
        <v>6194</v>
      </c>
      <c r="J1166" t="s">
        <v>6194</v>
      </c>
      <c r="K1166" t="s">
        <v>6194</v>
      </c>
      <c r="L1166" t="s">
        <v>6194</v>
      </c>
      <c r="M1166" t="s">
        <v>6194</v>
      </c>
      <c r="N1166" t="s">
        <v>6194</v>
      </c>
      <c r="O1166" t="s">
        <v>6194</v>
      </c>
      <c r="P1166" t="s">
        <v>6194</v>
      </c>
      <c r="Q1166" t="s">
        <v>6194</v>
      </c>
      <c r="R1166" t="s">
        <v>6194</v>
      </c>
      <c r="S1166" t="s">
        <v>6194</v>
      </c>
      <c r="T1166" t="s">
        <v>6194</v>
      </c>
      <c r="U1166" t="s">
        <v>6194</v>
      </c>
      <c r="V1166" t="s">
        <v>6194</v>
      </c>
      <c r="W1166" t="s">
        <v>6194</v>
      </c>
      <c r="X1166" t="s">
        <v>6194</v>
      </c>
      <c r="Y1166" t="s">
        <v>6194</v>
      </c>
      <c r="Z1166" t="s">
        <v>6194</v>
      </c>
      <c r="AA1166" t="s">
        <v>6194</v>
      </c>
      <c r="AB1166" t="s">
        <v>6194</v>
      </c>
      <c r="AC1166" t="s">
        <v>6194</v>
      </c>
      <c r="AD1166" t="s">
        <v>6194</v>
      </c>
      <c r="AE1166" t="s">
        <v>6194</v>
      </c>
      <c r="AF1166" t="s">
        <v>6194</v>
      </c>
      <c r="AG1166" t="s">
        <v>6194</v>
      </c>
      <c r="AH1166" t="s">
        <v>6194</v>
      </c>
      <c r="AI1166" t="s">
        <v>6194</v>
      </c>
      <c r="AJ1166" t="s">
        <v>6194</v>
      </c>
      <c r="AK1166" t="s">
        <v>6194</v>
      </c>
      <c r="AL1166" t="s">
        <v>6194</v>
      </c>
      <c r="AM1166" t="s">
        <v>6194</v>
      </c>
      <c r="AN1166" t="s">
        <v>6194</v>
      </c>
      <c r="AO1166" t="s">
        <v>6194</v>
      </c>
      <c r="AP1166" t="s">
        <v>6194</v>
      </c>
      <c r="AQ1166" t="s">
        <v>6194</v>
      </c>
      <c r="AR1166" t="s">
        <v>6194</v>
      </c>
      <c r="AS1166" t="s">
        <v>6194</v>
      </c>
      <c r="AT1166" t="s">
        <v>6194</v>
      </c>
      <c r="AU1166" t="s">
        <v>6194</v>
      </c>
      <c r="AV1166" t="s">
        <v>6194</v>
      </c>
      <c r="AW1166" t="s">
        <v>6194</v>
      </c>
      <c r="AX1166" t="s">
        <v>6194</v>
      </c>
      <c r="AY1166" t="s">
        <v>6194</v>
      </c>
      <c r="AZ1166" t="s">
        <v>6194</v>
      </c>
      <c r="BA1166" t="s">
        <v>6194</v>
      </c>
      <c r="BB1166" t="s">
        <v>6194</v>
      </c>
    </row>
    <row r="1167" spans="1:54">
      <c r="A1167" t="s">
        <v>6197</v>
      </c>
      <c r="B1167">
        <v>3000</v>
      </c>
      <c r="C1167">
        <v>2018</v>
      </c>
      <c r="D1167" t="s">
        <v>6194</v>
      </c>
      <c r="E1167" t="s">
        <v>6194</v>
      </c>
      <c r="F1167" t="s">
        <v>6194</v>
      </c>
      <c r="G1167" t="s">
        <v>6194</v>
      </c>
      <c r="H1167" t="str">
        <f t="shared" si="18"/>
        <v/>
      </c>
      <c r="I1167" t="s">
        <v>6194</v>
      </c>
      <c r="J1167" t="s">
        <v>6194</v>
      </c>
      <c r="K1167" t="s">
        <v>6194</v>
      </c>
      <c r="L1167" t="s">
        <v>6194</v>
      </c>
      <c r="M1167" t="s">
        <v>6194</v>
      </c>
      <c r="N1167" t="s">
        <v>6194</v>
      </c>
      <c r="O1167" t="s">
        <v>6194</v>
      </c>
      <c r="P1167" t="s">
        <v>6194</v>
      </c>
      <c r="Q1167" t="s">
        <v>6194</v>
      </c>
      <c r="R1167" t="s">
        <v>6194</v>
      </c>
      <c r="S1167" t="s">
        <v>6194</v>
      </c>
      <c r="T1167" t="s">
        <v>6194</v>
      </c>
      <c r="U1167" t="s">
        <v>6194</v>
      </c>
      <c r="V1167" t="s">
        <v>6194</v>
      </c>
      <c r="W1167" t="s">
        <v>6194</v>
      </c>
      <c r="X1167" t="s">
        <v>6194</v>
      </c>
      <c r="Y1167" t="s">
        <v>6194</v>
      </c>
      <c r="Z1167" t="s">
        <v>6194</v>
      </c>
      <c r="AA1167" t="s">
        <v>6194</v>
      </c>
      <c r="AB1167" t="s">
        <v>6194</v>
      </c>
      <c r="AC1167" t="s">
        <v>6194</v>
      </c>
      <c r="AD1167" t="s">
        <v>6194</v>
      </c>
      <c r="AE1167" t="s">
        <v>6194</v>
      </c>
      <c r="AF1167" t="s">
        <v>6194</v>
      </c>
      <c r="AG1167" t="s">
        <v>6194</v>
      </c>
      <c r="AH1167" t="s">
        <v>6194</v>
      </c>
      <c r="AI1167" t="s">
        <v>6194</v>
      </c>
      <c r="AJ1167" t="s">
        <v>6194</v>
      </c>
      <c r="AK1167" t="s">
        <v>6194</v>
      </c>
      <c r="AL1167" t="s">
        <v>6194</v>
      </c>
      <c r="AM1167" t="s">
        <v>6194</v>
      </c>
      <c r="AN1167" t="s">
        <v>6194</v>
      </c>
      <c r="AO1167" t="s">
        <v>6194</v>
      </c>
      <c r="AP1167" t="s">
        <v>6194</v>
      </c>
      <c r="AQ1167" t="s">
        <v>6194</v>
      </c>
      <c r="AR1167" t="s">
        <v>6194</v>
      </c>
      <c r="AS1167" t="s">
        <v>6194</v>
      </c>
      <c r="AT1167" t="s">
        <v>6194</v>
      </c>
      <c r="AU1167" t="s">
        <v>6194</v>
      </c>
      <c r="AV1167" t="s">
        <v>6194</v>
      </c>
      <c r="AW1167" t="s">
        <v>6194</v>
      </c>
      <c r="AX1167" t="s">
        <v>6194</v>
      </c>
      <c r="AY1167" t="s">
        <v>6194</v>
      </c>
      <c r="AZ1167" t="s">
        <v>6194</v>
      </c>
      <c r="BA1167" t="s">
        <v>6194</v>
      </c>
      <c r="BB1167" t="s">
        <v>6194</v>
      </c>
    </row>
    <row r="1168" spans="1:54">
      <c r="A1168" t="s">
        <v>6197</v>
      </c>
      <c r="B1168">
        <v>3000</v>
      </c>
      <c r="C1168">
        <v>2019</v>
      </c>
      <c r="D1168" t="s">
        <v>6194</v>
      </c>
      <c r="E1168" t="s">
        <v>6194</v>
      </c>
      <c r="F1168" t="s">
        <v>6194</v>
      </c>
      <c r="G1168" t="s">
        <v>6194</v>
      </c>
      <c r="H1168" t="str">
        <f t="shared" si="18"/>
        <v/>
      </c>
      <c r="I1168" t="s">
        <v>6194</v>
      </c>
      <c r="J1168" t="s">
        <v>6194</v>
      </c>
      <c r="K1168" t="s">
        <v>6194</v>
      </c>
      <c r="L1168" t="s">
        <v>6194</v>
      </c>
      <c r="M1168" t="s">
        <v>6194</v>
      </c>
      <c r="N1168" t="s">
        <v>6194</v>
      </c>
      <c r="O1168" t="s">
        <v>6194</v>
      </c>
      <c r="P1168" t="s">
        <v>6194</v>
      </c>
      <c r="Q1168" t="s">
        <v>6194</v>
      </c>
      <c r="R1168" t="s">
        <v>6194</v>
      </c>
      <c r="S1168" t="s">
        <v>6194</v>
      </c>
      <c r="T1168" t="s">
        <v>6194</v>
      </c>
      <c r="U1168" t="s">
        <v>6194</v>
      </c>
      <c r="V1168" t="s">
        <v>6194</v>
      </c>
      <c r="W1168" t="s">
        <v>6194</v>
      </c>
      <c r="X1168" t="s">
        <v>6194</v>
      </c>
      <c r="Y1168" t="s">
        <v>6194</v>
      </c>
      <c r="Z1168" t="s">
        <v>6194</v>
      </c>
      <c r="AA1168" t="s">
        <v>6194</v>
      </c>
      <c r="AB1168" t="s">
        <v>6194</v>
      </c>
      <c r="AC1168" t="s">
        <v>6194</v>
      </c>
      <c r="AD1168" t="s">
        <v>6194</v>
      </c>
      <c r="AE1168" t="s">
        <v>6194</v>
      </c>
      <c r="AF1168" t="s">
        <v>6194</v>
      </c>
      <c r="AG1168" t="s">
        <v>6194</v>
      </c>
      <c r="AH1168" t="s">
        <v>6194</v>
      </c>
      <c r="AI1168" t="s">
        <v>6194</v>
      </c>
      <c r="AJ1168" t="s">
        <v>6194</v>
      </c>
      <c r="AK1168" t="s">
        <v>6194</v>
      </c>
      <c r="AL1168" t="s">
        <v>6194</v>
      </c>
      <c r="AM1168" t="s">
        <v>6194</v>
      </c>
      <c r="AN1168" t="s">
        <v>6194</v>
      </c>
      <c r="AO1168" t="s">
        <v>6194</v>
      </c>
      <c r="AP1168" t="s">
        <v>6194</v>
      </c>
      <c r="AQ1168" t="s">
        <v>6194</v>
      </c>
      <c r="AR1168" t="s">
        <v>6194</v>
      </c>
      <c r="AS1168" t="s">
        <v>6194</v>
      </c>
      <c r="AT1168" t="s">
        <v>6194</v>
      </c>
      <c r="AU1168" t="s">
        <v>6194</v>
      </c>
      <c r="AV1168" t="s">
        <v>6194</v>
      </c>
      <c r="AW1168" t="s">
        <v>6194</v>
      </c>
      <c r="AX1168" t="s">
        <v>6194</v>
      </c>
      <c r="AY1168" t="s">
        <v>6194</v>
      </c>
      <c r="AZ1168" t="s">
        <v>6194</v>
      </c>
      <c r="BA1168" t="s">
        <v>6194</v>
      </c>
      <c r="BB1168" t="s">
        <v>6194</v>
      </c>
    </row>
    <row r="1169" spans="1:54">
      <c r="A1169" t="s">
        <v>6197</v>
      </c>
      <c r="B1169">
        <v>3000</v>
      </c>
      <c r="C1169">
        <v>2020</v>
      </c>
      <c r="D1169" t="s">
        <v>6194</v>
      </c>
      <c r="E1169" t="s">
        <v>6194</v>
      </c>
      <c r="F1169" t="s">
        <v>6194</v>
      </c>
      <c r="G1169" t="s">
        <v>6194</v>
      </c>
      <c r="H1169" t="str">
        <f t="shared" si="18"/>
        <v/>
      </c>
      <c r="I1169" t="s">
        <v>6194</v>
      </c>
      <c r="J1169" t="s">
        <v>6194</v>
      </c>
      <c r="K1169" t="s">
        <v>6194</v>
      </c>
      <c r="L1169" t="s">
        <v>6194</v>
      </c>
      <c r="M1169" t="s">
        <v>6194</v>
      </c>
      <c r="N1169" t="s">
        <v>6194</v>
      </c>
      <c r="O1169" t="s">
        <v>6194</v>
      </c>
      <c r="P1169" t="s">
        <v>6194</v>
      </c>
      <c r="Q1169" t="s">
        <v>6194</v>
      </c>
      <c r="R1169" t="s">
        <v>6194</v>
      </c>
      <c r="S1169" t="s">
        <v>6194</v>
      </c>
      <c r="T1169" t="s">
        <v>6194</v>
      </c>
      <c r="U1169" t="s">
        <v>6194</v>
      </c>
      <c r="V1169" t="s">
        <v>6194</v>
      </c>
      <c r="W1169" t="s">
        <v>6194</v>
      </c>
      <c r="X1169" t="s">
        <v>6194</v>
      </c>
      <c r="Y1169" t="s">
        <v>6194</v>
      </c>
      <c r="Z1169" t="s">
        <v>6194</v>
      </c>
      <c r="AA1169" t="s">
        <v>6194</v>
      </c>
      <c r="AB1169" t="s">
        <v>6194</v>
      </c>
      <c r="AC1169" t="s">
        <v>6194</v>
      </c>
      <c r="AD1169" t="s">
        <v>6194</v>
      </c>
      <c r="AE1169" t="s">
        <v>6194</v>
      </c>
      <c r="AF1169" t="s">
        <v>6194</v>
      </c>
      <c r="AG1169" t="s">
        <v>6194</v>
      </c>
      <c r="AH1169" t="s">
        <v>6194</v>
      </c>
      <c r="AI1169" t="s">
        <v>6194</v>
      </c>
      <c r="AJ1169" t="s">
        <v>6194</v>
      </c>
      <c r="AK1169" t="s">
        <v>6194</v>
      </c>
      <c r="AL1169" t="s">
        <v>6194</v>
      </c>
      <c r="AM1169" t="s">
        <v>6194</v>
      </c>
      <c r="AN1169" t="s">
        <v>6194</v>
      </c>
      <c r="AO1169" t="s">
        <v>6194</v>
      </c>
      <c r="AP1169" t="s">
        <v>6194</v>
      </c>
      <c r="AQ1169" t="s">
        <v>6194</v>
      </c>
      <c r="AR1169" t="s">
        <v>6194</v>
      </c>
      <c r="AS1169" t="s">
        <v>6194</v>
      </c>
      <c r="AT1169" t="s">
        <v>6194</v>
      </c>
      <c r="AU1169" t="s">
        <v>6194</v>
      </c>
      <c r="AV1169" t="s">
        <v>6194</v>
      </c>
      <c r="AW1169" t="s">
        <v>6194</v>
      </c>
      <c r="AX1169" t="s">
        <v>6194</v>
      </c>
      <c r="AY1169" t="s">
        <v>6194</v>
      </c>
      <c r="AZ1169" t="s">
        <v>6194</v>
      </c>
      <c r="BA1169" t="s">
        <v>6194</v>
      </c>
      <c r="BB1169" t="s">
        <v>6194</v>
      </c>
    </row>
    <row r="1170" spans="1:54">
      <c r="A1170" t="s">
        <v>6197</v>
      </c>
      <c r="B1170">
        <v>3000</v>
      </c>
      <c r="C1170">
        <v>2021</v>
      </c>
      <c r="D1170" t="s">
        <v>6194</v>
      </c>
      <c r="E1170" t="s">
        <v>6194</v>
      </c>
      <c r="F1170" t="s">
        <v>6194</v>
      </c>
      <c r="G1170" t="s">
        <v>6194</v>
      </c>
      <c r="H1170" t="str">
        <f t="shared" si="18"/>
        <v/>
      </c>
      <c r="I1170" t="s">
        <v>6194</v>
      </c>
      <c r="J1170" t="s">
        <v>6194</v>
      </c>
      <c r="K1170" t="s">
        <v>6194</v>
      </c>
      <c r="L1170" t="s">
        <v>6194</v>
      </c>
      <c r="M1170" t="s">
        <v>6194</v>
      </c>
      <c r="N1170" t="s">
        <v>6194</v>
      </c>
      <c r="O1170" t="s">
        <v>6194</v>
      </c>
      <c r="P1170" t="s">
        <v>6194</v>
      </c>
      <c r="Q1170" t="s">
        <v>6194</v>
      </c>
      <c r="R1170" t="s">
        <v>6194</v>
      </c>
      <c r="S1170" t="s">
        <v>6194</v>
      </c>
      <c r="T1170" t="s">
        <v>6194</v>
      </c>
      <c r="U1170" t="s">
        <v>6194</v>
      </c>
      <c r="V1170" t="s">
        <v>6194</v>
      </c>
      <c r="W1170" t="s">
        <v>6194</v>
      </c>
      <c r="X1170" t="s">
        <v>6194</v>
      </c>
      <c r="Y1170" t="s">
        <v>6194</v>
      </c>
      <c r="Z1170" t="s">
        <v>6194</v>
      </c>
      <c r="AA1170" t="s">
        <v>6194</v>
      </c>
      <c r="AB1170" t="s">
        <v>6194</v>
      </c>
      <c r="AC1170" t="s">
        <v>6194</v>
      </c>
      <c r="AD1170" t="s">
        <v>6194</v>
      </c>
      <c r="AE1170" t="s">
        <v>6194</v>
      </c>
      <c r="AF1170" t="s">
        <v>6194</v>
      </c>
      <c r="AG1170" t="s">
        <v>6194</v>
      </c>
      <c r="AH1170" t="s">
        <v>6194</v>
      </c>
      <c r="AI1170" t="s">
        <v>6194</v>
      </c>
      <c r="AJ1170" t="s">
        <v>6194</v>
      </c>
      <c r="AK1170" t="s">
        <v>6194</v>
      </c>
      <c r="AL1170" t="s">
        <v>6194</v>
      </c>
      <c r="AM1170" t="s">
        <v>6194</v>
      </c>
      <c r="AN1170" t="s">
        <v>6194</v>
      </c>
      <c r="AO1170" t="s">
        <v>6194</v>
      </c>
      <c r="AP1170" t="s">
        <v>6194</v>
      </c>
      <c r="AQ1170" t="s">
        <v>6194</v>
      </c>
      <c r="AR1170" t="s">
        <v>6194</v>
      </c>
      <c r="AS1170" t="s">
        <v>6194</v>
      </c>
      <c r="AT1170" t="s">
        <v>6194</v>
      </c>
      <c r="AU1170" t="s">
        <v>6194</v>
      </c>
      <c r="AV1170" t="s">
        <v>6194</v>
      </c>
      <c r="AW1170" t="s">
        <v>6194</v>
      </c>
      <c r="AX1170" t="s">
        <v>6194</v>
      </c>
      <c r="AY1170" t="s">
        <v>6194</v>
      </c>
      <c r="AZ1170" t="s">
        <v>6194</v>
      </c>
      <c r="BA1170" t="s">
        <v>6194</v>
      </c>
      <c r="BB1170" t="s">
        <v>6194</v>
      </c>
    </row>
    <row r="1171" spans="1:54">
      <c r="A1171" t="s">
        <v>6197</v>
      </c>
      <c r="B1171">
        <v>3000</v>
      </c>
      <c r="C1171" t="s">
        <v>6195</v>
      </c>
      <c r="D1171" t="s">
        <v>6194</v>
      </c>
      <c r="E1171" t="s">
        <v>6194</v>
      </c>
      <c r="F1171" t="s">
        <v>6194</v>
      </c>
      <c r="G1171" t="s">
        <v>6194</v>
      </c>
      <c r="H1171" t="str">
        <f t="shared" si="18"/>
        <v/>
      </c>
      <c r="I1171" t="s">
        <v>6194</v>
      </c>
      <c r="J1171" t="s">
        <v>6194</v>
      </c>
      <c r="K1171" t="s">
        <v>6194</v>
      </c>
      <c r="L1171" t="s">
        <v>6194</v>
      </c>
      <c r="M1171" t="s">
        <v>6194</v>
      </c>
      <c r="N1171" t="s">
        <v>6194</v>
      </c>
      <c r="O1171" t="s">
        <v>6194</v>
      </c>
      <c r="P1171" t="s">
        <v>6194</v>
      </c>
      <c r="Q1171" t="s">
        <v>6194</v>
      </c>
      <c r="R1171" t="s">
        <v>6194</v>
      </c>
      <c r="S1171" t="s">
        <v>6194</v>
      </c>
      <c r="T1171" t="s">
        <v>6194</v>
      </c>
      <c r="U1171" t="s">
        <v>6194</v>
      </c>
      <c r="V1171" t="s">
        <v>6194</v>
      </c>
      <c r="W1171" t="s">
        <v>6194</v>
      </c>
      <c r="X1171" t="s">
        <v>6194</v>
      </c>
      <c r="Y1171" t="s">
        <v>6194</v>
      </c>
      <c r="Z1171" t="s">
        <v>6194</v>
      </c>
      <c r="AA1171" t="s">
        <v>6194</v>
      </c>
      <c r="AB1171" t="s">
        <v>6194</v>
      </c>
      <c r="AC1171" t="s">
        <v>6194</v>
      </c>
      <c r="AD1171" t="s">
        <v>6194</v>
      </c>
      <c r="AE1171" t="s">
        <v>6194</v>
      </c>
      <c r="AF1171" t="s">
        <v>6194</v>
      </c>
      <c r="AG1171" t="s">
        <v>6194</v>
      </c>
      <c r="AH1171" t="s">
        <v>6194</v>
      </c>
      <c r="AI1171" t="s">
        <v>6194</v>
      </c>
      <c r="AJ1171" t="s">
        <v>6194</v>
      </c>
      <c r="AK1171" t="s">
        <v>6194</v>
      </c>
      <c r="AL1171" t="s">
        <v>6194</v>
      </c>
      <c r="AM1171" t="s">
        <v>6194</v>
      </c>
      <c r="AN1171" t="s">
        <v>6194</v>
      </c>
      <c r="AO1171" t="s">
        <v>6194</v>
      </c>
      <c r="AP1171" t="s">
        <v>6194</v>
      </c>
      <c r="AQ1171" t="s">
        <v>6194</v>
      </c>
      <c r="AR1171" t="s">
        <v>6194</v>
      </c>
      <c r="AS1171" t="s">
        <v>6194</v>
      </c>
      <c r="AT1171" t="s">
        <v>6194</v>
      </c>
      <c r="AU1171" t="s">
        <v>6194</v>
      </c>
      <c r="AV1171" t="s">
        <v>6194</v>
      </c>
      <c r="AW1171" t="s">
        <v>6194</v>
      </c>
      <c r="AX1171" t="s">
        <v>6194</v>
      </c>
      <c r="AY1171" t="s">
        <v>6194</v>
      </c>
      <c r="AZ1171" t="s">
        <v>6194</v>
      </c>
      <c r="BA1171" t="s">
        <v>6194</v>
      </c>
      <c r="BB1171" t="s">
        <v>6194</v>
      </c>
    </row>
    <row r="1172" spans="1:54">
      <c r="A1172" t="s">
        <v>6193</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6194</v>
      </c>
      <c r="O1172">
        <v>226.876</v>
      </c>
      <c r="P1172">
        <v>102.1983</v>
      </c>
      <c r="Q1172" t="s">
        <v>6194</v>
      </c>
      <c r="R1172">
        <v>0.46252599999999999</v>
      </c>
      <c r="S1172">
        <v>2.92E-2</v>
      </c>
      <c r="T1172">
        <v>27.58426</v>
      </c>
      <c r="U1172" t="s">
        <v>6194</v>
      </c>
      <c r="V1172" t="s">
        <v>6194</v>
      </c>
      <c r="W1172">
        <v>1</v>
      </c>
      <c r="X1172">
        <v>0.193</v>
      </c>
      <c r="Y1172">
        <v>0.80700000000000005</v>
      </c>
      <c r="Z1172" t="s">
        <v>6194</v>
      </c>
      <c r="AA1172" t="s">
        <v>6194</v>
      </c>
      <c r="AB1172" t="s">
        <v>6194</v>
      </c>
      <c r="AC1172">
        <v>0.91600000000000004</v>
      </c>
      <c r="AD1172" t="s">
        <v>6194</v>
      </c>
      <c r="AE1172">
        <v>6.5000000000000002E-2</v>
      </c>
      <c r="AF1172" t="s">
        <v>6194</v>
      </c>
      <c r="AG1172">
        <v>1.9E-2</v>
      </c>
      <c r="AH1172">
        <v>1.9E-2</v>
      </c>
      <c r="AI1172" t="s">
        <v>6194</v>
      </c>
      <c r="AJ1172" t="s">
        <v>6194</v>
      </c>
      <c r="AK1172" t="s">
        <v>6194</v>
      </c>
      <c r="AL1172" t="s">
        <v>6194</v>
      </c>
      <c r="AM1172" t="s">
        <v>6194</v>
      </c>
      <c r="AN1172">
        <v>0.98099999999999998</v>
      </c>
      <c r="AO1172" t="s">
        <v>6194</v>
      </c>
      <c r="AP1172" t="s">
        <v>6194</v>
      </c>
      <c r="AQ1172" t="s">
        <v>6194</v>
      </c>
      <c r="AR1172" t="s">
        <v>6194</v>
      </c>
      <c r="AS1172" t="s">
        <v>6194</v>
      </c>
      <c r="AT1172" t="s">
        <v>6194</v>
      </c>
      <c r="AU1172" t="s">
        <v>6194</v>
      </c>
      <c r="AV1172">
        <v>6.1</v>
      </c>
      <c r="AW1172">
        <v>0.19</v>
      </c>
      <c r="AX1172">
        <v>4.0000000000000001E-3</v>
      </c>
      <c r="AY1172" t="s">
        <v>6194</v>
      </c>
      <c r="AZ1172" t="s">
        <v>6194</v>
      </c>
      <c r="BA1172" t="s">
        <v>6194</v>
      </c>
      <c r="BB1172" t="s">
        <v>6194</v>
      </c>
    </row>
    <row r="1173" spans="1:54">
      <c r="A1173" t="s">
        <v>6193</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6194</v>
      </c>
      <c r="O1173">
        <v>230.65950000000001</v>
      </c>
      <c r="P1173">
        <v>100.1212</v>
      </c>
      <c r="Q1173" t="s">
        <v>6194</v>
      </c>
      <c r="R1173">
        <v>0.44731799999999999</v>
      </c>
      <c r="S1173">
        <v>2.8605999999999999E-2</v>
      </c>
      <c r="T1173">
        <v>29.16366</v>
      </c>
      <c r="U1173" t="s">
        <v>6194</v>
      </c>
      <c r="V1173" t="s">
        <v>6194</v>
      </c>
      <c r="W1173">
        <v>1</v>
      </c>
      <c r="X1173">
        <v>0.17199999999999999</v>
      </c>
      <c r="Y1173">
        <v>0.82799999999999996</v>
      </c>
      <c r="Z1173" t="s">
        <v>6194</v>
      </c>
      <c r="AA1173" t="s">
        <v>6194</v>
      </c>
      <c r="AB1173" t="s">
        <v>6194</v>
      </c>
      <c r="AC1173">
        <v>0.92900000000000005</v>
      </c>
      <c r="AD1173" t="s">
        <v>6194</v>
      </c>
      <c r="AE1173">
        <v>5.7000000000000002E-2</v>
      </c>
      <c r="AF1173" t="s">
        <v>6194</v>
      </c>
      <c r="AG1173">
        <v>1.4E-2</v>
      </c>
      <c r="AH1173">
        <v>1.4E-2</v>
      </c>
      <c r="AI1173" t="s">
        <v>6194</v>
      </c>
      <c r="AJ1173" t="s">
        <v>6194</v>
      </c>
      <c r="AK1173" t="s">
        <v>6194</v>
      </c>
      <c r="AL1173" t="s">
        <v>6194</v>
      </c>
      <c r="AM1173" t="s">
        <v>6194</v>
      </c>
      <c r="AN1173">
        <v>0.98599999999999999</v>
      </c>
      <c r="AO1173" t="s">
        <v>6194</v>
      </c>
      <c r="AP1173" t="s">
        <v>6194</v>
      </c>
      <c r="AQ1173" t="s">
        <v>6194</v>
      </c>
      <c r="AR1173" t="s">
        <v>6194</v>
      </c>
      <c r="AS1173" t="s">
        <v>6194</v>
      </c>
      <c r="AT1173">
        <v>3</v>
      </c>
      <c r="AU1173" t="s">
        <v>6194</v>
      </c>
      <c r="AV1173">
        <v>6.1</v>
      </c>
      <c r="AW1173">
        <v>1</v>
      </c>
      <c r="AX1173" t="s">
        <v>6194</v>
      </c>
      <c r="AY1173" t="s">
        <v>6194</v>
      </c>
      <c r="AZ1173" t="s">
        <v>6194</v>
      </c>
      <c r="BA1173" t="s">
        <v>6194</v>
      </c>
      <c r="BB1173" t="s">
        <v>6194</v>
      </c>
    </row>
    <row r="1174" spans="1:54">
      <c r="A1174" t="s">
        <v>6193</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6194</v>
      </c>
      <c r="O1174">
        <v>232.0796</v>
      </c>
      <c r="P1174">
        <v>104.02290000000001</v>
      </c>
      <c r="Q1174" t="s">
        <v>6194</v>
      </c>
      <c r="R1174">
        <v>0.45838800000000002</v>
      </c>
      <c r="S1174">
        <v>2.9721000000000001E-2</v>
      </c>
      <c r="T1174">
        <v>30.49333</v>
      </c>
      <c r="U1174" t="s">
        <v>6194</v>
      </c>
      <c r="V1174" t="s">
        <v>6194</v>
      </c>
      <c r="W1174">
        <v>1</v>
      </c>
      <c r="X1174">
        <v>0.16200000000000001</v>
      </c>
      <c r="Y1174">
        <v>0.83799999999999997</v>
      </c>
      <c r="Z1174" t="s">
        <v>6194</v>
      </c>
      <c r="AA1174" t="s">
        <v>6194</v>
      </c>
      <c r="AB1174" t="s">
        <v>6194</v>
      </c>
      <c r="AC1174">
        <v>0.91100000000000003</v>
      </c>
      <c r="AD1174" t="s">
        <v>6194</v>
      </c>
      <c r="AE1174">
        <v>6.0999999999999999E-2</v>
      </c>
      <c r="AF1174" t="s">
        <v>6194</v>
      </c>
      <c r="AG1174">
        <v>2.7E-2</v>
      </c>
      <c r="AH1174">
        <v>2.7E-2</v>
      </c>
      <c r="AI1174" t="s">
        <v>6194</v>
      </c>
      <c r="AJ1174" t="s">
        <v>6194</v>
      </c>
      <c r="AK1174" t="s">
        <v>6194</v>
      </c>
      <c r="AL1174" t="s">
        <v>6194</v>
      </c>
      <c r="AM1174" t="s">
        <v>6194</v>
      </c>
      <c r="AN1174">
        <v>0.97299999999999998</v>
      </c>
      <c r="AO1174" t="s">
        <v>6194</v>
      </c>
      <c r="AP1174" t="s">
        <v>6194</v>
      </c>
      <c r="AQ1174" t="s">
        <v>6194</v>
      </c>
      <c r="AR1174" t="s">
        <v>6194</v>
      </c>
      <c r="AS1174" t="s">
        <v>6194</v>
      </c>
      <c r="AT1174" t="s">
        <v>6194</v>
      </c>
      <c r="AU1174" t="s">
        <v>6194</v>
      </c>
      <c r="AV1174">
        <v>6</v>
      </c>
      <c r="AW1174" t="s">
        <v>6194</v>
      </c>
      <c r="AX1174" t="s">
        <v>6194</v>
      </c>
      <c r="AY1174" t="s">
        <v>6194</v>
      </c>
      <c r="AZ1174" t="s">
        <v>6194</v>
      </c>
      <c r="BA1174" t="s">
        <v>6194</v>
      </c>
      <c r="BB1174" t="s">
        <v>6194</v>
      </c>
    </row>
    <row r="1175" spans="1:54">
      <c r="A1175" t="s">
        <v>6193</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6194</v>
      </c>
      <c r="O1175">
        <v>256.95269999999999</v>
      </c>
      <c r="P1175">
        <v>119.56699999999999</v>
      </c>
      <c r="Q1175">
        <v>13.7875</v>
      </c>
      <c r="R1175">
        <v>0.46783400000000003</v>
      </c>
      <c r="S1175">
        <v>3.4161999999999998E-2</v>
      </c>
      <c r="T1175">
        <v>30.212579999999999</v>
      </c>
      <c r="U1175" t="s">
        <v>6194</v>
      </c>
      <c r="V1175" t="s">
        <v>6194</v>
      </c>
      <c r="W1175">
        <v>1</v>
      </c>
      <c r="X1175">
        <v>4.7E-2</v>
      </c>
      <c r="Y1175">
        <v>0.88900000000000001</v>
      </c>
      <c r="Z1175">
        <v>6.4000000000000001E-2</v>
      </c>
      <c r="AA1175" t="s">
        <v>6194</v>
      </c>
      <c r="AB1175" t="s">
        <v>6194</v>
      </c>
      <c r="AC1175">
        <v>0.98099999999999998</v>
      </c>
      <c r="AD1175" t="s">
        <v>6194</v>
      </c>
      <c r="AE1175">
        <v>1.4E-2</v>
      </c>
      <c r="AF1175" t="s">
        <v>6194</v>
      </c>
      <c r="AG1175">
        <v>5.0000000000000001E-3</v>
      </c>
      <c r="AH1175">
        <v>5.0000000000000001E-3</v>
      </c>
      <c r="AI1175" t="s">
        <v>6194</v>
      </c>
      <c r="AJ1175" t="s">
        <v>6194</v>
      </c>
      <c r="AK1175" t="s">
        <v>6194</v>
      </c>
      <c r="AL1175" t="s">
        <v>6194</v>
      </c>
      <c r="AM1175" t="s">
        <v>6194</v>
      </c>
      <c r="AN1175">
        <v>0.995</v>
      </c>
      <c r="AO1175" t="s">
        <v>6194</v>
      </c>
      <c r="AP1175" t="s">
        <v>6194</v>
      </c>
      <c r="AQ1175" t="s">
        <v>6194</v>
      </c>
      <c r="AR1175" t="s">
        <v>6194</v>
      </c>
      <c r="AS1175" t="s">
        <v>6194</v>
      </c>
      <c r="AT1175">
        <v>3.1</v>
      </c>
      <c r="AU1175" t="s">
        <v>6194</v>
      </c>
      <c r="AV1175">
        <v>6.9</v>
      </c>
      <c r="AW1175">
        <v>0.98599999999999999</v>
      </c>
      <c r="AX1175">
        <v>1.4E-2</v>
      </c>
      <c r="AY1175" t="s">
        <v>6194</v>
      </c>
      <c r="AZ1175" t="s">
        <v>6194</v>
      </c>
      <c r="BA1175" t="s">
        <v>6194</v>
      </c>
      <c r="BB1175" t="s">
        <v>6194</v>
      </c>
    </row>
    <row r="1176" spans="1:54">
      <c r="A1176" t="s">
        <v>6193</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6194</v>
      </c>
      <c r="O1176">
        <v>252.4676</v>
      </c>
      <c r="P1176">
        <v>119.7311</v>
      </c>
      <c r="Q1176">
        <v>14.388</v>
      </c>
      <c r="R1176">
        <v>0.476906</v>
      </c>
      <c r="S1176">
        <v>3.4209000000000003E-2</v>
      </c>
      <c r="T1176">
        <v>30.14385</v>
      </c>
      <c r="U1176" t="s">
        <v>6194</v>
      </c>
      <c r="V1176" t="s">
        <v>6194</v>
      </c>
      <c r="W1176">
        <v>1</v>
      </c>
      <c r="X1176">
        <v>0.04</v>
      </c>
      <c r="Y1176">
        <v>0.79100000000000004</v>
      </c>
      <c r="Z1176">
        <v>0.16900000000000001</v>
      </c>
      <c r="AA1176" t="s">
        <v>6194</v>
      </c>
      <c r="AB1176" t="s">
        <v>6194</v>
      </c>
      <c r="AC1176">
        <v>0.97899999999999998</v>
      </c>
      <c r="AD1176" t="s">
        <v>6194</v>
      </c>
      <c r="AE1176">
        <v>1.2999999999999999E-2</v>
      </c>
      <c r="AF1176" t="s">
        <v>6194</v>
      </c>
      <c r="AG1176">
        <v>8.0000000000000002E-3</v>
      </c>
      <c r="AH1176">
        <v>8.0000000000000002E-3</v>
      </c>
      <c r="AI1176" t="s">
        <v>6194</v>
      </c>
      <c r="AJ1176" t="s">
        <v>6194</v>
      </c>
      <c r="AK1176" t="s">
        <v>6194</v>
      </c>
      <c r="AL1176" t="s">
        <v>6194</v>
      </c>
      <c r="AM1176" t="s">
        <v>6194</v>
      </c>
      <c r="AN1176">
        <v>0.99199999999999999</v>
      </c>
      <c r="AO1176" t="s">
        <v>6194</v>
      </c>
      <c r="AP1176" t="s">
        <v>6194</v>
      </c>
      <c r="AQ1176" t="s">
        <v>6194</v>
      </c>
      <c r="AR1176" t="s">
        <v>6194</v>
      </c>
      <c r="AS1176" t="s">
        <v>6194</v>
      </c>
      <c r="AT1176">
        <v>3</v>
      </c>
      <c r="AU1176" t="s">
        <v>6194</v>
      </c>
      <c r="AV1176">
        <v>6.9</v>
      </c>
      <c r="AW1176">
        <v>0.996</v>
      </c>
      <c r="AX1176">
        <v>4.0000000000000001E-3</v>
      </c>
      <c r="AY1176" t="s">
        <v>6194</v>
      </c>
      <c r="AZ1176" t="s">
        <v>6194</v>
      </c>
      <c r="BA1176" t="s">
        <v>6194</v>
      </c>
      <c r="BB1176" t="s">
        <v>6194</v>
      </c>
    </row>
    <row r="1177" spans="1:54">
      <c r="A1177" t="s">
        <v>6193</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6194</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6194</v>
      </c>
      <c r="AB1177" t="s">
        <v>6194</v>
      </c>
      <c r="AC1177">
        <v>0.96199999999999997</v>
      </c>
      <c r="AD1177" t="s">
        <v>6194</v>
      </c>
      <c r="AE1177">
        <v>2.1999999999999999E-2</v>
      </c>
      <c r="AF1177" t="s">
        <v>6194</v>
      </c>
      <c r="AG1177">
        <v>1.7000000000000001E-2</v>
      </c>
      <c r="AH1177">
        <v>1.7000000000000001E-2</v>
      </c>
      <c r="AI1177" t="s">
        <v>6194</v>
      </c>
      <c r="AJ1177" t="s">
        <v>6194</v>
      </c>
      <c r="AK1177" t="s">
        <v>6194</v>
      </c>
      <c r="AL1177" t="s">
        <v>6194</v>
      </c>
      <c r="AM1177" t="s">
        <v>6194</v>
      </c>
      <c r="AN1177">
        <v>0.98299999999999998</v>
      </c>
      <c r="AO1177" t="s">
        <v>6194</v>
      </c>
      <c r="AP1177" t="s">
        <v>6194</v>
      </c>
      <c r="AQ1177" t="s">
        <v>6194</v>
      </c>
      <c r="AR1177" t="s">
        <v>6194</v>
      </c>
      <c r="AS1177" t="s">
        <v>6194</v>
      </c>
      <c r="AT1177">
        <v>3.1</v>
      </c>
      <c r="AU1177" t="s">
        <v>6194</v>
      </c>
      <c r="AV1177">
        <v>6.6</v>
      </c>
      <c r="AW1177">
        <v>0.997</v>
      </c>
      <c r="AX1177">
        <v>3.0000000000000001E-3</v>
      </c>
      <c r="AY1177" t="s">
        <v>6194</v>
      </c>
      <c r="AZ1177" t="s">
        <v>6194</v>
      </c>
      <c r="BA1177" t="s">
        <v>6194</v>
      </c>
      <c r="BB1177" t="s">
        <v>6194</v>
      </c>
    </row>
    <row r="1178" spans="1:54">
      <c r="A1178" t="s">
        <v>6193</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6194</v>
      </c>
      <c r="O1178">
        <v>233.96549999999999</v>
      </c>
      <c r="P1178">
        <v>112.6739</v>
      </c>
      <c r="Q1178">
        <v>15.2437</v>
      </c>
      <c r="R1178">
        <v>0.48652200000000001</v>
      </c>
      <c r="S1178">
        <v>3.2192999999999999E-2</v>
      </c>
      <c r="T1178">
        <v>33.309229999999999</v>
      </c>
      <c r="U1178" t="s">
        <v>6194</v>
      </c>
      <c r="V1178">
        <v>5.0000000000000001E-3</v>
      </c>
      <c r="W1178">
        <v>0.995</v>
      </c>
      <c r="X1178">
        <v>3.4000000000000002E-2</v>
      </c>
      <c r="Y1178">
        <v>0.122</v>
      </c>
      <c r="Z1178">
        <v>0.84399999999999997</v>
      </c>
      <c r="AA1178" t="s">
        <v>6194</v>
      </c>
      <c r="AB1178" t="s">
        <v>6194</v>
      </c>
      <c r="AC1178">
        <v>0.94499999999999995</v>
      </c>
      <c r="AD1178" t="s">
        <v>6194</v>
      </c>
      <c r="AE1178">
        <v>0.03</v>
      </c>
      <c r="AF1178" t="s">
        <v>6194</v>
      </c>
      <c r="AG1178">
        <v>2.5000000000000001E-2</v>
      </c>
      <c r="AH1178">
        <v>2.5000000000000001E-2</v>
      </c>
      <c r="AI1178" t="s">
        <v>6194</v>
      </c>
      <c r="AJ1178" t="s">
        <v>6194</v>
      </c>
      <c r="AK1178" t="s">
        <v>6194</v>
      </c>
      <c r="AL1178" t="s">
        <v>6194</v>
      </c>
      <c r="AM1178" t="s">
        <v>6194</v>
      </c>
      <c r="AN1178">
        <v>0.97499999999999998</v>
      </c>
      <c r="AO1178" t="s">
        <v>6194</v>
      </c>
      <c r="AP1178" t="s">
        <v>6194</v>
      </c>
      <c r="AQ1178" t="s">
        <v>6194</v>
      </c>
      <c r="AR1178" t="s">
        <v>6194</v>
      </c>
      <c r="AS1178" t="s">
        <v>6194</v>
      </c>
      <c r="AT1178">
        <v>3.1</v>
      </c>
      <c r="AU1178" t="s">
        <v>6194</v>
      </c>
      <c r="AV1178">
        <v>6.3</v>
      </c>
      <c r="AW1178">
        <v>0.996</v>
      </c>
      <c r="AX1178">
        <v>4.0000000000000001E-3</v>
      </c>
      <c r="AY1178" t="s">
        <v>6194</v>
      </c>
      <c r="AZ1178" t="s">
        <v>6194</v>
      </c>
      <c r="BA1178" t="s">
        <v>6194</v>
      </c>
      <c r="BB1178" t="s">
        <v>6194</v>
      </c>
    </row>
    <row r="1179" spans="1:54">
      <c r="A1179" t="s">
        <v>6193</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6194</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6194</v>
      </c>
      <c r="AB1179" t="s">
        <v>6194</v>
      </c>
      <c r="AC1179">
        <v>0.85599999999999998</v>
      </c>
      <c r="AD1179" t="s">
        <v>6194</v>
      </c>
      <c r="AE1179">
        <v>5.0999999999999997E-2</v>
      </c>
      <c r="AF1179">
        <v>4.3999999999999997E-2</v>
      </c>
      <c r="AG1179">
        <v>4.9000000000000002E-2</v>
      </c>
      <c r="AH1179">
        <v>4.9000000000000002E-2</v>
      </c>
      <c r="AI1179" t="s">
        <v>6194</v>
      </c>
      <c r="AJ1179" t="s">
        <v>6194</v>
      </c>
      <c r="AK1179" t="s">
        <v>6194</v>
      </c>
      <c r="AL1179" t="s">
        <v>6194</v>
      </c>
      <c r="AM1179" t="s">
        <v>6194</v>
      </c>
      <c r="AN1179">
        <v>0.95099999999999996</v>
      </c>
      <c r="AO1179" t="s">
        <v>6194</v>
      </c>
      <c r="AP1179" t="s">
        <v>6194</v>
      </c>
      <c r="AQ1179" t="s">
        <v>6194</v>
      </c>
      <c r="AR1179" t="s">
        <v>6194</v>
      </c>
      <c r="AS1179" t="s">
        <v>6194</v>
      </c>
      <c r="AT1179">
        <v>3.2</v>
      </c>
      <c r="AU1179" t="s">
        <v>6194</v>
      </c>
      <c r="AV1179">
        <v>6.4</v>
      </c>
      <c r="AW1179">
        <v>0.98699999999999999</v>
      </c>
      <c r="AX1179">
        <v>1.2999999999999999E-2</v>
      </c>
      <c r="AY1179" t="s">
        <v>6194</v>
      </c>
      <c r="AZ1179" t="s">
        <v>6194</v>
      </c>
      <c r="BA1179" t="s">
        <v>6194</v>
      </c>
      <c r="BB1179" t="s">
        <v>6194</v>
      </c>
    </row>
    <row r="1180" spans="1:54">
      <c r="A1180" t="s">
        <v>6193</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6194</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6194</v>
      </c>
      <c r="AB1180" t="s">
        <v>6194</v>
      </c>
      <c r="AC1180">
        <v>0.83</v>
      </c>
      <c r="AD1180" t="s">
        <v>6194</v>
      </c>
      <c r="AE1180">
        <v>9.0999999999999998E-2</v>
      </c>
      <c r="AF1180">
        <v>5.2999999999999999E-2</v>
      </c>
      <c r="AG1180">
        <v>2.5999999999999999E-2</v>
      </c>
      <c r="AH1180">
        <v>2.5999999999999999E-2</v>
      </c>
      <c r="AI1180" t="s">
        <v>6194</v>
      </c>
      <c r="AJ1180" t="s">
        <v>6194</v>
      </c>
      <c r="AK1180" t="s">
        <v>6194</v>
      </c>
      <c r="AL1180" t="s">
        <v>6194</v>
      </c>
      <c r="AM1180" t="s">
        <v>6194</v>
      </c>
      <c r="AN1180">
        <v>0.97399999999999998</v>
      </c>
      <c r="AO1180" t="s">
        <v>6194</v>
      </c>
      <c r="AP1180" t="s">
        <v>6194</v>
      </c>
      <c r="AQ1180" t="s">
        <v>6194</v>
      </c>
      <c r="AR1180" t="s">
        <v>6194</v>
      </c>
      <c r="AS1180" t="s">
        <v>6194</v>
      </c>
      <c r="AT1180">
        <v>3.4</v>
      </c>
      <c r="AU1180" t="s">
        <v>6194</v>
      </c>
      <c r="AV1180">
        <v>6.3</v>
      </c>
      <c r="AW1180">
        <v>0.93799999999999994</v>
      </c>
      <c r="AX1180">
        <v>6.2E-2</v>
      </c>
      <c r="AY1180" t="s">
        <v>6194</v>
      </c>
      <c r="AZ1180" t="s">
        <v>6194</v>
      </c>
      <c r="BA1180" t="s">
        <v>6194</v>
      </c>
      <c r="BB1180" t="s">
        <v>6194</v>
      </c>
    </row>
    <row r="1181" spans="1:54">
      <c r="A1181" t="s">
        <v>6193</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6194</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6194</v>
      </c>
      <c r="AB1181" t="s">
        <v>6194</v>
      </c>
      <c r="AC1181">
        <v>0.63</v>
      </c>
      <c r="AD1181" t="s">
        <v>6194</v>
      </c>
      <c r="AE1181">
        <v>0.23499999999999999</v>
      </c>
      <c r="AF1181">
        <v>0.121</v>
      </c>
      <c r="AG1181">
        <v>1.4E-2</v>
      </c>
      <c r="AH1181">
        <v>1.4E-2</v>
      </c>
      <c r="AI1181" t="s">
        <v>6194</v>
      </c>
      <c r="AJ1181" t="s">
        <v>6194</v>
      </c>
      <c r="AK1181" t="s">
        <v>6194</v>
      </c>
      <c r="AL1181" t="s">
        <v>6194</v>
      </c>
      <c r="AM1181" t="s">
        <v>6194</v>
      </c>
      <c r="AN1181">
        <v>0.98599999999999999</v>
      </c>
      <c r="AO1181" t="s">
        <v>6194</v>
      </c>
      <c r="AP1181" t="s">
        <v>6194</v>
      </c>
      <c r="AQ1181" t="s">
        <v>6194</v>
      </c>
      <c r="AR1181" t="s">
        <v>6194</v>
      </c>
      <c r="AS1181" t="s">
        <v>6194</v>
      </c>
      <c r="AT1181">
        <v>3.4</v>
      </c>
      <c r="AU1181" t="s">
        <v>6194</v>
      </c>
      <c r="AV1181">
        <v>6.4</v>
      </c>
      <c r="AW1181">
        <v>0.93400000000000005</v>
      </c>
      <c r="AX1181">
        <v>6.6000000000000003E-2</v>
      </c>
      <c r="AY1181" t="s">
        <v>6194</v>
      </c>
      <c r="AZ1181" t="s">
        <v>6194</v>
      </c>
      <c r="BA1181" t="s">
        <v>6194</v>
      </c>
      <c r="BB1181" t="s">
        <v>6194</v>
      </c>
    </row>
    <row r="1182" spans="1:54">
      <c r="A1182" t="s">
        <v>6193</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6194</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6194</v>
      </c>
      <c r="AB1182" t="s">
        <v>6194</v>
      </c>
      <c r="AC1182">
        <v>0.29499999999999998</v>
      </c>
      <c r="AD1182" t="s">
        <v>6194</v>
      </c>
      <c r="AE1182">
        <v>0.376</v>
      </c>
      <c r="AF1182">
        <v>0.32300000000000001</v>
      </c>
      <c r="AG1182">
        <v>7.0000000000000001E-3</v>
      </c>
      <c r="AH1182">
        <v>7.0000000000000001E-3</v>
      </c>
      <c r="AI1182" t="s">
        <v>6194</v>
      </c>
      <c r="AJ1182" t="s">
        <v>6194</v>
      </c>
      <c r="AK1182" t="s">
        <v>6194</v>
      </c>
      <c r="AL1182" t="s">
        <v>6194</v>
      </c>
      <c r="AM1182" t="s">
        <v>6194</v>
      </c>
      <c r="AN1182">
        <v>0.99299999999999999</v>
      </c>
      <c r="AO1182" t="s">
        <v>6194</v>
      </c>
      <c r="AP1182" t="s">
        <v>6194</v>
      </c>
      <c r="AQ1182" t="s">
        <v>6194</v>
      </c>
      <c r="AR1182" t="s">
        <v>6194</v>
      </c>
      <c r="AS1182" t="s">
        <v>6194</v>
      </c>
      <c r="AT1182">
        <v>3.7</v>
      </c>
      <c r="AU1182" t="s">
        <v>6194</v>
      </c>
      <c r="AV1182">
        <v>6.4</v>
      </c>
      <c r="AW1182">
        <v>0.92200000000000004</v>
      </c>
      <c r="AX1182">
        <v>7.8E-2</v>
      </c>
      <c r="AY1182" t="s">
        <v>6194</v>
      </c>
      <c r="AZ1182" t="s">
        <v>6194</v>
      </c>
      <c r="BA1182" t="s">
        <v>6194</v>
      </c>
      <c r="BB1182" t="s">
        <v>6194</v>
      </c>
    </row>
    <row r="1183" spans="1:54">
      <c r="A1183" t="s">
        <v>6193</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6194</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6194</v>
      </c>
      <c r="AB1183" t="s">
        <v>6194</v>
      </c>
      <c r="AC1183">
        <v>0.19900000000000001</v>
      </c>
      <c r="AD1183" t="s">
        <v>6194</v>
      </c>
      <c r="AE1183">
        <v>0.59399999999999997</v>
      </c>
      <c r="AF1183">
        <v>0.20699999999999999</v>
      </c>
      <c r="AG1183">
        <v>1E-3</v>
      </c>
      <c r="AH1183">
        <v>1E-3</v>
      </c>
      <c r="AI1183" t="s">
        <v>6194</v>
      </c>
      <c r="AJ1183" t="s">
        <v>6194</v>
      </c>
      <c r="AK1183" t="s">
        <v>6194</v>
      </c>
      <c r="AL1183" t="s">
        <v>6194</v>
      </c>
      <c r="AM1183" t="s">
        <v>6194</v>
      </c>
      <c r="AN1183">
        <v>0.999</v>
      </c>
      <c r="AO1183" t="s">
        <v>6194</v>
      </c>
      <c r="AP1183" t="s">
        <v>6194</v>
      </c>
      <c r="AQ1183" t="s">
        <v>6194</v>
      </c>
      <c r="AR1183">
        <v>1.0999999999999999E-2</v>
      </c>
      <c r="AS1183" t="s">
        <v>6194</v>
      </c>
      <c r="AT1183">
        <v>3.8</v>
      </c>
      <c r="AU1183" t="s">
        <v>6194</v>
      </c>
      <c r="AV1183">
        <v>6.4</v>
      </c>
      <c r="AW1183">
        <v>0.92</v>
      </c>
      <c r="AX1183">
        <v>0.08</v>
      </c>
      <c r="AY1183" t="s">
        <v>6194</v>
      </c>
      <c r="AZ1183" t="s">
        <v>6194</v>
      </c>
      <c r="BA1183" t="s">
        <v>6194</v>
      </c>
      <c r="BB1183" t="s">
        <v>6194</v>
      </c>
    </row>
    <row r="1184" spans="1:54">
      <c r="A1184" t="s">
        <v>6193</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6194</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6194</v>
      </c>
      <c r="AB1184" t="s">
        <v>6194</v>
      </c>
      <c r="AC1184">
        <v>7.3999999999999996E-2</v>
      </c>
      <c r="AD1184" t="s">
        <v>6194</v>
      </c>
      <c r="AE1184">
        <v>0.77100000000000002</v>
      </c>
      <c r="AF1184">
        <v>0.15</v>
      </c>
      <c r="AG1184">
        <v>4.0000000000000001E-3</v>
      </c>
      <c r="AH1184">
        <v>4.0000000000000001E-3</v>
      </c>
      <c r="AI1184" t="s">
        <v>6194</v>
      </c>
      <c r="AJ1184" t="s">
        <v>6194</v>
      </c>
      <c r="AK1184" t="s">
        <v>6194</v>
      </c>
      <c r="AL1184" t="s">
        <v>6194</v>
      </c>
      <c r="AM1184" t="s">
        <v>6194</v>
      </c>
      <c r="AN1184">
        <v>0.996</v>
      </c>
      <c r="AO1184" t="s">
        <v>6194</v>
      </c>
      <c r="AP1184" t="s">
        <v>6194</v>
      </c>
      <c r="AQ1184" t="s">
        <v>6194</v>
      </c>
      <c r="AR1184">
        <v>3.1E-2</v>
      </c>
      <c r="AS1184" t="s">
        <v>6194</v>
      </c>
      <c r="AT1184">
        <v>4</v>
      </c>
      <c r="AU1184" t="s">
        <v>6194</v>
      </c>
      <c r="AV1184">
        <v>6.3</v>
      </c>
      <c r="AW1184">
        <v>0.91700000000000004</v>
      </c>
      <c r="AX1184">
        <v>8.3000000000000004E-2</v>
      </c>
      <c r="AY1184" t="s">
        <v>6194</v>
      </c>
      <c r="AZ1184" t="s">
        <v>6194</v>
      </c>
      <c r="BA1184" t="s">
        <v>6194</v>
      </c>
      <c r="BB1184" t="s">
        <v>6194</v>
      </c>
    </row>
    <row r="1185" spans="1:54">
      <c r="A1185" t="s">
        <v>6193</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6194</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6194</v>
      </c>
      <c r="AB1185" t="s">
        <v>6194</v>
      </c>
      <c r="AC1185">
        <v>3.0000000000000001E-3</v>
      </c>
      <c r="AD1185" t="s">
        <v>6194</v>
      </c>
      <c r="AE1185">
        <v>0.88200000000000001</v>
      </c>
      <c r="AF1185">
        <v>0.114</v>
      </c>
      <c r="AG1185" t="s">
        <v>6194</v>
      </c>
      <c r="AH1185" t="s">
        <v>6194</v>
      </c>
      <c r="AI1185" t="s">
        <v>6194</v>
      </c>
      <c r="AJ1185" t="s">
        <v>6194</v>
      </c>
      <c r="AK1185" t="s">
        <v>6194</v>
      </c>
      <c r="AL1185" t="s">
        <v>6194</v>
      </c>
      <c r="AM1185" t="s">
        <v>6194</v>
      </c>
      <c r="AN1185">
        <v>1</v>
      </c>
      <c r="AO1185" t="s">
        <v>6194</v>
      </c>
      <c r="AP1185" t="s">
        <v>6194</v>
      </c>
      <c r="AQ1185" t="s">
        <v>6194</v>
      </c>
      <c r="AR1185">
        <v>6.0999999999999999E-2</v>
      </c>
      <c r="AS1185" t="s">
        <v>6194</v>
      </c>
      <c r="AT1185">
        <v>4</v>
      </c>
      <c r="AU1185" t="s">
        <v>6194</v>
      </c>
      <c r="AV1185">
        <v>6.2</v>
      </c>
      <c r="AW1185">
        <v>0.92300000000000004</v>
      </c>
      <c r="AX1185">
        <v>7.6999999999999999E-2</v>
      </c>
      <c r="AY1185" t="s">
        <v>6194</v>
      </c>
      <c r="AZ1185" t="s">
        <v>6194</v>
      </c>
      <c r="BA1185" t="s">
        <v>6194</v>
      </c>
      <c r="BB1185" t="s">
        <v>6194</v>
      </c>
    </row>
    <row r="1186" spans="1:54">
      <c r="A1186" t="s">
        <v>6193</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6194</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6194</v>
      </c>
      <c r="AB1186" t="s">
        <v>6194</v>
      </c>
      <c r="AC1186" t="s">
        <v>6194</v>
      </c>
      <c r="AD1186" t="s">
        <v>6194</v>
      </c>
      <c r="AE1186">
        <v>0.878</v>
      </c>
      <c r="AF1186">
        <v>0.122</v>
      </c>
      <c r="AG1186">
        <v>0</v>
      </c>
      <c r="AH1186">
        <v>0</v>
      </c>
      <c r="AI1186" t="s">
        <v>6194</v>
      </c>
      <c r="AJ1186" t="s">
        <v>6194</v>
      </c>
      <c r="AK1186" t="s">
        <v>6194</v>
      </c>
      <c r="AL1186" t="s">
        <v>6194</v>
      </c>
      <c r="AM1186" t="s">
        <v>6194</v>
      </c>
      <c r="AN1186">
        <v>1</v>
      </c>
      <c r="AO1186" t="s">
        <v>6194</v>
      </c>
      <c r="AP1186" t="s">
        <v>6194</v>
      </c>
      <c r="AQ1186" t="s">
        <v>6194</v>
      </c>
      <c r="AR1186">
        <v>7.6999999999999999E-2</v>
      </c>
      <c r="AS1186" t="s">
        <v>6194</v>
      </c>
      <c r="AT1186">
        <v>4</v>
      </c>
      <c r="AU1186" t="s">
        <v>6194</v>
      </c>
      <c r="AV1186">
        <v>6.2</v>
      </c>
      <c r="AW1186">
        <v>0.93200000000000005</v>
      </c>
      <c r="AX1186">
        <v>6.6000000000000003E-2</v>
      </c>
      <c r="AY1186">
        <v>1E-3</v>
      </c>
      <c r="AZ1186" t="s">
        <v>6194</v>
      </c>
      <c r="BA1186" t="s">
        <v>6194</v>
      </c>
      <c r="BB1186" t="s">
        <v>6194</v>
      </c>
    </row>
    <row r="1187" spans="1:54">
      <c r="A1187" t="s">
        <v>6193</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6194</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6194</v>
      </c>
      <c r="AB1187" t="s">
        <v>6194</v>
      </c>
      <c r="AC1187" t="s">
        <v>6194</v>
      </c>
      <c r="AD1187" t="s">
        <v>6194</v>
      </c>
      <c r="AE1187">
        <v>0.97199999999999998</v>
      </c>
      <c r="AF1187">
        <v>2.8000000000000001E-2</v>
      </c>
      <c r="AG1187">
        <v>0</v>
      </c>
      <c r="AH1187">
        <v>0</v>
      </c>
      <c r="AI1187" t="s">
        <v>6194</v>
      </c>
      <c r="AJ1187" t="s">
        <v>6194</v>
      </c>
      <c r="AK1187" t="s">
        <v>6194</v>
      </c>
      <c r="AL1187" t="s">
        <v>6194</v>
      </c>
      <c r="AM1187" t="s">
        <v>6194</v>
      </c>
      <c r="AN1187">
        <v>1</v>
      </c>
      <c r="AO1187" t="s">
        <v>6194</v>
      </c>
      <c r="AP1187" t="s">
        <v>6194</v>
      </c>
      <c r="AQ1187" t="s">
        <v>6194</v>
      </c>
      <c r="AR1187">
        <v>0.126</v>
      </c>
      <c r="AS1187" t="s">
        <v>6194</v>
      </c>
      <c r="AT1187">
        <v>4</v>
      </c>
      <c r="AU1187" t="s">
        <v>6194</v>
      </c>
      <c r="AV1187">
        <v>5.9</v>
      </c>
      <c r="AW1187">
        <v>0.93700000000000006</v>
      </c>
      <c r="AX1187">
        <v>0.06</v>
      </c>
      <c r="AY1187">
        <v>3.0000000000000001E-3</v>
      </c>
      <c r="AZ1187" t="s">
        <v>6194</v>
      </c>
      <c r="BA1187" t="s">
        <v>6194</v>
      </c>
      <c r="BB1187" t="s">
        <v>6194</v>
      </c>
    </row>
    <row r="1188" spans="1:54">
      <c r="A1188" t="s">
        <v>6193</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6194</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6194</v>
      </c>
      <c r="AB1188" t="s">
        <v>6194</v>
      </c>
      <c r="AC1188" t="s">
        <v>6194</v>
      </c>
      <c r="AD1188" t="s">
        <v>6194</v>
      </c>
      <c r="AE1188">
        <v>0.96</v>
      </c>
      <c r="AF1188">
        <v>3.9E-2</v>
      </c>
      <c r="AG1188">
        <v>1E-3</v>
      </c>
      <c r="AH1188">
        <v>1E-3</v>
      </c>
      <c r="AI1188" t="s">
        <v>6194</v>
      </c>
      <c r="AJ1188" t="s">
        <v>6194</v>
      </c>
      <c r="AK1188" t="s">
        <v>6194</v>
      </c>
      <c r="AL1188" t="s">
        <v>6194</v>
      </c>
      <c r="AM1188" t="s">
        <v>6194</v>
      </c>
      <c r="AN1188">
        <v>0.999</v>
      </c>
      <c r="AO1188" t="s">
        <v>6194</v>
      </c>
      <c r="AP1188" t="s">
        <v>6194</v>
      </c>
      <c r="AQ1188" t="s">
        <v>6194</v>
      </c>
      <c r="AR1188">
        <v>0.16400000000000001</v>
      </c>
      <c r="AS1188" t="s">
        <v>6194</v>
      </c>
      <c r="AT1188">
        <v>4</v>
      </c>
      <c r="AU1188" t="s">
        <v>6194</v>
      </c>
      <c r="AV1188">
        <v>5.9</v>
      </c>
      <c r="AW1188">
        <v>0.92600000000000005</v>
      </c>
      <c r="AX1188">
        <v>7.0999999999999994E-2</v>
      </c>
      <c r="AY1188">
        <v>3.0000000000000001E-3</v>
      </c>
      <c r="AZ1188" t="s">
        <v>6194</v>
      </c>
      <c r="BA1188" t="s">
        <v>6194</v>
      </c>
      <c r="BB1188" t="s">
        <v>6194</v>
      </c>
    </row>
    <row r="1189" spans="1:54">
      <c r="A1189" t="s">
        <v>6193</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6194</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6194</v>
      </c>
      <c r="AB1189" t="s">
        <v>6194</v>
      </c>
      <c r="AC1189" t="s">
        <v>6194</v>
      </c>
      <c r="AD1189" t="s">
        <v>6194</v>
      </c>
      <c r="AE1189">
        <v>0.98</v>
      </c>
      <c r="AF1189">
        <v>1.9E-2</v>
      </c>
      <c r="AG1189">
        <v>1E-3</v>
      </c>
      <c r="AH1189">
        <v>1E-3</v>
      </c>
      <c r="AI1189" t="s">
        <v>6194</v>
      </c>
      <c r="AJ1189" t="s">
        <v>6194</v>
      </c>
      <c r="AK1189" t="s">
        <v>6194</v>
      </c>
      <c r="AL1189" t="s">
        <v>6194</v>
      </c>
      <c r="AM1189" t="s">
        <v>6194</v>
      </c>
      <c r="AN1189">
        <v>0.999</v>
      </c>
      <c r="AO1189" t="s">
        <v>6194</v>
      </c>
      <c r="AP1189" t="s">
        <v>6194</v>
      </c>
      <c r="AQ1189" t="s">
        <v>6194</v>
      </c>
      <c r="AR1189">
        <v>0.24</v>
      </c>
      <c r="AS1189" t="s">
        <v>6194</v>
      </c>
      <c r="AT1189">
        <v>3.9</v>
      </c>
      <c r="AU1189" t="s">
        <v>6194</v>
      </c>
      <c r="AV1189">
        <v>5.7</v>
      </c>
      <c r="AW1189">
        <v>0.94799999999999995</v>
      </c>
      <c r="AX1189">
        <v>0.05</v>
      </c>
      <c r="AY1189">
        <v>2E-3</v>
      </c>
      <c r="AZ1189" t="s">
        <v>6194</v>
      </c>
      <c r="BA1189" t="s">
        <v>6194</v>
      </c>
      <c r="BB1189" t="s">
        <v>6194</v>
      </c>
    </row>
    <row r="1190" spans="1:54">
      <c r="A1190" t="s">
        <v>6193</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6194</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6194</v>
      </c>
      <c r="AB1190" t="s">
        <v>6194</v>
      </c>
      <c r="AC1190" t="s">
        <v>6194</v>
      </c>
      <c r="AD1190" t="s">
        <v>6194</v>
      </c>
      <c r="AE1190">
        <v>0.996</v>
      </c>
      <c r="AF1190">
        <v>4.0000000000000001E-3</v>
      </c>
      <c r="AG1190" t="s">
        <v>6194</v>
      </c>
      <c r="AH1190" t="s">
        <v>6194</v>
      </c>
      <c r="AI1190" t="s">
        <v>6194</v>
      </c>
      <c r="AJ1190" t="s">
        <v>6194</v>
      </c>
      <c r="AK1190" t="s">
        <v>6194</v>
      </c>
      <c r="AL1190" t="s">
        <v>6194</v>
      </c>
      <c r="AM1190" t="s">
        <v>6194</v>
      </c>
      <c r="AN1190">
        <v>1</v>
      </c>
      <c r="AO1190" t="s">
        <v>6194</v>
      </c>
      <c r="AP1190" t="s">
        <v>6194</v>
      </c>
      <c r="AQ1190" t="s">
        <v>6194</v>
      </c>
      <c r="AR1190">
        <v>0.24399999999999999</v>
      </c>
      <c r="AS1190" t="s">
        <v>6194</v>
      </c>
      <c r="AT1190">
        <v>4</v>
      </c>
      <c r="AU1190" t="s">
        <v>6194</v>
      </c>
      <c r="AV1190">
        <v>5.7</v>
      </c>
      <c r="AW1190">
        <v>0.95399999999999996</v>
      </c>
      <c r="AX1190">
        <v>4.2000000000000003E-2</v>
      </c>
      <c r="AY1190">
        <v>4.0000000000000001E-3</v>
      </c>
      <c r="AZ1190" t="s">
        <v>6194</v>
      </c>
      <c r="BA1190" t="s">
        <v>6194</v>
      </c>
      <c r="BB1190" t="s">
        <v>6194</v>
      </c>
    </row>
    <row r="1191" spans="1:54">
      <c r="A1191" t="s">
        <v>6193</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6194</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6194</v>
      </c>
      <c r="AB1191" t="s">
        <v>6194</v>
      </c>
      <c r="AC1191" t="s">
        <v>6194</v>
      </c>
      <c r="AD1191" t="s">
        <v>6194</v>
      </c>
      <c r="AE1191">
        <v>1</v>
      </c>
      <c r="AF1191" t="s">
        <v>6194</v>
      </c>
      <c r="AG1191" t="s">
        <v>6194</v>
      </c>
      <c r="AH1191" t="s">
        <v>6194</v>
      </c>
      <c r="AI1191" t="s">
        <v>6194</v>
      </c>
      <c r="AJ1191" t="s">
        <v>6194</v>
      </c>
      <c r="AK1191" t="s">
        <v>6194</v>
      </c>
      <c r="AL1191" t="s">
        <v>6194</v>
      </c>
      <c r="AM1191" t="s">
        <v>6194</v>
      </c>
      <c r="AN1191">
        <v>1</v>
      </c>
      <c r="AO1191" t="s">
        <v>6194</v>
      </c>
      <c r="AP1191" t="s">
        <v>6194</v>
      </c>
      <c r="AQ1191" t="s">
        <v>6194</v>
      </c>
      <c r="AR1191">
        <v>0.26200000000000001</v>
      </c>
      <c r="AS1191" t="s">
        <v>6194</v>
      </c>
      <c r="AT1191">
        <v>4.0999999999999996</v>
      </c>
      <c r="AU1191" t="s">
        <v>6194</v>
      </c>
      <c r="AV1191">
        <v>5.7</v>
      </c>
      <c r="AW1191">
        <v>0.92600000000000005</v>
      </c>
      <c r="AX1191">
        <v>6.6000000000000003E-2</v>
      </c>
      <c r="AY1191">
        <v>8.0000000000000002E-3</v>
      </c>
      <c r="AZ1191" t="s">
        <v>6194</v>
      </c>
      <c r="BA1191" t="s">
        <v>6194</v>
      </c>
      <c r="BB1191" t="s">
        <v>6194</v>
      </c>
    </row>
    <row r="1192" spans="1:54">
      <c r="A1192" t="s">
        <v>6193</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6194</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6194</v>
      </c>
      <c r="AB1192" t="s">
        <v>6194</v>
      </c>
      <c r="AC1192" t="s">
        <v>6194</v>
      </c>
      <c r="AD1192" t="s">
        <v>6194</v>
      </c>
      <c r="AE1192">
        <v>1</v>
      </c>
      <c r="AF1192" t="s">
        <v>6194</v>
      </c>
      <c r="AG1192" t="s">
        <v>6194</v>
      </c>
      <c r="AH1192" t="s">
        <v>6194</v>
      </c>
      <c r="AI1192" t="s">
        <v>6194</v>
      </c>
      <c r="AJ1192" t="s">
        <v>6194</v>
      </c>
      <c r="AK1192" t="s">
        <v>6194</v>
      </c>
      <c r="AL1192" t="s">
        <v>6194</v>
      </c>
      <c r="AM1192" t="s">
        <v>6194</v>
      </c>
      <c r="AN1192">
        <v>1</v>
      </c>
      <c r="AO1192" t="s">
        <v>6194</v>
      </c>
      <c r="AP1192" t="s">
        <v>6194</v>
      </c>
      <c r="AQ1192" t="s">
        <v>6194</v>
      </c>
      <c r="AR1192">
        <v>0.374</v>
      </c>
      <c r="AS1192" t="s">
        <v>6194</v>
      </c>
      <c r="AT1192">
        <v>4.0999999999999996</v>
      </c>
      <c r="AU1192" t="s">
        <v>6194</v>
      </c>
      <c r="AV1192">
        <v>5.7</v>
      </c>
      <c r="AW1192">
        <v>0.92800000000000005</v>
      </c>
      <c r="AX1192">
        <v>6.4000000000000001E-2</v>
      </c>
      <c r="AY1192">
        <v>7.0000000000000001E-3</v>
      </c>
      <c r="AZ1192" t="s">
        <v>6194</v>
      </c>
      <c r="BA1192" t="s">
        <v>6194</v>
      </c>
      <c r="BB1192" t="s">
        <v>6194</v>
      </c>
    </row>
    <row r="1193" spans="1:54">
      <c r="A1193" t="s">
        <v>6193</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6194</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6194</v>
      </c>
      <c r="AB1193" t="s">
        <v>6194</v>
      </c>
      <c r="AC1193" t="s">
        <v>6194</v>
      </c>
      <c r="AD1193" t="s">
        <v>6194</v>
      </c>
      <c r="AE1193">
        <v>0.998</v>
      </c>
      <c r="AF1193" t="s">
        <v>6194</v>
      </c>
      <c r="AG1193">
        <v>2E-3</v>
      </c>
      <c r="AH1193">
        <v>2E-3</v>
      </c>
      <c r="AI1193" t="s">
        <v>6194</v>
      </c>
      <c r="AJ1193" t="s">
        <v>6194</v>
      </c>
      <c r="AK1193" t="s">
        <v>6194</v>
      </c>
      <c r="AL1193" t="s">
        <v>6194</v>
      </c>
      <c r="AM1193" t="s">
        <v>6194</v>
      </c>
      <c r="AN1193">
        <v>0.998</v>
      </c>
      <c r="AO1193">
        <v>8.0000000000000002E-3</v>
      </c>
      <c r="AP1193" t="s">
        <v>6194</v>
      </c>
      <c r="AQ1193" t="s">
        <v>6194</v>
      </c>
      <c r="AR1193">
        <v>0.47</v>
      </c>
      <c r="AS1193" t="s">
        <v>6194</v>
      </c>
      <c r="AT1193">
        <v>4.0999999999999996</v>
      </c>
      <c r="AU1193" t="s">
        <v>6194</v>
      </c>
      <c r="AV1193">
        <v>5.6</v>
      </c>
      <c r="AW1193">
        <v>0.92300000000000004</v>
      </c>
      <c r="AX1193">
        <v>7.0000000000000007E-2</v>
      </c>
      <c r="AY1193">
        <v>7.0000000000000001E-3</v>
      </c>
      <c r="AZ1193" t="s">
        <v>6194</v>
      </c>
      <c r="BA1193" t="s">
        <v>6194</v>
      </c>
      <c r="BB1193" t="s">
        <v>6194</v>
      </c>
    </row>
    <row r="1194" spans="1:54">
      <c r="A1194" t="s">
        <v>6193</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6194</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6194</v>
      </c>
      <c r="AB1194" t="s">
        <v>6194</v>
      </c>
      <c r="AC1194" t="s">
        <v>6194</v>
      </c>
      <c r="AD1194" t="s">
        <v>6194</v>
      </c>
      <c r="AE1194">
        <v>0.999</v>
      </c>
      <c r="AF1194" t="s">
        <v>6194</v>
      </c>
      <c r="AG1194">
        <v>1E-3</v>
      </c>
      <c r="AH1194">
        <v>1E-3</v>
      </c>
      <c r="AI1194" t="s">
        <v>6194</v>
      </c>
      <c r="AJ1194" t="s">
        <v>6194</v>
      </c>
      <c r="AK1194" t="s">
        <v>6194</v>
      </c>
      <c r="AL1194" t="s">
        <v>6194</v>
      </c>
      <c r="AM1194" t="s">
        <v>6194</v>
      </c>
      <c r="AN1194">
        <v>0.999</v>
      </c>
      <c r="AO1194">
        <v>1.7000000000000001E-2</v>
      </c>
      <c r="AP1194" t="s">
        <v>6194</v>
      </c>
      <c r="AQ1194" t="s">
        <v>6194</v>
      </c>
      <c r="AR1194">
        <v>0.48699999999999999</v>
      </c>
      <c r="AS1194" t="s">
        <v>6194</v>
      </c>
      <c r="AT1194">
        <v>4.0999999999999996</v>
      </c>
      <c r="AU1194" t="s">
        <v>6194</v>
      </c>
      <c r="AV1194">
        <v>5.5</v>
      </c>
      <c r="AW1194">
        <v>0.92700000000000005</v>
      </c>
      <c r="AX1194">
        <v>6.8000000000000005E-2</v>
      </c>
      <c r="AY1194">
        <v>5.0000000000000001E-3</v>
      </c>
      <c r="AZ1194" t="s">
        <v>6194</v>
      </c>
      <c r="BA1194" t="s">
        <v>6194</v>
      </c>
      <c r="BB1194" t="s">
        <v>6194</v>
      </c>
    </row>
    <row r="1195" spans="1:54">
      <c r="A1195" t="s">
        <v>6193</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6194</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6194</v>
      </c>
      <c r="AB1195" t="s">
        <v>6194</v>
      </c>
      <c r="AC1195" t="s">
        <v>6194</v>
      </c>
      <c r="AD1195" t="s">
        <v>6194</v>
      </c>
      <c r="AE1195">
        <v>1</v>
      </c>
      <c r="AF1195" t="s">
        <v>6194</v>
      </c>
      <c r="AG1195" t="s">
        <v>6194</v>
      </c>
      <c r="AH1195" t="s">
        <v>6194</v>
      </c>
      <c r="AI1195" t="s">
        <v>6194</v>
      </c>
      <c r="AJ1195" t="s">
        <v>6194</v>
      </c>
      <c r="AK1195" t="s">
        <v>6194</v>
      </c>
      <c r="AL1195" t="s">
        <v>6194</v>
      </c>
      <c r="AM1195" t="s">
        <v>6194</v>
      </c>
      <c r="AN1195">
        <v>1</v>
      </c>
      <c r="AO1195">
        <v>0.02</v>
      </c>
      <c r="AP1195" t="s">
        <v>6194</v>
      </c>
      <c r="AQ1195" t="s">
        <v>6194</v>
      </c>
      <c r="AR1195">
        <v>0.55100000000000005</v>
      </c>
      <c r="AS1195" t="s">
        <v>6194</v>
      </c>
      <c r="AT1195">
        <v>4.0999999999999996</v>
      </c>
      <c r="AU1195" t="s">
        <v>6194</v>
      </c>
      <c r="AV1195">
        <v>5.4</v>
      </c>
      <c r="AW1195">
        <v>0.92300000000000004</v>
      </c>
      <c r="AX1195">
        <v>7.2999999999999995E-2</v>
      </c>
      <c r="AY1195">
        <v>4.0000000000000001E-3</v>
      </c>
      <c r="AZ1195" t="s">
        <v>6194</v>
      </c>
      <c r="BA1195" t="s">
        <v>6194</v>
      </c>
      <c r="BB1195" t="s">
        <v>6194</v>
      </c>
    </row>
    <row r="1196" spans="1:54">
      <c r="A1196" t="s">
        <v>6193</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6194</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6194</v>
      </c>
      <c r="AB1196" t="s">
        <v>6194</v>
      </c>
      <c r="AC1196" t="s">
        <v>6194</v>
      </c>
      <c r="AD1196" t="s">
        <v>6194</v>
      </c>
      <c r="AE1196">
        <v>1</v>
      </c>
      <c r="AF1196" t="s">
        <v>6194</v>
      </c>
      <c r="AG1196" t="s">
        <v>6194</v>
      </c>
      <c r="AH1196" t="s">
        <v>6194</v>
      </c>
      <c r="AI1196" t="s">
        <v>6194</v>
      </c>
      <c r="AJ1196" t="s">
        <v>6194</v>
      </c>
      <c r="AK1196" t="s">
        <v>6194</v>
      </c>
      <c r="AL1196" t="s">
        <v>6194</v>
      </c>
      <c r="AM1196" t="s">
        <v>6194</v>
      </c>
      <c r="AN1196">
        <v>1</v>
      </c>
      <c r="AO1196">
        <v>2.7E-2</v>
      </c>
      <c r="AP1196" t="s">
        <v>6194</v>
      </c>
      <c r="AQ1196" t="s">
        <v>6194</v>
      </c>
      <c r="AR1196">
        <v>0.63400000000000001</v>
      </c>
      <c r="AS1196" t="s">
        <v>6194</v>
      </c>
      <c r="AT1196">
        <v>4.0999999999999996</v>
      </c>
      <c r="AU1196" t="s">
        <v>6194</v>
      </c>
      <c r="AV1196">
        <v>5.4</v>
      </c>
      <c r="AW1196">
        <v>0.90400000000000003</v>
      </c>
      <c r="AX1196">
        <v>8.8999999999999996E-2</v>
      </c>
      <c r="AY1196">
        <v>7.0000000000000001E-3</v>
      </c>
      <c r="AZ1196" t="s">
        <v>6194</v>
      </c>
      <c r="BA1196" t="s">
        <v>6194</v>
      </c>
      <c r="BB1196" t="s">
        <v>6194</v>
      </c>
    </row>
    <row r="1197" spans="1:54">
      <c r="A1197" t="s">
        <v>6193</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6194</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6194</v>
      </c>
      <c r="AB1197" t="s">
        <v>6194</v>
      </c>
      <c r="AC1197" t="s">
        <v>6194</v>
      </c>
      <c r="AD1197" t="s">
        <v>6194</v>
      </c>
      <c r="AE1197">
        <v>1</v>
      </c>
      <c r="AF1197" t="s">
        <v>6194</v>
      </c>
      <c r="AG1197" t="s">
        <v>6194</v>
      </c>
      <c r="AH1197" t="s">
        <v>6194</v>
      </c>
      <c r="AI1197" t="s">
        <v>6194</v>
      </c>
      <c r="AJ1197" t="s">
        <v>6194</v>
      </c>
      <c r="AK1197" t="s">
        <v>6194</v>
      </c>
      <c r="AL1197" t="s">
        <v>6194</v>
      </c>
      <c r="AM1197" t="s">
        <v>6194</v>
      </c>
      <c r="AN1197">
        <v>1</v>
      </c>
      <c r="AO1197">
        <v>2.1999999999999999E-2</v>
      </c>
      <c r="AP1197" t="s">
        <v>6194</v>
      </c>
      <c r="AQ1197" t="s">
        <v>6194</v>
      </c>
      <c r="AR1197">
        <v>0.65700000000000003</v>
      </c>
      <c r="AS1197">
        <v>0.22500000000000001</v>
      </c>
      <c r="AT1197">
        <v>4.0999999999999996</v>
      </c>
      <c r="AU1197" t="s">
        <v>6194</v>
      </c>
      <c r="AV1197">
        <v>5.4</v>
      </c>
      <c r="AW1197">
        <v>0.879</v>
      </c>
      <c r="AX1197">
        <v>0.115</v>
      </c>
      <c r="AY1197">
        <v>6.0000000000000001E-3</v>
      </c>
      <c r="AZ1197" t="s">
        <v>6194</v>
      </c>
      <c r="BA1197" t="s">
        <v>6194</v>
      </c>
      <c r="BB1197" t="s">
        <v>6194</v>
      </c>
    </row>
    <row r="1198" spans="1:54">
      <c r="A1198" t="s">
        <v>6193</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6194</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6194</v>
      </c>
      <c r="AB1198" t="s">
        <v>6194</v>
      </c>
      <c r="AC1198" t="s">
        <v>6194</v>
      </c>
      <c r="AD1198" t="s">
        <v>6194</v>
      </c>
      <c r="AE1198">
        <v>0.999</v>
      </c>
      <c r="AF1198" t="s">
        <v>6194</v>
      </c>
      <c r="AG1198">
        <v>1E-3</v>
      </c>
      <c r="AH1198">
        <v>1E-3</v>
      </c>
      <c r="AI1198" t="s">
        <v>6194</v>
      </c>
      <c r="AJ1198" t="s">
        <v>6194</v>
      </c>
      <c r="AK1198" t="s">
        <v>6194</v>
      </c>
      <c r="AL1198" t="s">
        <v>6194</v>
      </c>
      <c r="AM1198" t="s">
        <v>6194</v>
      </c>
      <c r="AN1198">
        <v>0.999</v>
      </c>
      <c r="AO1198">
        <v>3.3000000000000002E-2</v>
      </c>
      <c r="AP1198" t="s">
        <v>6194</v>
      </c>
      <c r="AQ1198" t="s">
        <v>6194</v>
      </c>
      <c r="AR1198">
        <v>0.64800000000000002</v>
      </c>
      <c r="AS1198">
        <v>0.214</v>
      </c>
      <c r="AT1198">
        <v>4.2</v>
      </c>
      <c r="AU1198" t="s">
        <v>6194</v>
      </c>
      <c r="AV1198">
        <v>5.3</v>
      </c>
      <c r="AW1198">
        <v>0.84599999999999997</v>
      </c>
      <c r="AX1198">
        <v>0.14299999999999999</v>
      </c>
      <c r="AY1198">
        <v>1.0999999999999999E-2</v>
      </c>
      <c r="AZ1198" t="s">
        <v>6194</v>
      </c>
      <c r="BA1198" t="s">
        <v>6194</v>
      </c>
      <c r="BB1198" t="s">
        <v>6194</v>
      </c>
    </row>
    <row r="1199" spans="1:54">
      <c r="A1199" t="s">
        <v>6193</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6194</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6194</v>
      </c>
      <c r="AB1199" t="s">
        <v>6194</v>
      </c>
      <c r="AC1199" t="s">
        <v>6194</v>
      </c>
      <c r="AD1199" t="s">
        <v>6194</v>
      </c>
      <c r="AE1199">
        <v>0.997</v>
      </c>
      <c r="AF1199" t="s">
        <v>6194</v>
      </c>
      <c r="AG1199">
        <v>3.0000000000000001E-3</v>
      </c>
      <c r="AH1199">
        <v>3.0000000000000001E-3</v>
      </c>
      <c r="AI1199" t="s">
        <v>6194</v>
      </c>
      <c r="AJ1199" t="s">
        <v>6194</v>
      </c>
      <c r="AK1199" t="s">
        <v>6194</v>
      </c>
      <c r="AL1199" t="s">
        <v>6194</v>
      </c>
      <c r="AM1199" t="s">
        <v>6194</v>
      </c>
      <c r="AN1199">
        <v>0.997</v>
      </c>
      <c r="AO1199">
        <v>5.2999999999999999E-2</v>
      </c>
      <c r="AP1199" t="s">
        <v>6194</v>
      </c>
      <c r="AQ1199" t="s">
        <v>6194</v>
      </c>
      <c r="AR1199">
        <v>0.67800000000000005</v>
      </c>
      <c r="AS1199">
        <v>0.33600000000000002</v>
      </c>
      <c r="AT1199">
        <v>4.2</v>
      </c>
      <c r="AU1199">
        <v>1E-3</v>
      </c>
      <c r="AV1199">
        <v>5.3</v>
      </c>
      <c r="AW1199">
        <v>0.82699999999999996</v>
      </c>
      <c r="AX1199">
        <v>0.157</v>
      </c>
      <c r="AY1199">
        <v>1.4999999999999999E-2</v>
      </c>
      <c r="AZ1199" t="s">
        <v>6194</v>
      </c>
      <c r="BA1199" t="s">
        <v>6194</v>
      </c>
      <c r="BB1199" t="s">
        <v>6194</v>
      </c>
    </row>
    <row r="1200" spans="1:54">
      <c r="A1200" t="s">
        <v>6193</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6194</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6194</v>
      </c>
      <c r="Z1200">
        <v>0.91300000000000003</v>
      </c>
      <c r="AA1200" t="s">
        <v>6194</v>
      </c>
      <c r="AB1200" t="s">
        <v>6194</v>
      </c>
      <c r="AC1200" t="s">
        <v>6194</v>
      </c>
      <c r="AD1200" t="s">
        <v>6194</v>
      </c>
      <c r="AE1200">
        <v>0.997</v>
      </c>
      <c r="AF1200" t="s">
        <v>6194</v>
      </c>
      <c r="AG1200">
        <v>3.0000000000000001E-3</v>
      </c>
      <c r="AH1200">
        <v>3.0000000000000001E-3</v>
      </c>
      <c r="AI1200" t="s">
        <v>6194</v>
      </c>
      <c r="AJ1200" t="s">
        <v>6194</v>
      </c>
      <c r="AK1200" t="s">
        <v>6194</v>
      </c>
      <c r="AL1200" t="s">
        <v>6194</v>
      </c>
      <c r="AM1200" t="s">
        <v>6194</v>
      </c>
      <c r="AN1200">
        <v>0.997</v>
      </c>
      <c r="AO1200">
        <v>2.4E-2</v>
      </c>
      <c r="AP1200" t="s">
        <v>6194</v>
      </c>
      <c r="AQ1200" t="s">
        <v>6194</v>
      </c>
      <c r="AR1200">
        <v>0.66600000000000004</v>
      </c>
      <c r="AS1200">
        <v>0.40699999999999997</v>
      </c>
      <c r="AT1200">
        <v>4.4000000000000004</v>
      </c>
      <c r="AU1200">
        <v>2E-3</v>
      </c>
      <c r="AV1200">
        <v>5.3</v>
      </c>
      <c r="AW1200">
        <v>0.67700000000000005</v>
      </c>
      <c r="AX1200">
        <v>0.29299999999999998</v>
      </c>
      <c r="AY1200">
        <v>2.8000000000000001E-2</v>
      </c>
      <c r="AZ1200" t="s">
        <v>6194</v>
      </c>
      <c r="BA1200" t="s">
        <v>6194</v>
      </c>
      <c r="BB1200" t="s">
        <v>6194</v>
      </c>
    </row>
    <row r="1201" spans="1:54">
      <c r="A1201" t="s">
        <v>6193</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6194</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6194</v>
      </c>
      <c r="AB1201" t="s">
        <v>6194</v>
      </c>
      <c r="AC1201" t="s">
        <v>6194</v>
      </c>
      <c r="AD1201" t="s">
        <v>6194</v>
      </c>
      <c r="AE1201">
        <v>0.996</v>
      </c>
      <c r="AF1201" t="s">
        <v>6194</v>
      </c>
      <c r="AG1201">
        <v>4.0000000000000001E-3</v>
      </c>
      <c r="AH1201">
        <v>4.0000000000000001E-3</v>
      </c>
      <c r="AI1201" t="s">
        <v>6194</v>
      </c>
      <c r="AJ1201" t="s">
        <v>6194</v>
      </c>
      <c r="AK1201" t="s">
        <v>6194</v>
      </c>
      <c r="AL1201" t="s">
        <v>6194</v>
      </c>
      <c r="AM1201" t="s">
        <v>6194</v>
      </c>
      <c r="AN1201">
        <v>0.996</v>
      </c>
      <c r="AO1201">
        <v>4.8000000000000001E-2</v>
      </c>
      <c r="AP1201" t="s">
        <v>6194</v>
      </c>
      <c r="AQ1201" t="s">
        <v>6194</v>
      </c>
      <c r="AR1201">
        <v>0.66600000000000004</v>
      </c>
      <c r="AS1201">
        <v>0.376</v>
      </c>
      <c r="AT1201">
        <v>4.4000000000000004</v>
      </c>
      <c r="AU1201">
        <v>2E-3</v>
      </c>
      <c r="AV1201">
        <v>5.2</v>
      </c>
      <c r="AW1201">
        <v>0.67300000000000004</v>
      </c>
      <c r="AX1201">
        <v>0.26700000000000002</v>
      </c>
      <c r="AY1201">
        <v>5.8000000000000003E-2</v>
      </c>
      <c r="AZ1201" t="s">
        <v>6194</v>
      </c>
      <c r="BA1201" t="s">
        <v>6194</v>
      </c>
      <c r="BB1201" t="s">
        <v>6194</v>
      </c>
    </row>
    <row r="1202" spans="1:54">
      <c r="A1202" t="s">
        <v>6193</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6194</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6194</v>
      </c>
      <c r="AB1202" t="s">
        <v>6194</v>
      </c>
      <c r="AC1202" t="s">
        <v>6194</v>
      </c>
      <c r="AD1202" t="s">
        <v>6194</v>
      </c>
      <c r="AE1202">
        <v>0.99399999999999999</v>
      </c>
      <c r="AF1202" t="s">
        <v>6194</v>
      </c>
      <c r="AG1202">
        <v>6.0000000000000001E-3</v>
      </c>
      <c r="AH1202">
        <v>6.0000000000000001E-3</v>
      </c>
      <c r="AI1202" t="s">
        <v>6194</v>
      </c>
      <c r="AJ1202" t="s">
        <v>6194</v>
      </c>
      <c r="AK1202" t="s">
        <v>6194</v>
      </c>
      <c r="AL1202" t="s">
        <v>6194</v>
      </c>
      <c r="AM1202">
        <v>6.0000000000000001E-3</v>
      </c>
      <c r="AN1202">
        <v>0.98799999999999999</v>
      </c>
      <c r="AO1202">
        <v>0.04</v>
      </c>
      <c r="AP1202" t="s">
        <v>6194</v>
      </c>
      <c r="AQ1202" t="s">
        <v>6194</v>
      </c>
      <c r="AR1202">
        <v>0.70599999999999996</v>
      </c>
      <c r="AS1202">
        <v>0.47299999999999998</v>
      </c>
      <c r="AT1202">
        <v>4.5</v>
      </c>
      <c r="AU1202">
        <v>1E-3</v>
      </c>
      <c r="AV1202">
        <v>5</v>
      </c>
      <c r="AW1202">
        <v>0.55200000000000005</v>
      </c>
      <c r="AX1202">
        <v>0.38600000000000001</v>
      </c>
      <c r="AY1202">
        <v>5.8000000000000003E-2</v>
      </c>
      <c r="AZ1202">
        <v>3.0000000000000001E-3</v>
      </c>
      <c r="BA1202" t="s">
        <v>6194</v>
      </c>
      <c r="BB1202" t="s">
        <v>6194</v>
      </c>
    </row>
    <row r="1203" spans="1:54">
      <c r="A1203" t="s">
        <v>6193</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6194</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6194</v>
      </c>
      <c r="AB1203" t="s">
        <v>6194</v>
      </c>
      <c r="AC1203" t="s">
        <v>6194</v>
      </c>
      <c r="AD1203" t="s">
        <v>6194</v>
      </c>
      <c r="AE1203">
        <v>0.98599999999999999</v>
      </c>
      <c r="AF1203" t="s">
        <v>6194</v>
      </c>
      <c r="AG1203">
        <v>1.4E-2</v>
      </c>
      <c r="AH1203">
        <v>1.4E-2</v>
      </c>
      <c r="AI1203" t="s">
        <v>6194</v>
      </c>
      <c r="AJ1203" t="s">
        <v>6194</v>
      </c>
      <c r="AK1203" t="s">
        <v>6194</v>
      </c>
      <c r="AL1203" t="s">
        <v>6194</v>
      </c>
      <c r="AM1203" t="s">
        <v>6194</v>
      </c>
      <c r="AN1203">
        <v>0.98599999999999999</v>
      </c>
      <c r="AO1203">
        <v>6.0999999999999999E-2</v>
      </c>
      <c r="AP1203" t="s">
        <v>6194</v>
      </c>
      <c r="AQ1203" t="s">
        <v>6194</v>
      </c>
      <c r="AR1203">
        <v>0.78500000000000003</v>
      </c>
      <c r="AS1203">
        <v>0.57399999999999995</v>
      </c>
      <c r="AT1203">
        <v>4.7</v>
      </c>
      <c r="AU1203" t="s">
        <v>6194</v>
      </c>
      <c r="AV1203">
        <v>4.9000000000000004</v>
      </c>
      <c r="AW1203">
        <v>0.48599999999999999</v>
      </c>
      <c r="AX1203">
        <v>0.32300000000000001</v>
      </c>
      <c r="AY1203">
        <v>0.187</v>
      </c>
      <c r="AZ1203">
        <v>4.0000000000000001E-3</v>
      </c>
      <c r="BA1203" t="s">
        <v>6194</v>
      </c>
      <c r="BB1203" t="s">
        <v>6194</v>
      </c>
    </row>
    <row r="1204" spans="1:54">
      <c r="A1204" t="s">
        <v>6193</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6194</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6194</v>
      </c>
      <c r="Z1204">
        <v>0.79700000000000004</v>
      </c>
      <c r="AA1204">
        <v>2E-3</v>
      </c>
      <c r="AB1204" t="s">
        <v>6194</v>
      </c>
      <c r="AC1204" t="s">
        <v>6194</v>
      </c>
      <c r="AD1204" t="s">
        <v>6194</v>
      </c>
      <c r="AE1204">
        <v>0.998</v>
      </c>
      <c r="AF1204" t="s">
        <v>6194</v>
      </c>
      <c r="AG1204" t="s">
        <v>6194</v>
      </c>
      <c r="AH1204" t="s">
        <v>6194</v>
      </c>
      <c r="AI1204" t="s">
        <v>6194</v>
      </c>
      <c r="AJ1204" t="s">
        <v>6194</v>
      </c>
      <c r="AK1204" t="s">
        <v>6194</v>
      </c>
      <c r="AL1204" t="s">
        <v>6194</v>
      </c>
      <c r="AM1204">
        <v>2E-3</v>
      </c>
      <c r="AN1204">
        <v>0.998</v>
      </c>
      <c r="AO1204">
        <v>3.7999999999999999E-2</v>
      </c>
      <c r="AP1204" t="s">
        <v>6194</v>
      </c>
      <c r="AQ1204" t="s">
        <v>6194</v>
      </c>
      <c r="AR1204">
        <v>0.871</v>
      </c>
      <c r="AS1204">
        <v>0.67800000000000005</v>
      </c>
      <c r="AT1204">
        <v>4.8</v>
      </c>
      <c r="AU1204">
        <v>0.11899999999999999</v>
      </c>
      <c r="AV1204">
        <v>4.5999999999999996</v>
      </c>
      <c r="AW1204">
        <v>0.29499999999999998</v>
      </c>
      <c r="AX1204">
        <v>0.443</v>
      </c>
      <c r="AY1204">
        <v>0.13800000000000001</v>
      </c>
      <c r="AZ1204">
        <v>2E-3</v>
      </c>
      <c r="BA1204" t="s">
        <v>6194</v>
      </c>
      <c r="BB1204" t="s">
        <v>6194</v>
      </c>
    </row>
    <row r="1205" spans="1:54">
      <c r="A1205" t="s">
        <v>6193</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6194</v>
      </c>
      <c r="Z1205">
        <v>0.75700000000000001</v>
      </c>
      <c r="AA1205">
        <v>3.0000000000000001E-3</v>
      </c>
      <c r="AB1205" t="s">
        <v>6194</v>
      </c>
      <c r="AC1205" t="s">
        <v>6194</v>
      </c>
      <c r="AD1205">
        <v>2.5000000000000001E-2</v>
      </c>
      <c r="AE1205">
        <v>0.97499999999999998</v>
      </c>
      <c r="AF1205" t="s">
        <v>6194</v>
      </c>
      <c r="AG1205" t="s">
        <v>6194</v>
      </c>
      <c r="AH1205" t="s">
        <v>6194</v>
      </c>
      <c r="AI1205" t="s">
        <v>6194</v>
      </c>
      <c r="AJ1205" t="s">
        <v>6194</v>
      </c>
      <c r="AK1205" t="s">
        <v>6194</v>
      </c>
      <c r="AL1205" t="s">
        <v>6194</v>
      </c>
      <c r="AM1205">
        <v>3.0000000000000001E-3</v>
      </c>
      <c r="AN1205">
        <v>0.997</v>
      </c>
      <c r="AO1205">
        <v>5.8999999999999997E-2</v>
      </c>
      <c r="AP1205" t="s">
        <v>6194</v>
      </c>
      <c r="AQ1205" t="s">
        <v>6194</v>
      </c>
      <c r="AR1205">
        <v>0.93899999999999995</v>
      </c>
      <c r="AS1205">
        <v>0.63300000000000001</v>
      </c>
      <c r="AT1205">
        <v>4.8</v>
      </c>
      <c r="AU1205">
        <v>0.16200000000000001</v>
      </c>
      <c r="AV1205">
        <v>4.4000000000000004</v>
      </c>
      <c r="AW1205">
        <v>0.34100000000000003</v>
      </c>
      <c r="AX1205">
        <v>0.33900000000000002</v>
      </c>
      <c r="AY1205">
        <v>0.154</v>
      </c>
      <c r="AZ1205">
        <v>2E-3</v>
      </c>
      <c r="BA1205" t="s">
        <v>6194</v>
      </c>
      <c r="BB1205" t="s">
        <v>6194</v>
      </c>
    </row>
    <row r="1206" spans="1:54">
      <c r="A1206" t="s">
        <v>6193</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6194</v>
      </c>
      <c r="AC1206" t="s">
        <v>6194</v>
      </c>
      <c r="AD1206">
        <v>0.03</v>
      </c>
      <c r="AE1206">
        <v>0.95299999999999996</v>
      </c>
      <c r="AF1206" t="s">
        <v>6194</v>
      </c>
      <c r="AG1206">
        <v>1.7000000000000001E-2</v>
      </c>
      <c r="AH1206">
        <v>1.7000000000000001E-2</v>
      </c>
      <c r="AI1206" t="s">
        <v>6194</v>
      </c>
      <c r="AJ1206" t="s">
        <v>6194</v>
      </c>
      <c r="AK1206" t="s">
        <v>6194</v>
      </c>
      <c r="AL1206" t="s">
        <v>6194</v>
      </c>
      <c r="AM1206">
        <v>5.0000000000000001E-3</v>
      </c>
      <c r="AN1206">
        <v>0.97799999999999998</v>
      </c>
      <c r="AO1206">
        <v>5.3999999999999999E-2</v>
      </c>
      <c r="AP1206" t="s">
        <v>6194</v>
      </c>
      <c r="AQ1206" t="s">
        <v>6194</v>
      </c>
      <c r="AR1206">
        <v>0.98099999999999998</v>
      </c>
      <c r="AS1206">
        <v>0.78400000000000003</v>
      </c>
      <c r="AT1206">
        <v>5</v>
      </c>
      <c r="AU1206">
        <v>0.13100000000000001</v>
      </c>
      <c r="AV1206">
        <v>4.2</v>
      </c>
      <c r="AW1206">
        <v>0.216</v>
      </c>
      <c r="AX1206">
        <v>0.47299999999999998</v>
      </c>
      <c r="AY1206">
        <v>0.16800000000000001</v>
      </c>
      <c r="AZ1206">
        <v>7.0000000000000001E-3</v>
      </c>
      <c r="BA1206" t="s">
        <v>6194</v>
      </c>
      <c r="BB1206" t="s">
        <v>6194</v>
      </c>
    </row>
    <row r="1207" spans="1:54">
      <c r="A1207" t="s">
        <v>6193</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6194</v>
      </c>
      <c r="AC1207" t="s">
        <v>6194</v>
      </c>
      <c r="AD1207">
        <v>3.2000000000000001E-2</v>
      </c>
      <c r="AE1207">
        <v>0.94299999999999995</v>
      </c>
      <c r="AF1207" t="s">
        <v>6194</v>
      </c>
      <c r="AG1207">
        <v>2.5999999999999999E-2</v>
      </c>
      <c r="AH1207">
        <v>2.5999999999999999E-2</v>
      </c>
      <c r="AI1207" t="s">
        <v>6194</v>
      </c>
      <c r="AJ1207" t="s">
        <v>6194</v>
      </c>
      <c r="AK1207" t="s">
        <v>6194</v>
      </c>
      <c r="AL1207" t="s">
        <v>6194</v>
      </c>
      <c r="AM1207">
        <v>0.109</v>
      </c>
      <c r="AN1207">
        <v>0.86499999999999999</v>
      </c>
      <c r="AO1207">
        <v>6.5000000000000002E-2</v>
      </c>
      <c r="AP1207" t="s">
        <v>6194</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6194</v>
      </c>
      <c r="BB1207" t="s">
        <v>6194</v>
      </c>
    </row>
    <row r="1208" spans="1:54">
      <c r="A1208" t="s">
        <v>6193</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6194</v>
      </c>
      <c r="AC1208" t="s">
        <v>6194</v>
      </c>
      <c r="AD1208">
        <v>0.16800000000000001</v>
      </c>
      <c r="AE1208">
        <v>0.80700000000000005</v>
      </c>
      <c r="AF1208" t="s">
        <v>6194</v>
      </c>
      <c r="AG1208">
        <v>2.5000000000000001E-2</v>
      </c>
      <c r="AH1208">
        <v>2.1999999999999999E-2</v>
      </c>
      <c r="AI1208">
        <v>3.0000000000000001E-3</v>
      </c>
      <c r="AJ1208" t="s">
        <v>6194</v>
      </c>
      <c r="AK1208" t="s">
        <v>6194</v>
      </c>
      <c r="AL1208" t="s">
        <v>6194</v>
      </c>
      <c r="AM1208">
        <v>6.4000000000000001E-2</v>
      </c>
      <c r="AN1208">
        <v>0.91100000000000003</v>
      </c>
      <c r="AO1208">
        <v>0.127</v>
      </c>
      <c r="AP1208" t="s">
        <v>6194</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6194</v>
      </c>
      <c r="BB1208" t="s">
        <v>6194</v>
      </c>
    </row>
    <row r="1209" spans="1:54">
      <c r="A1209" t="s">
        <v>6193</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6194</v>
      </c>
      <c r="AC1209" t="s">
        <v>6194</v>
      </c>
      <c r="AD1209">
        <v>0.16900000000000001</v>
      </c>
      <c r="AE1209">
        <v>0.80200000000000005</v>
      </c>
      <c r="AF1209" t="s">
        <v>6194</v>
      </c>
      <c r="AG1209">
        <v>2.9000000000000001E-2</v>
      </c>
      <c r="AH1209">
        <v>2.5999999999999999E-2</v>
      </c>
      <c r="AI1209">
        <v>3.0000000000000001E-3</v>
      </c>
      <c r="AJ1209">
        <v>4.0000000000000001E-3</v>
      </c>
      <c r="AK1209" t="s">
        <v>6194</v>
      </c>
      <c r="AL1209" t="s">
        <v>6194</v>
      </c>
      <c r="AM1209">
        <v>7.0999999999999994E-2</v>
      </c>
      <c r="AN1209">
        <v>0.89600000000000002</v>
      </c>
      <c r="AO1209">
        <v>0.156</v>
      </c>
      <c r="AP1209">
        <v>7.0000000000000001E-3</v>
      </c>
      <c r="AQ1209" t="s">
        <v>6194</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6194</v>
      </c>
    </row>
    <row r="1210" spans="1:54">
      <c r="A1210" t="s">
        <v>6193</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6194</v>
      </c>
      <c r="AC1210" t="s">
        <v>6194</v>
      </c>
      <c r="AD1210">
        <v>0.38800000000000001</v>
      </c>
      <c r="AE1210">
        <v>0.57299999999999995</v>
      </c>
      <c r="AF1210" t="s">
        <v>6194</v>
      </c>
      <c r="AG1210">
        <v>3.9E-2</v>
      </c>
      <c r="AH1210">
        <v>3.1E-2</v>
      </c>
      <c r="AI1210">
        <v>8.0000000000000002E-3</v>
      </c>
      <c r="AJ1210">
        <v>3.0000000000000001E-3</v>
      </c>
      <c r="AK1210" t="s">
        <v>6194</v>
      </c>
      <c r="AL1210" t="s">
        <v>6194</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6194</v>
      </c>
    </row>
    <row r="1211" spans="1:54">
      <c r="A1211" t="s">
        <v>6193</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6194</v>
      </c>
      <c r="AC1211" t="s">
        <v>6194</v>
      </c>
      <c r="AD1211">
        <v>0.41199999999999998</v>
      </c>
      <c r="AE1211">
        <v>0.55300000000000005</v>
      </c>
      <c r="AF1211" t="s">
        <v>6194</v>
      </c>
      <c r="AG1211">
        <v>3.5000000000000003E-2</v>
      </c>
      <c r="AH1211">
        <v>3.1E-2</v>
      </c>
      <c r="AI1211">
        <v>3.0000000000000001E-3</v>
      </c>
      <c r="AJ1211">
        <v>6.0000000000000001E-3</v>
      </c>
      <c r="AK1211" t="s">
        <v>6194</v>
      </c>
      <c r="AL1211" t="s">
        <v>6194</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6194</v>
      </c>
    </row>
    <row r="1212" spans="1:54">
      <c r="A1212" t="s">
        <v>6193</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6194</v>
      </c>
      <c r="AC1212" t="s">
        <v>6194</v>
      </c>
      <c r="AD1212">
        <v>0.47099999999999997</v>
      </c>
      <c r="AE1212">
        <v>0.504</v>
      </c>
      <c r="AF1212" t="s">
        <v>6194</v>
      </c>
      <c r="AG1212">
        <v>2.5999999999999999E-2</v>
      </c>
      <c r="AH1212">
        <v>1.4999999999999999E-2</v>
      </c>
      <c r="AI1212">
        <v>1.0999999999999999E-2</v>
      </c>
      <c r="AJ1212">
        <v>4.0000000000000001E-3</v>
      </c>
      <c r="AK1212" t="s">
        <v>6194</v>
      </c>
      <c r="AL1212" t="s">
        <v>6194</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6193</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6194</v>
      </c>
      <c r="AC1213" t="s">
        <v>6194</v>
      </c>
      <c r="AD1213">
        <v>0.53800000000000003</v>
      </c>
      <c r="AE1213">
        <v>0.45400000000000001</v>
      </c>
      <c r="AF1213" t="s">
        <v>6194</v>
      </c>
      <c r="AG1213">
        <v>8.0000000000000002E-3</v>
      </c>
      <c r="AH1213">
        <v>0</v>
      </c>
      <c r="AI1213">
        <v>8.0000000000000002E-3</v>
      </c>
      <c r="AJ1213">
        <v>2E-3</v>
      </c>
      <c r="AK1213" t="s">
        <v>6194</v>
      </c>
      <c r="AL1213" t="s">
        <v>6194</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6193</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6194</v>
      </c>
      <c r="AC1214" t="s">
        <v>6194</v>
      </c>
      <c r="AD1214">
        <v>0.625</v>
      </c>
      <c r="AE1214">
        <v>0.36899999999999999</v>
      </c>
      <c r="AF1214" t="s">
        <v>6194</v>
      </c>
      <c r="AG1214">
        <v>6.0000000000000001E-3</v>
      </c>
      <c r="AH1214">
        <v>1E-3</v>
      </c>
      <c r="AI1214">
        <v>5.0000000000000001E-3</v>
      </c>
      <c r="AJ1214">
        <v>1.4999999999999999E-2</v>
      </c>
      <c r="AK1214" t="s">
        <v>6194</v>
      </c>
      <c r="AL1214" t="s">
        <v>6194</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6193</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6194</v>
      </c>
      <c r="AC1215" t="s">
        <v>6194</v>
      </c>
      <c r="AD1215">
        <v>0.625</v>
      </c>
      <c r="AE1215">
        <v>0.36899999999999999</v>
      </c>
      <c r="AF1215" t="s">
        <v>6194</v>
      </c>
      <c r="AG1215">
        <v>6.0000000000000001E-3</v>
      </c>
      <c r="AH1215">
        <v>1E-3</v>
      </c>
      <c r="AI1215">
        <v>5.0000000000000001E-3</v>
      </c>
      <c r="AJ1215">
        <v>1.0999999999999999E-2</v>
      </c>
      <c r="AK1215" t="s">
        <v>6194</v>
      </c>
      <c r="AL1215" t="s">
        <v>6194</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6193</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6194</v>
      </c>
      <c r="AC1216" t="s">
        <v>6194</v>
      </c>
      <c r="AD1216">
        <v>0.68400000000000005</v>
      </c>
      <c r="AE1216">
        <v>0.31</v>
      </c>
      <c r="AF1216" t="s">
        <v>6194</v>
      </c>
      <c r="AG1216">
        <v>6.0000000000000001E-3</v>
      </c>
      <c r="AH1216">
        <v>0</v>
      </c>
      <c r="AI1216">
        <v>6.0000000000000001E-3</v>
      </c>
      <c r="AJ1216">
        <v>1.2E-2</v>
      </c>
      <c r="AK1216" t="s">
        <v>6194</v>
      </c>
      <c r="AL1216" t="s">
        <v>6194</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6193</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6194</v>
      </c>
      <c r="AC1217" t="s">
        <v>6194</v>
      </c>
      <c r="AD1217">
        <v>0.65200000000000002</v>
      </c>
      <c r="AE1217">
        <v>0.34599999999999997</v>
      </c>
      <c r="AF1217" t="s">
        <v>6194</v>
      </c>
      <c r="AG1217">
        <v>2E-3</v>
      </c>
      <c r="AH1217" t="s">
        <v>6194</v>
      </c>
      <c r="AI1217">
        <v>2E-3</v>
      </c>
      <c r="AJ1217">
        <v>1.4999999999999999E-2</v>
      </c>
      <c r="AK1217" t="s">
        <v>6194</v>
      </c>
      <c r="AL1217" t="s">
        <v>6194</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6193</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6194</v>
      </c>
      <c r="AC1218" t="s">
        <v>6194</v>
      </c>
      <c r="AD1218">
        <v>0.61799999999999999</v>
      </c>
      <c r="AE1218">
        <v>0.38100000000000001</v>
      </c>
      <c r="AF1218" t="s">
        <v>6194</v>
      </c>
      <c r="AG1218">
        <v>2E-3</v>
      </c>
      <c r="AH1218" t="s">
        <v>6194</v>
      </c>
      <c r="AI1218">
        <v>2E-3</v>
      </c>
      <c r="AJ1218">
        <v>1.7000000000000001E-2</v>
      </c>
      <c r="AK1218" t="s">
        <v>6194</v>
      </c>
      <c r="AL1218" t="s">
        <v>6194</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6193</v>
      </c>
      <c r="B1219">
        <v>3500</v>
      </c>
      <c r="C1219" t="s">
        <v>6195</v>
      </c>
      <c r="D1219" t="s">
        <v>6194</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6194</v>
      </c>
      <c r="AC1219" t="s">
        <v>6194</v>
      </c>
      <c r="AD1219">
        <v>0.64800000000000002</v>
      </c>
      <c r="AE1219">
        <v>0.35099999999999998</v>
      </c>
      <c r="AF1219" t="s">
        <v>6194</v>
      </c>
      <c r="AG1219">
        <v>1E-3</v>
      </c>
      <c r="AH1219" t="s">
        <v>6194</v>
      </c>
      <c r="AI1219">
        <v>1E-3</v>
      </c>
      <c r="AJ1219">
        <v>1.2999999999999999E-2</v>
      </c>
      <c r="AK1219" t="s">
        <v>6194</v>
      </c>
      <c r="AL1219" t="s">
        <v>6194</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6199</v>
      </c>
      <c r="B1220">
        <v>3500</v>
      </c>
      <c r="C1220">
        <v>1975</v>
      </c>
      <c r="D1220" t="s">
        <v>6194</v>
      </c>
      <c r="E1220" t="s">
        <v>6194</v>
      </c>
      <c r="F1220" t="s">
        <v>6194</v>
      </c>
      <c r="G1220" t="s">
        <v>6194</v>
      </c>
      <c r="H1220" t="str">
        <f t="shared" si="18"/>
        <v/>
      </c>
      <c r="I1220" t="s">
        <v>6194</v>
      </c>
      <c r="J1220" t="s">
        <v>6194</v>
      </c>
      <c r="K1220" t="s">
        <v>6194</v>
      </c>
      <c r="L1220" t="s">
        <v>6194</v>
      </c>
      <c r="M1220" t="s">
        <v>6194</v>
      </c>
      <c r="N1220" t="s">
        <v>6194</v>
      </c>
      <c r="O1220" t="s">
        <v>6194</v>
      </c>
      <c r="P1220" t="s">
        <v>6194</v>
      </c>
      <c r="Q1220" t="s">
        <v>6194</v>
      </c>
      <c r="R1220" t="s">
        <v>6194</v>
      </c>
      <c r="S1220" t="s">
        <v>6194</v>
      </c>
      <c r="T1220" t="s">
        <v>6194</v>
      </c>
      <c r="U1220" t="s">
        <v>6194</v>
      </c>
      <c r="V1220" t="s">
        <v>6194</v>
      </c>
      <c r="W1220" t="s">
        <v>6194</v>
      </c>
      <c r="X1220" t="s">
        <v>6194</v>
      </c>
      <c r="Y1220" t="s">
        <v>6194</v>
      </c>
      <c r="Z1220" t="s">
        <v>6194</v>
      </c>
      <c r="AA1220" t="s">
        <v>6194</v>
      </c>
      <c r="AB1220" t="s">
        <v>6194</v>
      </c>
      <c r="AC1220" t="s">
        <v>6194</v>
      </c>
      <c r="AD1220" t="s">
        <v>6194</v>
      </c>
      <c r="AE1220" t="s">
        <v>6194</v>
      </c>
      <c r="AF1220" t="s">
        <v>6194</v>
      </c>
      <c r="AG1220" t="s">
        <v>6194</v>
      </c>
      <c r="AH1220" t="s">
        <v>6194</v>
      </c>
      <c r="AI1220" t="s">
        <v>6194</v>
      </c>
      <c r="AJ1220" t="s">
        <v>6194</v>
      </c>
      <c r="AK1220" t="s">
        <v>6194</v>
      </c>
      <c r="AL1220" t="s">
        <v>6194</v>
      </c>
      <c r="AM1220" t="s">
        <v>6194</v>
      </c>
      <c r="AN1220" t="s">
        <v>6194</v>
      </c>
      <c r="AO1220" t="s">
        <v>6194</v>
      </c>
      <c r="AP1220" t="s">
        <v>6194</v>
      </c>
      <c r="AQ1220" t="s">
        <v>6194</v>
      </c>
      <c r="AR1220" t="s">
        <v>6194</v>
      </c>
      <c r="AS1220" t="s">
        <v>6194</v>
      </c>
      <c r="AT1220" t="s">
        <v>6194</v>
      </c>
      <c r="AU1220" t="s">
        <v>6194</v>
      </c>
      <c r="AV1220" t="s">
        <v>6194</v>
      </c>
      <c r="AW1220" t="s">
        <v>6194</v>
      </c>
      <c r="AX1220" t="s">
        <v>6194</v>
      </c>
      <c r="AY1220" t="s">
        <v>6194</v>
      </c>
      <c r="AZ1220" t="s">
        <v>6194</v>
      </c>
      <c r="BA1220" t="s">
        <v>6194</v>
      </c>
      <c r="BB1220" t="s">
        <v>6194</v>
      </c>
    </row>
    <row r="1221" spans="1:54">
      <c r="A1221" t="s">
        <v>6199</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6194</v>
      </c>
      <c r="O1221">
        <v>350</v>
      </c>
      <c r="P1221">
        <v>160.78030000000001</v>
      </c>
      <c r="Q1221" t="s">
        <v>6194</v>
      </c>
      <c r="R1221">
        <v>0.459372</v>
      </c>
      <c r="S1221">
        <v>4.5936999999999999E-2</v>
      </c>
      <c r="T1221">
        <v>21.308920000000001</v>
      </c>
      <c r="U1221" t="s">
        <v>6194</v>
      </c>
      <c r="V1221" t="s">
        <v>6194</v>
      </c>
      <c r="W1221">
        <v>1</v>
      </c>
      <c r="X1221">
        <v>0.156</v>
      </c>
      <c r="Y1221">
        <v>0.84399999999999997</v>
      </c>
      <c r="Z1221" t="s">
        <v>6194</v>
      </c>
      <c r="AA1221" t="s">
        <v>6194</v>
      </c>
      <c r="AB1221" t="s">
        <v>6194</v>
      </c>
      <c r="AC1221">
        <v>1</v>
      </c>
      <c r="AD1221" t="s">
        <v>6194</v>
      </c>
      <c r="AE1221" t="s">
        <v>6194</v>
      </c>
      <c r="AF1221" t="s">
        <v>6194</v>
      </c>
      <c r="AG1221" t="s">
        <v>6194</v>
      </c>
      <c r="AH1221" t="s">
        <v>6194</v>
      </c>
      <c r="AI1221" t="s">
        <v>6194</v>
      </c>
      <c r="AJ1221" t="s">
        <v>6194</v>
      </c>
      <c r="AK1221" t="s">
        <v>6194</v>
      </c>
      <c r="AL1221" t="s">
        <v>6194</v>
      </c>
      <c r="AM1221" t="s">
        <v>6194</v>
      </c>
      <c r="AN1221">
        <v>1</v>
      </c>
      <c r="AO1221" t="s">
        <v>6194</v>
      </c>
      <c r="AP1221" t="s">
        <v>6194</v>
      </c>
      <c r="AQ1221" t="s">
        <v>6194</v>
      </c>
      <c r="AR1221" t="s">
        <v>6194</v>
      </c>
      <c r="AS1221" t="s">
        <v>6194</v>
      </c>
      <c r="AT1221" t="s">
        <v>6194</v>
      </c>
      <c r="AU1221" t="s">
        <v>6194</v>
      </c>
      <c r="AV1221">
        <v>8</v>
      </c>
      <c r="AW1221" t="s">
        <v>6194</v>
      </c>
      <c r="AX1221" t="s">
        <v>6194</v>
      </c>
      <c r="AY1221" t="s">
        <v>6194</v>
      </c>
      <c r="AZ1221" t="s">
        <v>6194</v>
      </c>
      <c r="BA1221" t="s">
        <v>6194</v>
      </c>
      <c r="BB1221" t="s">
        <v>6194</v>
      </c>
    </row>
    <row r="1222" spans="1:54">
      <c r="A1222" t="s">
        <v>6199</v>
      </c>
      <c r="B1222">
        <v>3500</v>
      </c>
      <c r="C1222">
        <v>1977</v>
      </c>
      <c r="D1222" t="s">
        <v>6194</v>
      </c>
      <c r="E1222" t="s">
        <v>6194</v>
      </c>
      <c r="F1222" t="s">
        <v>6194</v>
      </c>
      <c r="G1222" t="s">
        <v>6194</v>
      </c>
      <c r="H1222" t="str">
        <f t="shared" si="18"/>
        <v/>
      </c>
      <c r="I1222" t="s">
        <v>6194</v>
      </c>
      <c r="J1222" t="s">
        <v>6194</v>
      </c>
      <c r="K1222" t="s">
        <v>6194</v>
      </c>
      <c r="L1222" t="s">
        <v>6194</v>
      </c>
      <c r="M1222" t="s">
        <v>6194</v>
      </c>
      <c r="N1222" t="s">
        <v>6194</v>
      </c>
      <c r="O1222" t="s">
        <v>6194</v>
      </c>
      <c r="P1222" t="s">
        <v>6194</v>
      </c>
      <c r="Q1222" t="s">
        <v>6194</v>
      </c>
      <c r="R1222" t="s">
        <v>6194</v>
      </c>
      <c r="S1222" t="s">
        <v>6194</v>
      </c>
      <c r="T1222" t="s">
        <v>6194</v>
      </c>
      <c r="U1222" t="s">
        <v>6194</v>
      </c>
      <c r="V1222" t="s">
        <v>6194</v>
      </c>
      <c r="W1222" t="s">
        <v>6194</v>
      </c>
      <c r="X1222" t="s">
        <v>6194</v>
      </c>
      <c r="Y1222" t="s">
        <v>6194</v>
      </c>
      <c r="Z1222" t="s">
        <v>6194</v>
      </c>
      <c r="AA1222" t="s">
        <v>6194</v>
      </c>
      <c r="AB1222" t="s">
        <v>6194</v>
      </c>
      <c r="AC1222" t="s">
        <v>6194</v>
      </c>
      <c r="AD1222" t="s">
        <v>6194</v>
      </c>
      <c r="AE1222" t="s">
        <v>6194</v>
      </c>
      <c r="AF1222" t="s">
        <v>6194</v>
      </c>
      <c r="AG1222" t="s">
        <v>6194</v>
      </c>
      <c r="AH1222" t="s">
        <v>6194</v>
      </c>
      <c r="AI1222" t="s">
        <v>6194</v>
      </c>
      <c r="AJ1222" t="s">
        <v>6194</v>
      </c>
      <c r="AK1222" t="s">
        <v>6194</v>
      </c>
      <c r="AL1222" t="s">
        <v>6194</v>
      </c>
      <c r="AM1222" t="s">
        <v>6194</v>
      </c>
      <c r="AN1222" t="s">
        <v>6194</v>
      </c>
      <c r="AO1222" t="s">
        <v>6194</v>
      </c>
      <c r="AP1222" t="s">
        <v>6194</v>
      </c>
      <c r="AQ1222" t="s">
        <v>6194</v>
      </c>
      <c r="AR1222" t="s">
        <v>6194</v>
      </c>
      <c r="AS1222" t="s">
        <v>6194</v>
      </c>
      <c r="AT1222" t="s">
        <v>6194</v>
      </c>
      <c r="AU1222" t="s">
        <v>6194</v>
      </c>
      <c r="AV1222" t="s">
        <v>6194</v>
      </c>
      <c r="AW1222" t="s">
        <v>6194</v>
      </c>
      <c r="AX1222" t="s">
        <v>6194</v>
      </c>
      <c r="AY1222" t="s">
        <v>6194</v>
      </c>
      <c r="AZ1222" t="s">
        <v>6194</v>
      </c>
      <c r="BA1222" t="s">
        <v>6194</v>
      </c>
      <c r="BB1222" t="s">
        <v>6194</v>
      </c>
    </row>
    <row r="1223" spans="1:54">
      <c r="A1223" t="s">
        <v>6199</v>
      </c>
      <c r="B1223">
        <v>3500</v>
      </c>
      <c r="C1223">
        <v>1978</v>
      </c>
      <c r="D1223" t="s">
        <v>6194</v>
      </c>
      <c r="E1223" t="s">
        <v>6194</v>
      </c>
      <c r="F1223" t="s">
        <v>6194</v>
      </c>
      <c r="G1223" t="s">
        <v>6194</v>
      </c>
      <c r="H1223" t="str">
        <f t="shared" si="18"/>
        <v/>
      </c>
      <c r="I1223" t="s">
        <v>6194</v>
      </c>
      <c r="J1223" t="s">
        <v>6194</v>
      </c>
      <c r="K1223" t="s">
        <v>6194</v>
      </c>
      <c r="L1223" t="s">
        <v>6194</v>
      </c>
      <c r="M1223" t="s">
        <v>6194</v>
      </c>
      <c r="N1223" t="s">
        <v>6194</v>
      </c>
      <c r="O1223" t="s">
        <v>6194</v>
      </c>
      <c r="P1223" t="s">
        <v>6194</v>
      </c>
      <c r="Q1223" t="s">
        <v>6194</v>
      </c>
      <c r="R1223" t="s">
        <v>6194</v>
      </c>
      <c r="S1223" t="s">
        <v>6194</v>
      </c>
      <c r="T1223" t="s">
        <v>6194</v>
      </c>
      <c r="U1223" t="s">
        <v>6194</v>
      </c>
      <c r="V1223" t="s">
        <v>6194</v>
      </c>
      <c r="W1223" t="s">
        <v>6194</v>
      </c>
      <c r="X1223" t="s">
        <v>6194</v>
      </c>
      <c r="Y1223" t="s">
        <v>6194</v>
      </c>
      <c r="Z1223" t="s">
        <v>6194</v>
      </c>
      <c r="AA1223" t="s">
        <v>6194</v>
      </c>
      <c r="AB1223" t="s">
        <v>6194</v>
      </c>
      <c r="AC1223" t="s">
        <v>6194</v>
      </c>
      <c r="AD1223" t="s">
        <v>6194</v>
      </c>
      <c r="AE1223" t="s">
        <v>6194</v>
      </c>
      <c r="AF1223" t="s">
        <v>6194</v>
      </c>
      <c r="AG1223" t="s">
        <v>6194</v>
      </c>
      <c r="AH1223" t="s">
        <v>6194</v>
      </c>
      <c r="AI1223" t="s">
        <v>6194</v>
      </c>
      <c r="AJ1223" t="s">
        <v>6194</v>
      </c>
      <c r="AK1223" t="s">
        <v>6194</v>
      </c>
      <c r="AL1223" t="s">
        <v>6194</v>
      </c>
      <c r="AM1223" t="s">
        <v>6194</v>
      </c>
      <c r="AN1223" t="s">
        <v>6194</v>
      </c>
      <c r="AO1223" t="s">
        <v>6194</v>
      </c>
      <c r="AP1223" t="s">
        <v>6194</v>
      </c>
      <c r="AQ1223" t="s">
        <v>6194</v>
      </c>
      <c r="AR1223" t="s">
        <v>6194</v>
      </c>
      <c r="AS1223" t="s">
        <v>6194</v>
      </c>
      <c r="AT1223" t="s">
        <v>6194</v>
      </c>
      <c r="AU1223" t="s">
        <v>6194</v>
      </c>
      <c r="AV1223" t="s">
        <v>6194</v>
      </c>
      <c r="AW1223" t="s">
        <v>6194</v>
      </c>
      <c r="AX1223" t="s">
        <v>6194</v>
      </c>
      <c r="AY1223" t="s">
        <v>6194</v>
      </c>
      <c r="AZ1223" t="s">
        <v>6194</v>
      </c>
      <c r="BA1223" t="s">
        <v>6194</v>
      </c>
      <c r="BB1223" t="s">
        <v>6194</v>
      </c>
    </row>
    <row r="1224" spans="1:54">
      <c r="A1224" t="s">
        <v>6199</v>
      </c>
      <c r="B1224">
        <v>3500</v>
      </c>
      <c r="C1224">
        <v>1979</v>
      </c>
      <c r="D1224" t="s">
        <v>6194</v>
      </c>
      <c r="E1224" t="s">
        <v>6194</v>
      </c>
      <c r="F1224" t="s">
        <v>6194</v>
      </c>
      <c r="G1224" t="s">
        <v>6194</v>
      </c>
      <c r="H1224" t="str">
        <f t="shared" si="18"/>
        <v/>
      </c>
      <c r="I1224" t="s">
        <v>6194</v>
      </c>
      <c r="J1224" t="s">
        <v>6194</v>
      </c>
      <c r="K1224" t="s">
        <v>6194</v>
      </c>
      <c r="L1224" t="s">
        <v>6194</v>
      </c>
      <c r="M1224" t="s">
        <v>6194</v>
      </c>
      <c r="N1224" t="s">
        <v>6194</v>
      </c>
      <c r="O1224" t="s">
        <v>6194</v>
      </c>
      <c r="P1224" t="s">
        <v>6194</v>
      </c>
      <c r="Q1224" t="s">
        <v>6194</v>
      </c>
      <c r="R1224" t="s">
        <v>6194</v>
      </c>
      <c r="S1224" t="s">
        <v>6194</v>
      </c>
      <c r="T1224" t="s">
        <v>6194</v>
      </c>
      <c r="U1224" t="s">
        <v>6194</v>
      </c>
      <c r="V1224" t="s">
        <v>6194</v>
      </c>
      <c r="W1224" t="s">
        <v>6194</v>
      </c>
      <c r="X1224" t="s">
        <v>6194</v>
      </c>
      <c r="Y1224" t="s">
        <v>6194</v>
      </c>
      <c r="Z1224" t="s">
        <v>6194</v>
      </c>
      <c r="AA1224" t="s">
        <v>6194</v>
      </c>
      <c r="AB1224" t="s">
        <v>6194</v>
      </c>
      <c r="AC1224" t="s">
        <v>6194</v>
      </c>
      <c r="AD1224" t="s">
        <v>6194</v>
      </c>
      <c r="AE1224" t="s">
        <v>6194</v>
      </c>
      <c r="AF1224" t="s">
        <v>6194</v>
      </c>
      <c r="AG1224" t="s">
        <v>6194</v>
      </c>
      <c r="AH1224" t="s">
        <v>6194</v>
      </c>
      <c r="AI1224" t="s">
        <v>6194</v>
      </c>
      <c r="AJ1224" t="s">
        <v>6194</v>
      </c>
      <c r="AK1224" t="s">
        <v>6194</v>
      </c>
      <c r="AL1224" t="s">
        <v>6194</v>
      </c>
      <c r="AM1224" t="s">
        <v>6194</v>
      </c>
      <c r="AN1224" t="s">
        <v>6194</v>
      </c>
      <c r="AO1224" t="s">
        <v>6194</v>
      </c>
      <c r="AP1224" t="s">
        <v>6194</v>
      </c>
      <c r="AQ1224" t="s">
        <v>6194</v>
      </c>
      <c r="AR1224" t="s">
        <v>6194</v>
      </c>
      <c r="AS1224" t="s">
        <v>6194</v>
      </c>
      <c r="AT1224" t="s">
        <v>6194</v>
      </c>
      <c r="AU1224" t="s">
        <v>6194</v>
      </c>
      <c r="AV1224" t="s">
        <v>6194</v>
      </c>
      <c r="AW1224" t="s">
        <v>6194</v>
      </c>
      <c r="AX1224" t="s">
        <v>6194</v>
      </c>
      <c r="AY1224" t="s">
        <v>6194</v>
      </c>
      <c r="AZ1224" t="s">
        <v>6194</v>
      </c>
      <c r="BA1224" t="s">
        <v>6194</v>
      </c>
      <c r="BB1224" t="s">
        <v>6194</v>
      </c>
    </row>
    <row r="1225" spans="1:54">
      <c r="A1225" t="s">
        <v>6199</v>
      </c>
      <c r="B1225">
        <v>3500</v>
      </c>
      <c r="C1225">
        <v>1980</v>
      </c>
      <c r="D1225" t="s">
        <v>6194</v>
      </c>
      <c r="E1225" t="s">
        <v>6194</v>
      </c>
      <c r="F1225" t="s">
        <v>6194</v>
      </c>
      <c r="G1225" t="s">
        <v>6194</v>
      </c>
      <c r="H1225" t="str">
        <f t="shared" ref="H1225:H1288" si="19">IFERROR(G1225*E1225,"")</f>
        <v/>
      </c>
      <c r="I1225" t="s">
        <v>6194</v>
      </c>
      <c r="J1225" t="s">
        <v>6194</v>
      </c>
      <c r="K1225" t="s">
        <v>6194</v>
      </c>
      <c r="L1225" t="s">
        <v>6194</v>
      </c>
      <c r="M1225" t="s">
        <v>6194</v>
      </c>
      <c r="N1225" t="s">
        <v>6194</v>
      </c>
      <c r="O1225" t="s">
        <v>6194</v>
      </c>
      <c r="P1225" t="s">
        <v>6194</v>
      </c>
      <c r="Q1225" t="s">
        <v>6194</v>
      </c>
      <c r="R1225" t="s">
        <v>6194</v>
      </c>
      <c r="S1225" t="s">
        <v>6194</v>
      </c>
      <c r="T1225" t="s">
        <v>6194</v>
      </c>
      <c r="U1225" t="s">
        <v>6194</v>
      </c>
      <c r="V1225" t="s">
        <v>6194</v>
      </c>
      <c r="W1225" t="s">
        <v>6194</v>
      </c>
      <c r="X1225" t="s">
        <v>6194</v>
      </c>
      <c r="Y1225" t="s">
        <v>6194</v>
      </c>
      <c r="Z1225" t="s">
        <v>6194</v>
      </c>
      <c r="AA1225" t="s">
        <v>6194</v>
      </c>
      <c r="AB1225" t="s">
        <v>6194</v>
      </c>
      <c r="AC1225" t="s">
        <v>6194</v>
      </c>
      <c r="AD1225" t="s">
        <v>6194</v>
      </c>
      <c r="AE1225" t="s">
        <v>6194</v>
      </c>
      <c r="AF1225" t="s">
        <v>6194</v>
      </c>
      <c r="AG1225" t="s">
        <v>6194</v>
      </c>
      <c r="AH1225" t="s">
        <v>6194</v>
      </c>
      <c r="AI1225" t="s">
        <v>6194</v>
      </c>
      <c r="AJ1225" t="s">
        <v>6194</v>
      </c>
      <c r="AK1225" t="s">
        <v>6194</v>
      </c>
      <c r="AL1225" t="s">
        <v>6194</v>
      </c>
      <c r="AM1225" t="s">
        <v>6194</v>
      </c>
      <c r="AN1225" t="s">
        <v>6194</v>
      </c>
      <c r="AO1225" t="s">
        <v>6194</v>
      </c>
      <c r="AP1225" t="s">
        <v>6194</v>
      </c>
      <c r="AQ1225" t="s">
        <v>6194</v>
      </c>
      <c r="AR1225" t="s">
        <v>6194</v>
      </c>
      <c r="AS1225" t="s">
        <v>6194</v>
      </c>
      <c r="AT1225" t="s">
        <v>6194</v>
      </c>
      <c r="AU1225" t="s">
        <v>6194</v>
      </c>
      <c r="AV1225" t="s">
        <v>6194</v>
      </c>
      <c r="AW1225" t="s">
        <v>6194</v>
      </c>
      <c r="AX1225" t="s">
        <v>6194</v>
      </c>
      <c r="AY1225" t="s">
        <v>6194</v>
      </c>
      <c r="AZ1225" t="s">
        <v>6194</v>
      </c>
      <c r="BA1225" t="s">
        <v>6194</v>
      </c>
      <c r="BB1225" t="s">
        <v>6194</v>
      </c>
    </row>
    <row r="1226" spans="1:54">
      <c r="A1226" t="s">
        <v>6199</v>
      </c>
      <c r="B1226">
        <v>3500</v>
      </c>
      <c r="C1226">
        <v>1981</v>
      </c>
      <c r="D1226" t="s">
        <v>6194</v>
      </c>
      <c r="E1226" t="s">
        <v>6194</v>
      </c>
      <c r="F1226" t="s">
        <v>6194</v>
      </c>
      <c r="G1226" t="s">
        <v>6194</v>
      </c>
      <c r="H1226" t="str">
        <f t="shared" si="19"/>
        <v/>
      </c>
      <c r="I1226" t="s">
        <v>6194</v>
      </c>
      <c r="J1226" t="s">
        <v>6194</v>
      </c>
      <c r="K1226" t="s">
        <v>6194</v>
      </c>
      <c r="L1226" t="s">
        <v>6194</v>
      </c>
      <c r="M1226" t="s">
        <v>6194</v>
      </c>
      <c r="N1226" t="s">
        <v>6194</v>
      </c>
      <c r="O1226" t="s">
        <v>6194</v>
      </c>
      <c r="P1226" t="s">
        <v>6194</v>
      </c>
      <c r="Q1226" t="s">
        <v>6194</v>
      </c>
      <c r="R1226" t="s">
        <v>6194</v>
      </c>
      <c r="S1226" t="s">
        <v>6194</v>
      </c>
      <c r="T1226" t="s">
        <v>6194</v>
      </c>
      <c r="U1226" t="s">
        <v>6194</v>
      </c>
      <c r="V1226" t="s">
        <v>6194</v>
      </c>
      <c r="W1226" t="s">
        <v>6194</v>
      </c>
      <c r="X1226" t="s">
        <v>6194</v>
      </c>
      <c r="Y1226" t="s">
        <v>6194</v>
      </c>
      <c r="Z1226" t="s">
        <v>6194</v>
      </c>
      <c r="AA1226" t="s">
        <v>6194</v>
      </c>
      <c r="AB1226" t="s">
        <v>6194</v>
      </c>
      <c r="AC1226" t="s">
        <v>6194</v>
      </c>
      <c r="AD1226" t="s">
        <v>6194</v>
      </c>
      <c r="AE1226" t="s">
        <v>6194</v>
      </c>
      <c r="AF1226" t="s">
        <v>6194</v>
      </c>
      <c r="AG1226" t="s">
        <v>6194</v>
      </c>
      <c r="AH1226" t="s">
        <v>6194</v>
      </c>
      <c r="AI1226" t="s">
        <v>6194</v>
      </c>
      <c r="AJ1226" t="s">
        <v>6194</v>
      </c>
      <c r="AK1226" t="s">
        <v>6194</v>
      </c>
      <c r="AL1226" t="s">
        <v>6194</v>
      </c>
      <c r="AM1226" t="s">
        <v>6194</v>
      </c>
      <c r="AN1226" t="s">
        <v>6194</v>
      </c>
      <c r="AO1226" t="s">
        <v>6194</v>
      </c>
      <c r="AP1226" t="s">
        <v>6194</v>
      </c>
      <c r="AQ1226" t="s">
        <v>6194</v>
      </c>
      <c r="AR1226" t="s">
        <v>6194</v>
      </c>
      <c r="AS1226" t="s">
        <v>6194</v>
      </c>
      <c r="AT1226" t="s">
        <v>6194</v>
      </c>
      <c r="AU1226" t="s">
        <v>6194</v>
      </c>
      <c r="AV1226" t="s">
        <v>6194</v>
      </c>
      <c r="AW1226" t="s">
        <v>6194</v>
      </c>
      <c r="AX1226" t="s">
        <v>6194</v>
      </c>
      <c r="AY1226" t="s">
        <v>6194</v>
      </c>
      <c r="AZ1226" t="s">
        <v>6194</v>
      </c>
      <c r="BA1226" t="s">
        <v>6194</v>
      </c>
      <c r="BB1226" t="s">
        <v>6194</v>
      </c>
    </row>
    <row r="1227" spans="1:54">
      <c r="A1227" t="s">
        <v>6199</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6194</v>
      </c>
      <c r="O1227">
        <v>173</v>
      </c>
      <c r="P1227">
        <v>110</v>
      </c>
      <c r="Q1227">
        <v>17.386500000000002</v>
      </c>
      <c r="R1227">
        <v>0.63583800000000001</v>
      </c>
      <c r="S1227">
        <v>3.1428999999999999E-2</v>
      </c>
      <c r="T1227">
        <v>24.54823</v>
      </c>
      <c r="U1227" t="s">
        <v>6194</v>
      </c>
      <c r="V1227" t="s">
        <v>6194</v>
      </c>
      <c r="W1227">
        <v>1</v>
      </c>
      <c r="X1227" t="s">
        <v>6194</v>
      </c>
      <c r="Y1227" t="s">
        <v>6194</v>
      </c>
      <c r="Z1227">
        <v>1</v>
      </c>
      <c r="AA1227" t="s">
        <v>6194</v>
      </c>
      <c r="AB1227" t="s">
        <v>6194</v>
      </c>
      <c r="AC1227">
        <v>1</v>
      </c>
      <c r="AD1227" t="s">
        <v>6194</v>
      </c>
      <c r="AE1227" t="s">
        <v>6194</v>
      </c>
      <c r="AF1227" t="s">
        <v>6194</v>
      </c>
      <c r="AG1227" t="s">
        <v>6194</v>
      </c>
      <c r="AH1227" t="s">
        <v>6194</v>
      </c>
      <c r="AI1227" t="s">
        <v>6194</v>
      </c>
      <c r="AJ1227" t="s">
        <v>6194</v>
      </c>
      <c r="AK1227" t="s">
        <v>6194</v>
      </c>
      <c r="AL1227" t="s">
        <v>6194</v>
      </c>
      <c r="AM1227" t="s">
        <v>6194</v>
      </c>
      <c r="AN1227">
        <v>1</v>
      </c>
      <c r="AO1227" t="s">
        <v>6194</v>
      </c>
      <c r="AP1227" t="s">
        <v>6194</v>
      </c>
      <c r="AQ1227" t="s">
        <v>6194</v>
      </c>
      <c r="AR1227" t="s">
        <v>6194</v>
      </c>
      <c r="AS1227" t="s">
        <v>6194</v>
      </c>
      <c r="AT1227">
        <v>3</v>
      </c>
      <c r="AU1227" t="s">
        <v>6194</v>
      </c>
      <c r="AV1227">
        <v>6</v>
      </c>
      <c r="AW1227">
        <v>1</v>
      </c>
      <c r="AX1227" t="s">
        <v>6194</v>
      </c>
      <c r="AY1227" t="s">
        <v>6194</v>
      </c>
      <c r="AZ1227" t="s">
        <v>6194</v>
      </c>
      <c r="BA1227" t="s">
        <v>6194</v>
      </c>
      <c r="BB1227" t="s">
        <v>6194</v>
      </c>
    </row>
    <row r="1228" spans="1:54">
      <c r="A1228" t="s">
        <v>6199</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6194</v>
      </c>
      <c r="O1228">
        <v>170.3717</v>
      </c>
      <c r="P1228">
        <v>108.7732</v>
      </c>
      <c r="Q1228">
        <v>15.2906</v>
      </c>
      <c r="R1228">
        <v>0.63951400000000003</v>
      </c>
      <c r="S1228">
        <v>3.1078000000000001E-2</v>
      </c>
      <c r="T1228">
        <v>37.584330000000001</v>
      </c>
      <c r="U1228" t="s">
        <v>6194</v>
      </c>
      <c r="V1228" t="s">
        <v>6194</v>
      </c>
      <c r="W1228">
        <v>1</v>
      </c>
      <c r="X1228">
        <v>0.308</v>
      </c>
      <c r="Y1228" t="s">
        <v>6194</v>
      </c>
      <c r="Z1228">
        <v>0.69199999999999995</v>
      </c>
      <c r="AA1228" t="s">
        <v>6194</v>
      </c>
      <c r="AB1228" t="s">
        <v>6194</v>
      </c>
      <c r="AC1228">
        <v>1</v>
      </c>
      <c r="AD1228" t="s">
        <v>6194</v>
      </c>
      <c r="AE1228" t="s">
        <v>6194</v>
      </c>
      <c r="AF1228" t="s">
        <v>6194</v>
      </c>
      <c r="AG1228" t="s">
        <v>6194</v>
      </c>
      <c r="AH1228" t="s">
        <v>6194</v>
      </c>
      <c r="AI1228" t="s">
        <v>6194</v>
      </c>
      <c r="AJ1228" t="s">
        <v>6194</v>
      </c>
      <c r="AK1228" t="s">
        <v>6194</v>
      </c>
      <c r="AL1228" t="s">
        <v>6194</v>
      </c>
      <c r="AM1228" t="s">
        <v>6194</v>
      </c>
      <c r="AN1228">
        <v>1</v>
      </c>
      <c r="AO1228" t="s">
        <v>6194</v>
      </c>
      <c r="AP1228" t="s">
        <v>6194</v>
      </c>
      <c r="AQ1228" t="s">
        <v>6194</v>
      </c>
      <c r="AR1228" t="s">
        <v>6194</v>
      </c>
      <c r="AS1228" t="s">
        <v>6194</v>
      </c>
      <c r="AT1228">
        <v>4.2</v>
      </c>
      <c r="AU1228" t="s">
        <v>6194</v>
      </c>
      <c r="AV1228">
        <v>5.9</v>
      </c>
      <c r="AW1228">
        <v>0.82799999999999996</v>
      </c>
      <c r="AX1228">
        <v>0.17199999999999999</v>
      </c>
      <c r="AY1228" t="s">
        <v>6194</v>
      </c>
      <c r="AZ1228" t="s">
        <v>6194</v>
      </c>
      <c r="BA1228" t="s">
        <v>6194</v>
      </c>
      <c r="BB1228" t="s">
        <v>6194</v>
      </c>
    </row>
    <row r="1229" spans="1:54">
      <c r="A1229" t="s">
        <v>6199</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6194</v>
      </c>
      <c r="O1229">
        <v>173</v>
      </c>
      <c r="P1229">
        <v>110</v>
      </c>
      <c r="Q1229">
        <v>15.108000000000001</v>
      </c>
      <c r="R1229">
        <v>0.63583800000000001</v>
      </c>
      <c r="S1229">
        <v>3.1428999999999999E-2</v>
      </c>
      <c r="T1229">
        <v>35.224299999999999</v>
      </c>
      <c r="U1229" t="s">
        <v>6194</v>
      </c>
      <c r="V1229" t="s">
        <v>6194</v>
      </c>
      <c r="W1229">
        <v>1</v>
      </c>
      <c r="X1229">
        <v>0.214</v>
      </c>
      <c r="Y1229" t="s">
        <v>6194</v>
      </c>
      <c r="Z1229">
        <v>0.78600000000000003</v>
      </c>
      <c r="AA1229" t="s">
        <v>6194</v>
      </c>
      <c r="AB1229" t="s">
        <v>6194</v>
      </c>
      <c r="AC1229">
        <v>1</v>
      </c>
      <c r="AD1229" t="s">
        <v>6194</v>
      </c>
      <c r="AE1229" t="s">
        <v>6194</v>
      </c>
      <c r="AF1229" t="s">
        <v>6194</v>
      </c>
      <c r="AG1229" t="s">
        <v>6194</v>
      </c>
      <c r="AH1229" t="s">
        <v>6194</v>
      </c>
      <c r="AI1229" t="s">
        <v>6194</v>
      </c>
      <c r="AJ1229" t="s">
        <v>6194</v>
      </c>
      <c r="AK1229" t="s">
        <v>6194</v>
      </c>
      <c r="AL1229" t="s">
        <v>6194</v>
      </c>
      <c r="AM1229" t="s">
        <v>6194</v>
      </c>
      <c r="AN1229">
        <v>1</v>
      </c>
      <c r="AO1229" t="s">
        <v>6194</v>
      </c>
      <c r="AP1229" t="s">
        <v>6194</v>
      </c>
      <c r="AQ1229" t="s">
        <v>6194</v>
      </c>
      <c r="AR1229" t="s">
        <v>6194</v>
      </c>
      <c r="AS1229" t="s">
        <v>6194</v>
      </c>
      <c r="AT1229">
        <v>4.2</v>
      </c>
      <c r="AU1229" t="s">
        <v>6194</v>
      </c>
      <c r="AV1229">
        <v>6</v>
      </c>
      <c r="AW1229">
        <v>0.84899999999999998</v>
      </c>
      <c r="AX1229">
        <v>0.151</v>
      </c>
      <c r="AY1229" t="s">
        <v>6194</v>
      </c>
      <c r="AZ1229" t="s">
        <v>6194</v>
      </c>
      <c r="BA1229" t="s">
        <v>6194</v>
      </c>
      <c r="BB1229" t="s">
        <v>6194</v>
      </c>
    </row>
    <row r="1230" spans="1:54">
      <c r="A1230" t="s">
        <v>6199</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6194</v>
      </c>
      <c r="O1230">
        <v>171.7482</v>
      </c>
      <c r="P1230">
        <v>108.97580000000001</v>
      </c>
      <c r="Q1230">
        <v>15.1219</v>
      </c>
      <c r="R1230">
        <v>0.63432699999999997</v>
      </c>
      <c r="S1230">
        <v>3.1136E-2</v>
      </c>
      <c r="T1230">
        <v>35.192</v>
      </c>
      <c r="U1230" t="s">
        <v>6194</v>
      </c>
      <c r="V1230" t="s">
        <v>6194</v>
      </c>
      <c r="W1230">
        <v>1</v>
      </c>
      <c r="X1230">
        <v>0.14399999999999999</v>
      </c>
      <c r="Y1230" t="s">
        <v>6194</v>
      </c>
      <c r="Z1230">
        <v>0.85599999999999998</v>
      </c>
      <c r="AA1230" t="s">
        <v>6194</v>
      </c>
      <c r="AB1230" t="s">
        <v>6194</v>
      </c>
      <c r="AC1230">
        <v>0.94299999999999995</v>
      </c>
      <c r="AD1230" t="s">
        <v>6194</v>
      </c>
      <c r="AE1230" t="s">
        <v>6194</v>
      </c>
      <c r="AF1230">
        <v>5.7000000000000002E-2</v>
      </c>
      <c r="AG1230" t="s">
        <v>6194</v>
      </c>
      <c r="AH1230" t="s">
        <v>6194</v>
      </c>
      <c r="AI1230" t="s">
        <v>6194</v>
      </c>
      <c r="AJ1230" t="s">
        <v>6194</v>
      </c>
      <c r="AK1230" t="s">
        <v>6194</v>
      </c>
      <c r="AL1230" t="s">
        <v>6194</v>
      </c>
      <c r="AM1230" t="s">
        <v>6194</v>
      </c>
      <c r="AN1230">
        <v>1</v>
      </c>
      <c r="AO1230" t="s">
        <v>6194</v>
      </c>
      <c r="AP1230" t="s">
        <v>6194</v>
      </c>
      <c r="AQ1230" t="s">
        <v>6194</v>
      </c>
      <c r="AR1230" t="s">
        <v>6194</v>
      </c>
      <c r="AS1230" t="s">
        <v>6194</v>
      </c>
      <c r="AT1230">
        <v>4.0999999999999996</v>
      </c>
      <c r="AU1230" t="s">
        <v>6194</v>
      </c>
      <c r="AV1230">
        <v>5.9</v>
      </c>
      <c r="AW1230">
        <v>0.92900000000000005</v>
      </c>
      <c r="AX1230">
        <v>7.0999999999999994E-2</v>
      </c>
      <c r="AY1230" t="s">
        <v>6194</v>
      </c>
      <c r="AZ1230" t="s">
        <v>6194</v>
      </c>
      <c r="BA1230" t="s">
        <v>6194</v>
      </c>
      <c r="BB1230" t="s">
        <v>6194</v>
      </c>
    </row>
    <row r="1231" spans="1:54">
      <c r="A1231" t="s">
        <v>6199</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6194</v>
      </c>
      <c r="O1231">
        <v>170.5581</v>
      </c>
      <c r="P1231">
        <v>121.2638</v>
      </c>
      <c r="Q1231">
        <v>13.5306</v>
      </c>
      <c r="R1231">
        <v>0.71063100000000001</v>
      </c>
      <c r="S1231">
        <v>3.4646999999999997E-2</v>
      </c>
      <c r="T1231">
        <v>33.047040000000003</v>
      </c>
      <c r="U1231" t="s">
        <v>6194</v>
      </c>
      <c r="V1231" t="s">
        <v>6194</v>
      </c>
      <c r="W1231">
        <v>1</v>
      </c>
      <c r="X1231">
        <v>0.161</v>
      </c>
      <c r="Y1231" t="s">
        <v>6194</v>
      </c>
      <c r="Z1231">
        <v>0.83899999999999997</v>
      </c>
      <c r="AA1231" t="s">
        <v>6194</v>
      </c>
      <c r="AB1231" t="s">
        <v>6194</v>
      </c>
      <c r="AC1231">
        <v>0.13500000000000001</v>
      </c>
      <c r="AD1231" t="s">
        <v>6194</v>
      </c>
      <c r="AE1231">
        <v>0</v>
      </c>
      <c r="AF1231">
        <v>0.86499999999999999</v>
      </c>
      <c r="AG1231">
        <v>0</v>
      </c>
      <c r="AH1231">
        <v>0</v>
      </c>
      <c r="AI1231" t="s">
        <v>6194</v>
      </c>
      <c r="AJ1231" t="s">
        <v>6194</v>
      </c>
      <c r="AK1231" t="s">
        <v>6194</v>
      </c>
      <c r="AL1231" t="s">
        <v>6194</v>
      </c>
      <c r="AM1231" t="s">
        <v>6194</v>
      </c>
      <c r="AN1231">
        <v>1</v>
      </c>
      <c r="AO1231" t="s">
        <v>6194</v>
      </c>
      <c r="AP1231" t="s">
        <v>6194</v>
      </c>
      <c r="AQ1231" t="s">
        <v>6194</v>
      </c>
      <c r="AR1231" t="s">
        <v>6194</v>
      </c>
      <c r="AS1231" t="s">
        <v>6194</v>
      </c>
      <c r="AT1231">
        <v>4</v>
      </c>
      <c r="AU1231" t="s">
        <v>6194</v>
      </c>
      <c r="AV1231">
        <v>5.8</v>
      </c>
      <c r="AW1231">
        <v>0.89700000000000002</v>
      </c>
      <c r="AX1231">
        <v>0.10299999999999999</v>
      </c>
      <c r="AY1231" t="s">
        <v>6194</v>
      </c>
      <c r="AZ1231" t="s">
        <v>6194</v>
      </c>
      <c r="BA1231" t="s">
        <v>6194</v>
      </c>
      <c r="BB1231" t="s">
        <v>6194</v>
      </c>
    </row>
    <row r="1232" spans="1:54">
      <c r="A1232" t="s">
        <v>6199</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6194</v>
      </c>
      <c r="O1232">
        <v>179.3409</v>
      </c>
      <c r="P1232">
        <v>130.76929999999999</v>
      </c>
      <c r="Q1232">
        <v>13.059799999999999</v>
      </c>
      <c r="R1232">
        <v>0.72901400000000005</v>
      </c>
      <c r="S1232">
        <v>3.7363E-2</v>
      </c>
      <c r="T1232">
        <v>34.005310000000001</v>
      </c>
      <c r="U1232" t="s">
        <v>6194</v>
      </c>
      <c r="V1232" t="s">
        <v>6194</v>
      </c>
      <c r="W1232">
        <v>1</v>
      </c>
      <c r="X1232">
        <v>0.13100000000000001</v>
      </c>
      <c r="Y1232" t="s">
        <v>6194</v>
      </c>
      <c r="Z1232">
        <v>0.86899999999999999</v>
      </c>
      <c r="AA1232" t="s">
        <v>6194</v>
      </c>
      <c r="AB1232" t="s">
        <v>6194</v>
      </c>
      <c r="AC1232" t="s">
        <v>6194</v>
      </c>
      <c r="AD1232" t="s">
        <v>6194</v>
      </c>
      <c r="AE1232">
        <v>0.33300000000000002</v>
      </c>
      <c r="AF1232">
        <v>0.66700000000000004</v>
      </c>
      <c r="AG1232" t="s">
        <v>6194</v>
      </c>
      <c r="AH1232" t="s">
        <v>6194</v>
      </c>
      <c r="AI1232" t="s">
        <v>6194</v>
      </c>
      <c r="AJ1232" t="s">
        <v>6194</v>
      </c>
      <c r="AK1232" t="s">
        <v>6194</v>
      </c>
      <c r="AL1232" t="s">
        <v>6194</v>
      </c>
      <c r="AM1232" t="s">
        <v>6194</v>
      </c>
      <c r="AN1232">
        <v>1</v>
      </c>
      <c r="AO1232" t="s">
        <v>6194</v>
      </c>
      <c r="AP1232" t="s">
        <v>6194</v>
      </c>
      <c r="AQ1232" t="s">
        <v>6194</v>
      </c>
      <c r="AR1232" t="s">
        <v>6194</v>
      </c>
      <c r="AS1232" t="s">
        <v>6194</v>
      </c>
      <c r="AT1232">
        <v>4.0999999999999996</v>
      </c>
      <c r="AU1232" t="s">
        <v>6194</v>
      </c>
      <c r="AV1232">
        <v>5.9</v>
      </c>
      <c r="AW1232">
        <v>0.90600000000000003</v>
      </c>
      <c r="AX1232">
        <v>9.4E-2</v>
      </c>
      <c r="AY1232" t="s">
        <v>6194</v>
      </c>
      <c r="AZ1232" t="s">
        <v>6194</v>
      </c>
      <c r="BA1232" t="s">
        <v>6194</v>
      </c>
      <c r="BB1232" t="s">
        <v>6194</v>
      </c>
    </row>
    <row r="1233" spans="1:54">
      <c r="A1233" t="s">
        <v>6199</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6194</v>
      </c>
      <c r="O1233">
        <v>199.7062</v>
      </c>
      <c r="P1233">
        <v>141.8263</v>
      </c>
      <c r="Q1233">
        <v>12.3499</v>
      </c>
      <c r="R1233">
        <v>0.71811100000000005</v>
      </c>
      <c r="S1233">
        <v>4.0522000000000002E-2</v>
      </c>
      <c r="T1233">
        <v>33.734450000000002</v>
      </c>
      <c r="U1233" t="s">
        <v>6194</v>
      </c>
      <c r="V1233" t="s">
        <v>6194</v>
      </c>
      <c r="W1233">
        <v>1</v>
      </c>
      <c r="X1233">
        <v>0.23899999999999999</v>
      </c>
      <c r="Y1233" t="s">
        <v>6194</v>
      </c>
      <c r="Z1233">
        <v>0.76100000000000001</v>
      </c>
      <c r="AA1233" t="s">
        <v>6194</v>
      </c>
      <c r="AB1233" t="s">
        <v>6194</v>
      </c>
      <c r="AC1233" t="s">
        <v>6194</v>
      </c>
      <c r="AD1233" t="s">
        <v>6194</v>
      </c>
      <c r="AE1233">
        <v>0.48699999999999999</v>
      </c>
      <c r="AF1233">
        <v>0.51300000000000001</v>
      </c>
      <c r="AG1233" t="s">
        <v>6194</v>
      </c>
      <c r="AH1233" t="s">
        <v>6194</v>
      </c>
      <c r="AI1233" t="s">
        <v>6194</v>
      </c>
      <c r="AJ1233" t="s">
        <v>6194</v>
      </c>
      <c r="AK1233" t="s">
        <v>6194</v>
      </c>
      <c r="AL1233" t="s">
        <v>6194</v>
      </c>
      <c r="AM1233" t="s">
        <v>6194</v>
      </c>
      <c r="AN1233">
        <v>1</v>
      </c>
      <c r="AO1233" t="s">
        <v>6194</v>
      </c>
      <c r="AP1233" t="s">
        <v>6194</v>
      </c>
      <c r="AQ1233" t="s">
        <v>6194</v>
      </c>
      <c r="AR1233" t="s">
        <v>6194</v>
      </c>
      <c r="AS1233" t="s">
        <v>6194</v>
      </c>
      <c r="AT1233">
        <v>4.2</v>
      </c>
      <c r="AU1233" t="s">
        <v>6194</v>
      </c>
      <c r="AV1233">
        <v>5.9</v>
      </c>
      <c r="AW1233">
        <v>0.76100000000000001</v>
      </c>
      <c r="AX1233">
        <v>0.23899999999999999</v>
      </c>
      <c r="AY1233" t="s">
        <v>6194</v>
      </c>
      <c r="AZ1233" t="s">
        <v>6194</v>
      </c>
      <c r="BA1233" t="s">
        <v>6194</v>
      </c>
      <c r="BB1233" t="s">
        <v>6194</v>
      </c>
    </row>
    <row r="1234" spans="1:54">
      <c r="A1234" t="s">
        <v>6199</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6194</v>
      </c>
      <c r="O1234">
        <v>226.44319999999999</v>
      </c>
      <c r="P1234">
        <v>147.80529999999999</v>
      </c>
      <c r="Q1234">
        <v>11.398</v>
      </c>
      <c r="R1234">
        <v>0.66747299999999998</v>
      </c>
      <c r="S1234">
        <v>4.2229999999999997E-2</v>
      </c>
      <c r="T1234">
        <v>33.504939999999998</v>
      </c>
      <c r="U1234" t="s">
        <v>6194</v>
      </c>
      <c r="V1234" t="s">
        <v>6194</v>
      </c>
      <c r="W1234">
        <v>1</v>
      </c>
      <c r="X1234">
        <v>0.27100000000000002</v>
      </c>
      <c r="Y1234" t="s">
        <v>6194</v>
      </c>
      <c r="Z1234">
        <v>0.72899999999999998</v>
      </c>
      <c r="AA1234" t="s">
        <v>6194</v>
      </c>
      <c r="AB1234" t="s">
        <v>6194</v>
      </c>
      <c r="AC1234">
        <v>1.4E-2</v>
      </c>
      <c r="AD1234" t="s">
        <v>6194</v>
      </c>
      <c r="AE1234">
        <v>0.45</v>
      </c>
      <c r="AF1234">
        <v>0.53600000000000003</v>
      </c>
      <c r="AG1234" t="s">
        <v>6194</v>
      </c>
      <c r="AH1234" t="s">
        <v>6194</v>
      </c>
      <c r="AI1234" t="s">
        <v>6194</v>
      </c>
      <c r="AJ1234" t="s">
        <v>6194</v>
      </c>
      <c r="AK1234" t="s">
        <v>6194</v>
      </c>
      <c r="AL1234" t="s">
        <v>6194</v>
      </c>
      <c r="AM1234" t="s">
        <v>6194</v>
      </c>
      <c r="AN1234">
        <v>1</v>
      </c>
      <c r="AO1234" t="s">
        <v>6194</v>
      </c>
      <c r="AP1234" t="s">
        <v>6194</v>
      </c>
      <c r="AQ1234" t="s">
        <v>6194</v>
      </c>
      <c r="AR1234" t="s">
        <v>6194</v>
      </c>
      <c r="AS1234" t="s">
        <v>6194</v>
      </c>
      <c r="AT1234">
        <v>4.3</v>
      </c>
      <c r="AU1234" t="s">
        <v>6194</v>
      </c>
      <c r="AV1234">
        <v>5.9</v>
      </c>
      <c r="AW1234">
        <v>0.72899999999999998</v>
      </c>
      <c r="AX1234">
        <v>0.27100000000000002</v>
      </c>
      <c r="AY1234" t="s">
        <v>6194</v>
      </c>
      <c r="AZ1234" t="s">
        <v>6194</v>
      </c>
      <c r="BA1234" t="s">
        <v>6194</v>
      </c>
      <c r="BB1234" t="s">
        <v>6194</v>
      </c>
    </row>
    <row r="1235" spans="1:54">
      <c r="A1235" t="s">
        <v>6199</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6194</v>
      </c>
      <c r="O1235">
        <v>216.31389999999999</v>
      </c>
      <c r="P1235">
        <v>148.1995</v>
      </c>
      <c r="Q1235">
        <v>10.6975</v>
      </c>
      <c r="R1235">
        <v>0.69840599999999997</v>
      </c>
      <c r="S1235">
        <v>4.2342999999999999E-2</v>
      </c>
      <c r="T1235">
        <v>33.03116</v>
      </c>
      <c r="U1235" t="s">
        <v>6194</v>
      </c>
      <c r="V1235" t="s">
        <v>6194</v>
      </c>
      <c r="W1235">
        <v>1</v>
      </c>
      <c r="X1235">
        <v>0.36499999999999999</v>
      </c>
      <c r="Y1235" t="s">
        <v>6194</v>
      </c>
      <c r="Z1235">
        <v>0.63500000000000001</v>
      </c>
      <c r="AA1235" t="s">
        <v>6194</v>
      </c>
      <c r="AB1235" t="s">
        <v>6194</v>
      </c>
      <c r="AC1235">
        <v>5.8999999999999997E-2</v>
      </c>
      <c r="AD1235" t="s">
        <v>6194</v>
      </c>
      <c r="AE1235">
        <v>0.61799999999999999</v>
      </c>
      <c r="AF1235">
        <v>0.32300000000000001</v>
      </c>
      <c r="AG1235" t="s">
        <v>6194</v>
      </c>
      <c r="AH1235" t="s">
        <v>6194</v>
      </c>
      <c r="AI1235" t="s">
        <v>6194</v>
      </c>
      <c r="AJ1235" t="s">
        <v>6194</v>
      </c>
      <c r="AK1235" t="s">
        <v>6194</v>
      </c>
      <c r="AL1235" t="s">
        <v>6194</v>
      </c>
      <c r="AM1235" t="s">
        <v>6194</v>
      </c>
      <c r="AN1235">
        <v>1</v>
      </c>
      <c r="AO1235" t="s">
        <v>6194</v>
      </c>
      <c r="AP1235" t="s">
        <v>6194</v>
      </c>
      <c r="AQ1235" t="s">
        <v>6194</v>
      </c>
      <c r="AR1235" t="s">
        <v>6194</v>
      </c>
      <c r="AS1235" t="s">
        <v>6194</v>
      </c>
      <c r="AT1235">
        <v>4.4000000000000004</v>
      </c>
      <c r="AU1235" t="s">
        <v>6194</v>
      </c>
      <c r="AV1235">
        <v>5.8</v>
      </c>
      <c r="AW1235">
        <v>0.63500000000000001</v>
      </c>
      <c r="AX1235">
        <v>0.36499999999999999</v>
      </c>
      <c r="AY1235" t="s">
        <v>6194</v>
      </c>
      <c r="AZ1235" t="s">
        <v>6194</v>
      </c>
      <c r="BA1235" t="s">
        <v>6194</v>
      </c>
      <c r="BB1235" t="s">
        <v>6194</v>
      </c>
    </row>
    <row r="1236" spans="1:54">
      <c r="A1236" t="s">
        <v>6199</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6194</v>
      </c>
      <c r="O1236">
        <v>206.77420000000001</v>
      </c>
      <c r="P1236">
        <v>130.10290000000001</v>
      </c>
      <c r="Q1236">
        <v>12.6189</v>
      </c>
      <c r="R1236">
        <v>0.63229400000000002</v>
      </c>
      <c r="S1236">
        <v>3.7171999999999997E-2</v>
      </c>
      <c r="T1236">
        <v>31.87323</v>
      </c>
      <c r="U1236" t="s">
        <v>6194</v>
      </c>
      <c r="V1236" t="s">
        <v>6194</v>
      </c>
      <c r="W1236">
        <v>1</v>
      </c>
      <c r="X1236">
        <v>0.15</v>
      </c>
      <c r="Y1236" t="s">
        <v>6194</v>
      </c>
      <c r="Z1236">
        <v>0.85</v>
      </c>
      <c r="AA1236" t="s">
        <v>6194</v>
      </c>
      <c r="AB1236" t="s">
        <v>6194</v>
      </c>
      <c r="AC1236">
        <v>2.1999999999999999E-2</v>
      </c>
      <c r="AD1236" t="s">
        <v>6194</v>
      </c>
      <c r="AE1236">
        <v>0.24199999999999999</v>
      </c>
      <c r="AF1236">
        <v>0.73599999999999999</v>
      </c>
      <c r="AG1236" t="s">
        <v>6194</v>
      </c>
      <c r="AH1236" t="s">
        <v>6194</v>
      </c>
      <c r="AI1236" t="s">
        <v>6194</v>
      </c>
      <c r="AJ1236" t="s">
        <v>6194</v>
      </c>
      <c r="AK1236" t="s">
        <v>6194</v>
      </c>
      <c r="AL1236" t="s">
        <v>6194</v>
      </c>
      <c r="AM1236" t="s">
        <v>6194</v>
      </c>
      <c r="AN1236">
        <v>1</v>
      </c>
      <c r="AO1236" t="s">
        <v>6194</v>
      </c>
      <c r="AP1236" t="s">
        <v>6194</v>
      </c>
      <c r="AQ1236" t="s">
        <v>6194</v>
      </c>
      <c r="AR1236" t="s">
        <v>6194</v>
      </c>
      <c r="AS1236" t="s">
        <v>6194</v>
      </c>
      <c r="AT1236">
        <v>3.8</v>
      </c>
      <c r="AU1236" t="s">
        <v>6194</v>
      </c>
      <c r="AV1236">
        <v>5.0999999999999996</v>
      </c>
      <c r="AW1236">
        <v>0.85</v>
      </c>
      <c r="AX1236">
        <v>0.15</v>
      </c>
      <c r="AY1236" t="s">
        <v>6194</v>
      </c>
      <c r="AZ1236" t="s">
        <v>6194</v>
      </c>
      <c r="BA1236" t="s">
        <v>6194</v>
      </c>
      <c r="BB1236" t="s">
        <v>6194</v>
      </c>
    </row>
    <row r="1237" spans="1:54">
      <c r="A1237" t="s">
        <v>6199</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6194</v>
      </c>
      <c r="O1237">
        <v>205.49100000000001</v>
      </c>
      <c r="P1237">
        <v>150.68530000000001</v>
      </c>
      <c r="Q1237">
        <v>11.087199999999999</v>
      </c>
      <c r="R1237">
        <v>0.73168</v>
      </c>
      <c r="S1237">
        <v>4.3053000000000001E-2</v>
      </c>
      <c r="T1237">
        <v>30.520150000000001</v>
      </c>
      <c r="U1237" t="s">
        <v>6194</v>
      </c>
      <c r="V1237" t="s">
        <v>6194</v>
      </c>
      <c r="W1237">
        <v>1</v>
      </c>
      <c r="X1237">
        <v>0.23499999999999999</v>
      </c>
      <c r="Y1237" t="s">
        <v>6194</v>
      </c>
      <c r="Z1237">
        <v>0.76500000000000001</v>
      </c>
      <c r="AA1237" t="s">
        <v>6194</v>
      </c>
      <c r="AB1237" t="s">
        <v>6194</v>
      </c>
      <c r="AC1237">
        <v>3.9E-2</v>
      </c>
      <c r="AD1237" t="s">
        <v>6194</v>
      </c>
      <c r="AE1237">
        <v>0.6</v>
      </c>
      <c r="AF1237">
        <v>0.36099999999999999</v>
      </c>
      <c r="AG1237" t="s">
        <v>6194</v>
      </c>
      <c r="AH1237" t="s">
        <v>6194</v>
      </c>
      <c r="AI1237" t="s">
        <v>6194</v>
      </c>
      <c r="AJ1237" t="s">
        <v>6194</v>
      </c>
      <c r="AK1237" t="s">
        <v>6194</v>
      </c>
      <c r="AL1237" t="s">
        <v>6194</v>
      </c>
      <c r="AM1237" t="s">
        <v>6194</v>
      </c>
      <c r="AN1237">
        <v>1</v>
      </c>
      <c r="AO1237" t="s">
        <v>6194</v>
      </c>
      <c r="AP1237" t="s">
        <v>6194</v>
      </c>
      <c r="AQ1237" t="s">
        <v>6194</v>
      </c>
      <c r="AR1237" t="s">
        <v>6194</v>
      </c>
      <c r="AS1237" t="s">
        <v>6194</v>
      </c>
      <c r="AT1237">
        <v>3.9</v>
      </c>
      <c r="AU1237" t="s">
        <v>6194</v>
      </c>
      <c r="AV1237">
        <v>5.0999999999999996</v>
      </c>
      <c r="AW1237">
        <v>0.82599999999999996</v>
      </c>
      <c r="AX1237">
        <v>0.17399999999999999</v>
      </c>
      <c r="AY1237" t="s">
        <v>6194</v>
      </c>
      <c r="AZ1237" t="s">
        <v>6194</v>
      </c>
      <c r="BA1237" t="s">
        <v>6194</v>
      </c>
      <c r="BB1237" t="s">
        <v>6194</v>
      </c>
    </row>
    <row r="1238" spans="1:54">
      <c r="A1238" t="s">
        <v>6199</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6194</v>
      </c>
      <c r="O1238">
        <v>210.6773</v>
      </c>
      <c r="P1238">
        <v>159.8167</v>
      </c>
      <c r="Q1238">
        <v>10.1258</v>
      </c>
      <c r="R1238">
        <v>0.75108699999999995</v>
      </c>
      <c r="S1238">
        <v>4.5662000000000001E-2</v>
      </c>
      <c r="T1238">
        <v>29.546330000000001</v>
      </c>
      <c r="U1238" t="s">
        <v>6194</v>
      </c>
      <c r="V1238" t="s">
        <v>6194</v>
      </c>
      <c r="W1238">
        <v>1</v>
      </c>
      <c r="X1238">
        <v>0.114</v>
      </c>
      <c r="Y1238" t="s">
        <v>6194</v>
      </c>
      <c r="Z1238">
        <v>0.88600000000000001</v>
      </c>
      <c r="AA1238" t="s">
        <v>6194</v>
      </c>
      <c r="AB1238" t="s">
        <v>6194</v>
      </c>
      <c r="AC1238">
        <v>4.2000000000000003E-2</v>
      </c>
      <c r="AD1238" t="s">
        <v>6194</v>
      </c>
      <c r="AE1238">
        <v>0.66100000000000003</v>
      </c>
      <c r="AF1238">
        <v>0.29699999999999999</v>
      </c>
      <c r="AG1238" t="s">
        <v>6194</v>
      </c>
      <c r="AH1238" t="s">
        <v>6194</v>
      </c>
      <c r="AI1238" t="s">
        <v>6194</v>
      </c>
      <c r="AJ1238" t="s">
        <v>6194</v>
      </c>
      <c r="AK1238" t="s">
        <v>6194</v>
      </c>
      <c r="AL1238" t="s">
        <v>6194</v>
      </c>
      <c r="AM1238" t="s">
        <v>6194</v>
      </c>
      <c r="AN1238">
        <v>1</v>
      </c>
      <c r="AO1238" t="s">
        <v>6194</v>
      </c>
      <c r="AP1238" t="s">
        <v>6194</v>
      </c>
      <c r="AQ1238" t="s">
        <v>6194</v>
      </c>
      <c r="AR1238" t="s">
        <v>6194</v>
      </c>
      <c r="AS1238" t="s">
        <v>6194</v>
      </c>
      <c r="AT1238">
        <v>3.8</v>
      </c>
      <c r="AU1238" t="s">
        <v>6194</v>
      </c>
      <c r="AV1238">
        <v>5.3</v>
      </c>
      <c r="AW1238">
        <v>0.88600000000000001</v>
      </c>
      <c r="AX1238">
        <v>0.114</v>
      </c>
      <c r="AY1238" t="s">
        <v>6194</v>
      </c>
      <c r="AZ1238" t="s">
        <v>6194</v>
      </c>
      <c r="BA1238" t="s">
        <v>6194</v>
      </c>
      <c r="BB1238" t="s">
        <v>6194</v>
      </c>
    </row>
    <row r="1239" spans="1:54">
      <c r="A1239" t="s">
        <v>6199</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6194</v>
      </c>
      <c r="O1239">
        <v>201.44649999999999</v>
      </c>
      <c r="P1239">
        <v>161.19229999999999</v>
      </c>
      <c r="Q1239">
        <v>9.8871000000000002</v>
      </c>
      <c r="R1239">
        <v>0.81201199999999996</v>
      </c>
      <c r="S1239">
        <v>4.6054999999999999E-2</v>
      </c>
      <c r="T1239">
        <v>31.000640000000001</v>
      </c>
      <c r="U1239" t="s">
        <v>6194</v>
      </c>
      <c r="V1239" t="s">
        <v>6194</v>
      </c>
      <c r="W1239">
        <v>1</v>
      </c>
      <c r="X1239">
        <v>0.14599999999999999</v>
      </c>
      <c r="Y1239">
        <v>0.33800000000000002</v>
      </c>
      <c r="Z1239">
        <v>0.51700000000000002</v>
      </c>
      <c r="AA1239" t="s">
        <v>6194</v>
      </c>
      <c r="AB1239" t="s">
        <v>6194</v>
      </c>
      <c r="AC1239" t="s">
        <v>6194</v>
      </c>
      <c r="AD1239" t="s">
        <v>6194</v>
      </c>
      <c r="AE1239">
        <v>0.98399999999999999</v>
      </c>
      <c r="AF1239">
        <v>1.6E-2</v>
      </c>
      <c r="AG1239" t="s">
        <v>6194</v>
      </c>
      <c r="AH1239" t="s">
        <v>6194</v>
      </c>
      <c r="AI1239" t="s">
        <v>6194</v>
      </c>
      <c r="AJ1239" t="s">
        <v>6194</v>
      </c>
      <c r="AK1239" t="s">
        <v>6194</v>
      </c>
      <c r="AL1239" t="s">
        <v>6194</v>
      </c>
      <c r="AM1239" t="s">
        <v>6194</v>
      </c>
      <c r="AN1239">
        <v>1</v>
      </c>
      <c r="AO1239" t="s">
        <v>6194</v>
      </c>
      <c r="AP1239" t="s">
        <v>6194</v>
      </c>
      <c r="AQ1239" t="s">
        <v>6194</v>
      </c>
      <c r="AR1239" t="s">
        <v>6194</v>
      </c>
      <c r="AS1239" t="s">
        <v>6194</v>
      </c>
      <c r="AT1239">
        <v>3.8</v>
      </c>
      <c r="AU1239" t="s">
        <v>6194</v>
      </c>
      <c r="AV1239">
        <v>5.2</v>
      </c>
      <c r="AW1239">
        <v>0.85399999999999998</v>
      </c>
      <c r="AX1239">
        <v>0.14599999999999999</v>
      </c>
      <c r="AY1239" t="s">
        <v>6194</v>
      </c>
      <c r="AZ1239" t="s">
        <v>6194</v>
      </c>
      <c r="BA1239" t="s">
        <v>6194</v>
      </c>
      <c r="BB1239" t="s">
        <v>6194</v>
      </c>
    </row>
    <row r="1240" spans="1:54">
      <c r="A1240" t="s">
        <v>6199</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6194</v>
      </c>
      <c r="O1240">
        <v>240.89240000000001</v>
      </c>
      <c r="P1240">
        <v>189.1139</v>
      </c>
      <c r="Q1240">
        <v>8.6460000000000008</v>
      </c>
      <c r="R1240">
        <v>0.78498900000000005</v>
      </c>
      <c r="S1240">
        <v>5.4032999999999998E-2</v>
      </c>
      <c r="T1240">
        <v>29.286460000000002</v>
      </c>
      <c r="U1240">
        <v>8.9999999999999993E-3</v>
      </c>
      <c r="V1240" t="s">
        <v>6194</v>
      </c>
      <c r="W1240">
        <v>0.99099999999999999</v>
      </c>
      <c r="X1240">
        <v>0.104</v>
      </c>
      <c r="Y1240" t="s">
        <v>6194</v>
      </c>
      <c r="Z1240">
        <v>0.89600000000000002</v>
      </c>
      <c r="AA1240" t="s">
        <v>6194</v>
      </c>
      <c r="AB1240" t="s">
        <v>6194</v>
      </c>
      <c r="AC1240" t="s">
        <v>6194</v>
      </c>
      <c r="AD1240" t="s">
        <v>6194</v>
      </c>
      <c r="AE1240">
        <v>1</v>
      </c>
      <c r="AF1240" t="s">
        <v>6194</v>
      </c>
      <c r="AG1240" t="s">
        <v>6194</v>
      </c>
      <c r="AH1240" t="s">
        <v>6194</v>
      </c>
      <c r="AI1240" t="s">
        <v>6194</v>
      </c>
      <c r="AJ1240" t="s">
        <v>6194</v>
      </c>
      <c r="AK1240" t="s">
        <v>6194</v>
      </c>
      <c r="AL1240" t="s">
        <v>6194</v>
      </c>
      <c r="AM1240" t="s">
        <v>6194</v>
      </c>
      <c r="AN1240">
        <v>1</v>
      </c>
      <c r="AO1240" t="s">
        <v>6194</v>
      </c>
      <c r="AP1240" t="s">
        <v>6194</v>
      </c>
      <c r="AQ1240" t="s">
        <v>6194</v>
      </c>
      <c r="AR1240" t="s">
        <v>6194</v>
      </c>
      <c r="AS1240" t="s">
        <v>6194</v>
      </c>
      <c r="AT1240">
        <v>4.0999999999999996</v>
      </c>
      <c r="AU1240" t="s">
        <v>6194</v>
      </c>
      <c r="AV1240">
        <v>6</v>
      </c>
      <c r="AW1240">
        <v>0.89600000000000002</v>
      </c>
      <c r="AX1240">
        <v>0.104</v>
      </c>
      <c r="AY1240" t="s">
        <v>6194</v>
      </c>
      <c r="AZ1240" t="s">
        <v>6194</v>
      </c>
      <c r="BA1240" t="s">
        <v>6194</v>
      </c>
      <c r="BB1240" t="s">
        <v>6194</v>
      </c>
    </row>
    <row r="1241" spans="1:54">
      <c r="A1241" t="s">
        <v>6199</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6194</v>
      </c>
      <c r="O1241">
        <v>223.65110000000001</v>
      </c>
      <c r="P1241">
        <v>182.75579999999999</v>
      </c>
      <c r="Q1241">
        <v>9.2914999999999992</v>
      </c>
      <c r="R1241">
        <v>0.82588899999999998</v>
      </c>
      <c r="S1241">
        <v>5.2215999999999999E-2</v>
      </c>
      <c r="T1241">
        <v>31.337</v>
      </c>
      <c r="U1241" t="s">
        <v>6194</v>
      </c>
      <c r="V1241" t="s">
        <v>6194</v>
      </c>
      <c r="W1241">
        <v>1</v>
      </c>
      <c r="X1241">
        <v>0.122</v>
      </c>
      <c r="Y1241" t="s">
        <v>6194</v>
      </c>
      <c r="Z1241">
        <v>0.878</v>
      </c>
      <c r="AA1241" t="s">
        <v>6194</v>
      </c>
      <c r="AB1241" t="s">
        <v>6194</v>
      </c>
      <c r="AC1241" t="s">
        <v>6194</v>
      </c>
      <c r="AD1241" t="s">
        <v>6194</v>
      </c>
      <c r="AE1241">
        <v>1</v>
      </c>
      <c r="AF1241" t="s">
        <v>6194</v>
      </c>
      <c r="AG1241" t="s">
        <v>6194</v>
      </c>
      <c r="AH1241" t="s">
        <v>6194</v>
      </c>
      <c r="AI1241" t="s">
        <v>6194</v>
      </c>
      <c r="AJ1241" t="s">
        <v>6194</v>
      </c>
      <c r="AK1241" t="s">
        <v>6194</v>
      </c>
      <c r="AL1241" t="s">
        <v>6194</v>
      </c>
      <c r="AM1241" t="s">
        <v>6194</v>
      </c>
      <c r="AN1241">
        <v>1</v>
      </c>
      <c r="AO1241" t="s">
        <v>6194</v>
      </c>
      <c r="AP1241" t="s">
        <v>6194</v>
      </c>
      <c r="AQ1241" t="s">
        <v>6194</v>
      </c>
      <c r="AR1241">
        <v>0.316</v>
      </c>
      <c r="AS1241" t="s">
        <v>6194</v>
      </c>
      <c r="AT1241">
        <v>4.0999999999999996</v>
      </c>
      <c r="AU1241" t="s">
        <v>6194</v>
      </c>
      <c r="AV1241">
        <v>5.7</v>
      </c>
      <c r="AW1241">
        <v>0.878</v>
      </c>
      <c r="AX1241">
        <v>0.122</v>
      </c>
      <c r="AY1241" t="s">
        <v>6194</v>
      </c>
      <c r="AZ1241" t="s">
        <v>6194</v>
      </c>
      <c r="BA1241" t="s">
        <v>6194</v>
      </c>
      <c r="BB1241" t="s">
        <v>6194</v>
      </c>
    </row>
    <row r="1242" spans="1:54">
      <c r="A1242" t="s">
        <v>6199</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6194</v>
      </c>
      <c r="O1242">
        <v>194.3527</v>
      </c>
      <c r="P1242">
        <v>166.45439999999999</v>
      </c>
      <c r="Q1242">
        <v>10.1144</v>
      </c>
      <c r="R1242">
        <v>0.89113799999999999</v>
      </c>
      <c r="S1242">
        <v>4.7558000000000003E-2</v>
      </c>
      <c r="T1242">
        <v>31.945150000000002</v>
      </c>
      <c r="U1242">
        <v>8.8999999999999996E-2</v>
      </c>
      <c r="V1242" t="s">
        <v>6194</v>
      </c>
      <c r="W1242">
        <v>0.91100000000000003</v>
      </c>
      <c r="X1242">
        <v>0.158</v>
      </c>
      <c r="Y1242" t="s">
        <v>6194</v>
      </c>
      <c r="Z1242">
        <v>0.84199999999999997</v>
      </c>
      <c r="AA1242" t="s">
        <v>6194</v>
      </c>
      <c r="AB1242" t="s">
        <v>6194</v>
      </c>
      <c r="AC1242" t="s">
        <v>6194</v>
      </c>
      <c r="AD1242" t="s">
        <v>6194</v>
      </c>
      <c r="AE1242">
        <v>1</v>
      </c>
      <c r="AF1242" t="s">
        <v>6194</v>
      </c>
      <c r="AG1242" t="s">
        <v>6194</v>
      </c>
      <c r="AH1242" t="s">
        <v>6194</v>
      </c>
      <c r="AI1242" t="s">
        <v>6194</v>
      </c>
      <c r="AJ1242" t="s">
        <v>6194</v>
      </c>
      <c r="AK1242" t="s">
        <v>6194</v>
      </c>
      <c r="AL1242" t="s">
        <v>6194</v>
      </c>
      <c r="AM1242" t="s">
        <v>6194</v>
      </c>
      <c r="AN1242">
        <v>1</v>
      </c>
      <c r="AO1242" t="s">
        <v>6194</v>
      </c>
      <c r="AP1242" t="s">
        <v>6194</v>
      </c>
      <c r="AQ1242" t="s">
        <v>6194</v>
      </c>
      <c r="AR1242">
        <v>0.44400000000000001</v>
      </c>
      <c r="AS1242" t="s">
        <v>6194</v>
      </c>
      <c r="AT1242">
        <v>4.2</v>
      </c>
      <c r="AU1242" t="s">
        <v>6194</v>
      </c>
      <c r="AV1242">
        <v>5.2</v>
      </c>
      <c r="AW1242">
        <v>0.84199999999999997</v>
      </c>
      <c r="AX1242">
        <v>0.158</v>
      </c>
      <c r="AY1242" t="s">
        <v>6194</v>
      </c>
      <c r="AZ1242" t="s">
        <v>6194</v>
      </c>
      <c r="BA1242" t="s">
        <v>6194</v>
      </c>
      <c r="BB1242" t="s">
        <v>6194</v>
      </c>
    </row>
    <row r="1243" spans="1:54">
      <c r="A1243" t="s">
        <v>6199</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6194</v>
      </c>
      <c r="O1243">
        <v>169.0719</v>
      </c>
      <c r="P1243">
        <v>150.67009999999999</v>
      </c>
      <c r="Q1243">
        <v>11.059799999999999</v>
      </c>
      <c r="R1243">
        <v>0.92908900000000005</v>
      </c>
      <c r="S1243">
        <v>4.3048999999999997E-2</v>
      </c>
      <c r="T1243">
        <v>34.553510000000003</v>
      </c>
      <c r="U1243">
        <v>0.27</v>
      </c>
      <c r="V1243" t="s">
        <v>6194</v>
      </c>
      <c r="W1243">
        <v>0.73</v>
      </c>
      <c r="X1243">
        <v>0.29699999999999999</v>
      </c>
      <c r="Y1243" t="s">
        <v>6194</v>
      </c>
      <c r="Z1243">
        <v>0.70299999999999996</v>
      </c>
      <c r="AA1243" t="s">
        <v>6194</v>
      </c>
      <c r="AB1243" t="s">
        <v>6194</v>
      </c>
      <c r="AC1243" t="s">
        <v>6194</v>
      </c>
      <c r="AD1243" t="s">
        <v>6194</v>
      </c>
      <c r="AE1243">
        <v>1</v>
      </c>
      <c r="AF1243" t="s">
        <v>6194</v>
      </c>
      <c r="AG1243" t="s">
        <v>6194</v>
      </c>
      <c r="AH1243" t="s">
        <v>6194</v>
      </c>
      <c r="AI1243" t="s">
        <v>6194</v>
      </c>
      <c r="AJ1243" t="s">
        <v>6194</v>
      </c>
      <c r="AK1243" t="s">
        <v>6194</v>
      </c>
      <c r="AL1243" t="s">
        <v>6194</v>
      </c>
      <c r="AM1243" t="s">
        <v>6194</v>
      </c>
      <c r="AN1243">
        <v>1</v>
      </c>
      <c r="AO1243" t="s">
        <v>6194</v>
      </c>
      <c r="AP1243" t="s">
        <v>6194</v>
      </c>
      <c r="AQ1243" t="s">
        <v>6194</v>
      </c>
      <c r="AR1243">
        <v>0.60899999999999999</v>
      </c>
      <c r="AS1243" t="s">
        <v>6194</v>
      </c>
      <c r="AT1243">
        <v>4.3</v>
      </c>
      <c r="AU1243" t="s">
        <v>6194</v>
      </c>
      <c r="AV1243">
        <v>4.7</v>
      </c>
      <c r="AW1243">
        <v>0.70299999999999996</v>
      </c>
      <c r="AX1243">
        <v>0.29699999999999999</v>
      </c>
      <c r="AY1243" t="s">
        <v>6194</v>
      </c>
      <c r="AZ1243" t="s">
        <v>6194</v>
      </c>
      <c r="BA1243" t="s">
        <v>6194</v>
      </c>
      <c r="BB1243" t="s">
        <v>6194</v>
      </c>
    </row>
    <row r="1244" spans="1:54">
      <c r="A1244" t="s">
        <v>6197</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6194</v>
      </c>
      <c r="O1244">
        <v>262.33929999999998</v>
      </c>
      <c r="P1244">
        <v>158.98840000000001</v>
      </c>
      <c r="Q1244">
        <v>11.0855</v>
      </c>
      <c r="R1244">
        <v>0.62254299999999996</v>
      </c>
      <c r="S1244">
        <v>3.9746999999999998E-2</v>
      </c>
      <c r="T1244">
        <v>34.317729999999997</v>
      </c>
      <c r="U1244" t="s">
        <v>6194</v>
      </c>
      <c r="V1244">
        <v>0.4</v>
      </c>
      <c r="W1244">
        <v>0.6</v>
      </c>
      <c r="X1244">
        <v>0.42399999999999999</v>
      </c>
      <c r="Y1244">
        <v>0</v>
      </c>
      <c r="Z1244">
        <v>0.57599999999999996</v>
      </c>
      <c r="AA1244" t="s">
        <v>6194</v>
      </c>
      <c r="AB1244" t="s">
        <v>6194</v>
      </c>
      <c r="AC1244" t="s">
        <v>6194</v>
      </c>
      <c r="AD1244" t="s">
        <v>6194</v>
      </c>
      <c r="AE1244">
        <v>0.36</v>
      </c>
      <c r="AF1244">
        <v>0.64</v>
      </c>
      <c r="AG1244" t="s">
        <v>6194</v>
      </c>
      <c r="AH1244" t="s">
        <v>6194</v>
      </c>
      <c r="AI1244" t="s">
        <v>6194</v>
      </c>
      <c r="AJ1244" t="s">
        <v>6194</v>
      </c>
      <c r="AK1244" t="s">
        <v>6194</v>
      </c>
      <c r="AL1244" t="s">
        <v>6194</v>
      </c>
      <c r="AM1244" t="s">
        <v>6194</v>
      </c>
      <c r="AN1244">
        <v>1</v>
      </c>
      <c r="AO1244" t="s">
        <v>6194</v>
      </c>
      <c r="AP1244" t="s">
        <v>6194</v>
      </c>
      <c r="AQ1244" t="s">
        <v>6194</v>
      </c>
      <c r="AR1244" t="s">
        <v>6194</v>
      </c>
      <c r="AS1244" t="s">
        <v>6194</v>
      </c>
      <c r="AT1244">
        <v>4.4000000000000004</v>
      </c>
      <c r="AU1244" t="s">
        <v>6194</v>
      </c>
      <c r="AV1244">
        <v>6.5</v>
      </c>
      <c r="AW1244">
        <v>0.57899999999999996</v>
      </c>
      <c r="AX1244">
        <v>0.42099999999999999</v>
      </c>
      <c r="AY1244" t="s">
        <v>6194</v>
      </c>
      <c r="AZ1244" t="s">
        <v>6194</v>
      </c>
      <c r="BA1244" t="s">
        <v>6194</v>
      </c>
      <c r="BB1244" t="s">
        <v>6194</v>
      </c>
    </row>
    <row r="1245" spans="1:54">
      <c r="A1245" t="s">
        <v>6197</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6194</v>
      </c>
      <c r="O1245">
        <v>250.10310000000001</v>
      </c>
      <c r="P1245">
        <v>154.33779999999999</v>
      </c>
      <c r="Q1245">
        <v>11.148400000000001</v>
      </c>
      <c r="R1245">
        <v>0.62813099999999999</v>
      </c>
      <c r="S1245">
        <v>3.8584E-2</v>
      </c>
      <c r="T1245">
        <v>34.318179999999998</v>
      </c>
      <c r="U1245" t="s">
        <v>6194</v>
      </c>
      <c r="V1245">
        <v>0.32</v>
      </c>
      <c r="W1245">
        <v>0.68</v>
      </c>
      <c r="X1245">
        <v>0.373</v>
      </c>
      <c r="Y1245" t="s">
        <v>6194</v>
      </c>
      <c r="Z1245">
        <v>0.627</v>
      </c>
      <c r="AA1245" t="s">
        <v>6194</v>
      </c>
      <c r="AB1245" t="s">
        <v>6194</v>
      </c>
      <c r="AC1245" t="s">
        <v>6194</v>
      </c>
      <c r="AD1245" t="s">
        <v>6194</v>
      </c>
      <c r="AE1245">
        <v>0.54400000000000004</v>
      </c>
      <c r="AF1245">
        <v>0.45600000000000002</v>
      </c>
      <c r="AG1245" t="s">
        <v>6194</v>
      </c>
      <c r="AH1245" t="s">
        <v>6194</v>
      </c>
      <c r="AI1245" t="s">
        <v>6194</v>
      </c>
      <c r="AJ1245" t="s">
        <v>6194</v>
      </c>
      <c r="AK1245" t="s">
        <v>6194</v>
      </c>
      <c r="AL1245" t="s">
        <v>6194</v>
      </c>
      <c r="AM1245" t="s">
        <v>6194</v>
      </c>
      <c r="AN1245">
        <v>1</v>
      </c>
      <c r="AO1245" t="s">
        <v>6194</v>
      </c>
      <c r="AP1245" t="s">
        <v>6194</v>
      </c>
      <c r="AQ1245" t="s">
        <v>6194</v>
      </c>
      <c r="AR1245" t="s">
        <v>6194</v>
      </c>
      <c r="AS1245" t="s">
        <v>6194</v>
      </c>
      <c r="AT1245">
        <v>4.3</v>
      </c>
      <c r="AU1245" t="s">
        <v>6194</v>
      </c>
      <c r="AV1245">
        <v>6.2</v>
      </c>
      <c r="AW1245">
        <v>0.66200000000000003</v>
      </c>
      <c r="AX1245">
        <v>0.33800000000000002</v>
      </c>
      <c r="AY1245" t="s">
        <v>6194</v>
      </c>
      <c r="AZ1245" t="s">
        <v>6194</v>
      </c>
      <c r="BA1245" t="s">
        <v>6194</v>
      </c>
      <c r="BB1245" t="s">
        <v>6194</v>
      </c>
    </row>
    <row r="1246" spans="1:54">
      <c r="A1246" t="s">
        <v>6197</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6194</v>
      </c>
      <c r="O1246">
        <v>236.46029999999999</v>
      </c>
      <c r="P1246">
        <v>155.20599999999999</v>
      </c>
      <c r="Q1246">
        <v>10.429399999999999</v>
      </c>
      <c r="R1246">
        <v>0.66866199999999998</v>
      </c>
      <c r="S1246">
        <v>3.8802000000000003E-2</v>
      </c>
      <c r="T1246">
        <v>34.347900000000003</v>
      </c>
      <c r="U1246" t="s">
        <v>6194</v>
      </c>
      <c r="V1246">
        <v>0.42299999999999999</v>
      </c>
      <c r="W1246">
        <v>0.57699999999999996</v>
      </c>
      <c r="X1246">
        <v>0.38</v>
      </c>
      <c r="Y1246" t="s">
        <v>6194</v>
      </c>
      <c r="Z1246">
        <v>0.62</v>
      </c>
      <c r="AA1246" t="s">
        <v>6194</v>
      </c>
      <c r="AB1246" t="s">
        <v>6194</v>
      </c>
      <c r="AC1246" t="s">
        <v>6194</v>
      </c>
      <c r="AD1246" t="s">
        <v>6194</v>
      </c>
      <c r="AE1246">
        <v>0.68799999999999994</v>
      </c>
      <c r="AF1246">
        <v>0.312</v>
      </c>
      <c r="AG1246" t="s">
        <v>6194</v>
      </c>
      <c r="AH1246" t="s">
        <v>6194</v>
      </c>
      <c r="AI1246" t="s">
        <v>6194</v>
      </c>
      <c r="AJ1246" t="s">
        <v>6194</v>
      </c>
      <c r="AK1246" t="s">
        <v>6194</v>
      </c>
      <c r="AL1246" t="s">
        <v>6194</v>
      </c>
      <c r="AM1246" t="s">
        <v>6194</v>
      </c>
      <c r="AN1246">
        <v>1</v>
      </c>
      <c r="AO1246" t="s">
        <v>6194</v>
      </c>
      <c r="AP1246" t="s">
        <v>6194</v>
      </c>
      <c r="AQ1246" t="s">
        <v>6194</v>
      </c>
      <c r="AR1246" t="s">
        <v>6194</v>
      </c>
      <c r="AS1246" t="s">
        <v>6194</v>
      </c>
      <c r="AT1246">
        <v>4.4000000000000004</v>
      </c>
      <c r="AU1246" t="s">
        <v>6194</v>
      </c>
      <c r="AV1246">
        <v>6.1</v>
      </c>
      <c r="AW1246">
        <v>0.623</v>
      </c>
      <c r="AX1246">
        <v>0.377</v>
      </c>
      <c r="AY1246" t="s">
        <v>6194</v>
      </c>
      <c r="AZ1246" t="s">
        <v>6194</v>
      </c>
      <c r="BA1246" t="s">
        <v>6194</v>
      </c>
      <c r="BB1246" t="s">
        <v>6194</v>
      </c>
    </row>
    <row r="1247" spans="1:54">
      <c r="A1247" t="s">
        <v>6197</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6194</v>
      </c>
      <c r="O1247">
        <v>241.0933</v>
      </c>
      <c r="P1247">
        <v>169.07759999999999</v>
      </c>
      <c r="Q1247">
        <v>9.8957999999999995</v>
      </c>
      <c r="R1247">
        <v>0.71524699999999997</v>
      </c>
      <c r="S1247">
        <v>4.2269000000000001E-2</v>
      </c>
      <c r="T1247">
        <v>34.858170000000001</v>
      </c>
      <c r="U1247" t="s">
        <v>6194</v>
      </c>
      <c r="V1247">
        <v>0.437</v>
      </c>
      <c r="W1247">
        <v>0.56299999999999994</v>
      </c>
      <c r="X1247">
        <v>0.38400000000000001</v>
      </c>
      <c r="Y1247" t="s">
        <v>6194</v>
      </c>
      <c r="Z1247">
        <v>0.61599999999999999</v>
      </c>
      <c r="AA1247" t="s">
        <v>6194</v>
      </c>
      <c r="AB1247" t="s">
        <v>6194</v>
      </c>
      <c r="AC1247" t="s">
        <v>6194</v>
      </c>
      <c r="AD1247" t="s">
        <v>6194</v>
      </c>
      <c r="AE1247">
        <v>0.66</v>
      </c>
      <c r="AF1247">
        <v>0.34</v>
      </c>
      <c r="AG1247" t="s">
        <v>6194</v>
      </c>
      <c r="AH1247" t="s">
        <v>6194</v>
      </c>
      <c r="AI1247" t="s">
        <v>6194</v>
      </c>
      <c r="AJ1247" t="s">
        <v>6194</v>
      </c>
      <c r="AK1247" t="s">
        <v>6194</v>
      </c>
      <c r="AL1247" t="s">
        <v>6194</v>
      </c>
      <c r="AM1247" t="s">
        <v>6194</v>
      </c>
      <c r="AN1247">
        <v>1</v>
      </c>
      <c r="AO1247" t="s">
        <v>6194</v>
      </c>
      <c r="AP1247" t="s">
        <v>6194</v>
      </c>
      <c r="AQ1247" t="s">
        <v>6194</v>
      </c>
      <c r="AR1247">
        <v>8.4000000000000005E-2</v>
      </c>
      <c r="AS1247" t="s">
        <v>6194</v>
      </c>
      <c r="AT1247">
        <v>4.4000000000000004</v>
      </c>
      <c r="AU1247" t="s">
        <v>6194</v>
      </c>
      <c r="AV1247">
        <v>6.1</v>
      </c>
      <c r="AW1247">
        <v>0.61599999999999999</v>
      </c>
      <c r="AX1247">
        <v>0.38400000000000001</v>
      </c>
      <c r="AY1247" t="s">
        <v>6194</v>
      </c>
      <c r="AZ1247" t="s">
        <v>6194</v>
      </c>
      <c r="BA1247" t="s">
        <v>6194</v>
      </c>
      <c r="BB1247" t="s">
        <v>6194</v>
      </c>
    </row>
    <row r="1248" spans="1:54">
      <c r="A1248" t="s">
        <v>6197</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6194</v>
      </c>
      <c r="O1248">
        <v>229.98670000000001</v>
      </c>
      <c r="P1248">
        <v>164.38919999999999</v>
      </c>
      <c r="Q1248">
        <v>10.301</v>
      </c>
      <c r="R1248">
        <v>0.72692599999999996</v>
      </c>
      <c r="S1248">
        <v>4.1097000000000002E-2</v>
      </c>
      <c r="T1248">
        <v>34.684190000000001</v>
      </c>
      <c r="U1248" t="s">
        <v>6194</v>
      </c>
      <c r="V1248">
        <v>0.53800000000000003</v>
      </c>
      <c r="W1248">
        <v>0.46200000000000002</v>
      </c>
      <c r="X1248">
        <v>0.38400000000000001</v>
      </c>
      <c r="Y1248" t="s">
        <v>6194</v>
      </c>
      <c r="Z1248">
        <v>0.61599999999999999</v>
      </c>
      <c r="AA1248" t="s">
        <v>6194</v>
      </c>
      <c r="AB1248" t="s">
        <v>6194</v>
      </c>
      <c r="AC1248" t="s">
        <v>6194</v>
      </c>
      <c r="AD1248" t="s">
        <v>6194</v>
      </c>
      <c r="AE1248">
        <v>0.77200000000000002</v>
      </c>
      <c r="AF1248">
        <v>0.22800000000000001</v>
      </c>
      <c r="AG1248" t="s">
        <v>6194</v>
      </c>
      <c r="AH1248" t="s">
        <v>6194</v>
      </c>
      <c r="AI1248" t="s">
        <v>6194</v>
      </c>
      <c r="AJ1248" t="s">
        <v>6194</v>
      </c>
      <c r="AK1248" t="s">
        <v>6194</v>
      </c>
      <c r="AL1248" t="s">
        <v>6194</v>
      </c>
      <c r="AM1248" t="s">
        <v>6194</v>
      </c>
      <c r="AN1248">
        <v>1</v>
      </c>
      <c r="AO1248" t="s">
        <v>6194</v>
      </c>
      <c r="AP1248" t="s">
        <v>6194</v>
      </c>
      <c r="AQ1248" t="s">
        <v>6194</v>
      </c>
      <c r="AR1248">
        <v>0.17</v>
      </c>
      <c r="AS1248" t="s">
        <v>6194</v>
      </c>
      <c r="AT1248">
        <v>4.4000000000000004</v>
      </c>
      <c r="AU1248" t="s">
        <v>6194</v>
      </c>
      <c r="AV1248">
        <v>5.7</v>
      </c>
      <c r="AW1248">
        <v>0.61599999999999999</v>
      </c>
      <c r="AX1248">
        <v>0.38400000000000001</v>
      </c>
      <c r="AY1248" t="s">
        <v>6194</v>
      </c>
      <c r="AZ1248" t="s">
        <v>6194</v>
      </c>
      <c r="BA1248" t="s">
        <v>6194</v>
      </c>
      <c r="BB1248" t="s">
        <v>6194</v>
      </c>
    </row>
    <row r="1249" spans="1:54">
      <c r="A1249" t="s">
        <v>6197</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6194</v>
      </c>
      <c r="O1249">
        <v>239.20150000000001</v>
      </c>
      <c r="P1249">
        <v>172.70869999999999</v>
      </c>
      <c r="Q1249">
        <v>10.3188</v>
      </c>
      <c r="R1249">
        <v>0.73380699999999999</v>
      </c>
      <c r="S1249">
        <v>4.3177E-2</v>
      </c>
      <c r="T1249">
        <v>35.684930000000001</v>
      </c>
      <c r="U1249" t="s">
        <v>6194</v>
      </c>
      <c r="V1249">
        <v>0.44</v>
      </c>
      <c r="W1249">
        <v>0.56000000000000005</v>
      </c>
      <c r="X1249">
        <v>0.317</v>
      </c>
      <c r="Y1249" t="s">
        <v>6194</v>
      </c>
      <c r="Z1249">
        <v>0.68300000000000005</v>
      </c>
      <c r="AA1249" t="s">
        <v>6194</v>
      </c>
      <c r="AB1249" t="s">
        <v>6194</v>
      </c>
      <c r="AC1249" t="s">
        <v>6194</v>
      </c>
      <c r="AD1249" t="s">
        <v>6194</v>
      </c>
      <c r="AE1249">
        <v>1</v>
      </c>
      <c r="AF1249" t="s">
        <v>6194</v>
      </c>
      <c r="AG1249" t="s">
        <v>6194</v>
      </c>
      <c r="AH1249" t="s">
        <v>6194</v>
      </c>
      <c r="AI1249" t="s">
        <v>6194</v>
      </c>
      <c r="AJ1249" t="s">
        <v>6194</v>
      </c>
      <c r="AK1249" t="s">
        <v>6194</v>
      </c>
      <c r="AL1249" t="s">
        <v>6194</v>
      </c>
      <c r="AM1249" t="s">
        <v>6194</v>
      </c>
      <c r="AN1249">
        <v>1</v>
      </c>
      <c r="AO1249" t="s">
        <v>6194</v>
      </c>
      <c r="AP1249" t="s">
        <v>6194</v>
      </c>
      <c r="AQ1249" t="s">
        <v>6194</v>
      </c>
      <c r="AR1249">
        <v>0.224</v>
      </c>
      <c r="AS1249" t="s">
        <v>6194</v>
      </c>
      <c r="AT1249">
        <v>4.3</v>
      </c>
      <c r="AU1249" t="s">
        <v>6194</v>
      </c>
      <c r="AV1249">
        <v>6</v>
      </c>
      <c r="AW1249">
        <v>0.68300000000000005</v>
      </c>
      <c r="AX1249">
        <v>0.317</v>
      </c>
      <c r="AY1249" t="s">
        <v>6194</v>
      </c>
      <c r="AZ1249" t="s">
        <v>6194</v>
      </c>
      <c r="BA1249" t="s">
        <v>6194</v>
      </c>
      <c r="BB1249" t="s">
        <v>6194</v>
      </c>
    </row>
    <row r="1250" spans="1:54">
      <c r="A1250" t="s">
        <v>6197</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6194</v>
      </c>
      <c r="O1250">
        <v>246.01509999999999</v>
      </c>
      <c r="P1250">
        <v>184.57429999999999</v>
      </c>
      <c r="Q1250">
        <v>9.8032000000000004</v>
      </c>
      <c r="R1250">
        <v>0.75646500000000005</v>
      </c>
      <c r="S1250">
        <v>4.6143999999999998E-2</v>
      </c>
      <c r="T1250">
        <v>35.332590000000003</v>
      </c>
      <c r="U1250" t="s">
        <v>6194</v>
      </c>
      <c r="V1250">
        <v>0.26</v>
      </c>
      <c r="W1250">
        <v>0.74</v>
      </c>
      <c r="X1250">
        <v>0.313</v>
      </c>
      <c r="Y1250" t="s">
        <v>6194</v>
      </c>
      <c r="Z1250">
        <v>0.68700000000000006</v>
      </c>
      <c r="AA1250" t="s">
        <v>6194</v>
      </c>
      <c r="AB1250" t="s">
        <v>6194</v>
      </c>
      <c r="AC1250" t="s">
        <v>6194</v>
      </c>
      <c r="AD1250" t="s">
        <v>6194</v>
      </c>
      <c r="AE1250">
        <v>1</v>
      </c>
      <c r="AF1250" t="s">
        <v>6194</v>
      </c>
      <c r="AG1250" t="s">
        <v>6194</v>
      </c>
      <c r="AH1250" t="s">
        <v>6194</v>
      </c>
      <c r="AI1250" t="s">
        <v>6194</v>
      </c>
      <c r="AJ1250" t="s">
        <v>6194</v>
      </c>
      <c r="AK1250" t="s">
        <v>6194</v>
      </c>
      <c r="AL1250" t="s">
        <v>6194</v>
      </c>
      <c r="AM1250" t="s">
        <v>6194</v>
      </c>
      <c r="AN1250">
        <v>1</v>
      </c>
      <c r="AO1250" t="s">
        <v>6194</v>
      </c>
      <c r="AP1250" t="s">
        <v>6194</v>
      </c>
      <c r="AQ1250" t="s">
        <v>6194</v>
      </c>
      <c r="AR1250">
        <v>0.109</v>
      </c>
      <c r="AS1250" t="s">
        <v>6194</v>
      </c>
      <c r="AT1250">
        <v>4.4000000000000004</v>
      </c>
      <c r="AU1250" t="s">
        <v>6194</v>
      </c>
      <c r="AV1250">
        <v>6</v>
      </c>
      <c r="AW1250">
        <v>0.57299999999999995</v>
      </c>
      <c r="AX1250">
        <v>0.42699999999999999</v>
      </c>
      <c r="AY1250" t="s">
        <v>6194</v>
      </c>
      <c r="AZ1250" t="s">
        <v>6194</v>
      </c>
      <c r="BA1250" t="s">
        <v>6194</v>
      </c>
      <c r="BB1250" t="s">
        <v>6194</v>
      </c>
    </row>
    <row r="1251" spans="1:54">
      <c r="A1251" t="s">
        <v>6197</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6194</v>
      </c>
      <c r="O1251">
        <v>235.7713</v>
      </c>
      <c r="P1251">
        <v>178.39660000000001</v>
      </c>
      <c r="Q1251">
        <v>10.367100000000001</v>
      </c>
      <c r="R1251">
        <v>0.76638899999999999</v>
      </c>
      <c r="S1251">
        <v>4.4599E-2</v>
      </c>
      <c r="T1251">
        <v>34.943489999999997</v>
      </c>
      <c r="U1251" t="s">
        <v>6194</v>
      </c>
      <c r="V1251">
        <v>0.42099999999999999</v>
      </c>
      <c r="W1251">
        <v>0.57899999999999996</v>
      </c>
      <c r="X1251">
        <v>0.35499999999999998</v>
      </c>
      <c r="Y1251" t="s">
        <v>6194</v>
      </c>
      <c r="Z1251">
        <v>0.64500000000000002</v>
      </c>
      <c r="AA1251" t="s">
        <v>6194</v>
      </c>
      <c r="AB1251" t="s">
        <v>6194</v>
      </c>
      <c r="AC1251" t="s">
        <v>6194</v>
      </c>
      <c r="AD1251" t="s">
        <v>6194</v>
      </c>
      <c r="AE1251">
        <v>1</v>
      </c>
      <c r="AF1251" t="s">
        <v>6194</v>
      </c>
      <c r="AG1251" t="s">
        <v>6194</v>
      </c>
      <c r="AH1251" t="s">
        <v>6194</v>
      </c>
      <c r="AI1251" t="s">
        <v>6194</v>
      </c>
      <c r="AJ1251" t="s">
        <v>6194</v>
      </c>
      <c r="AK1251" t="s">
        <v>6194</v>
      </c>
      <c r="AL1251" t="s">
        <v>6194</v>
      </c>
      <c r="AM1251" t="s">
        <v>6194</v>
      </c>
      <c r="AN1251">
        <v>1</v>
      </c>
      <c r="AO1251" t="s">
        <v>6194</v>
      </c>
      <c r="AP1251" t="s">
        <v>6194</v>
      </c>
      <c r="AQ1251" t="s">
        <v>6194</v>
      </c>
      <c r="AR1251">
        <v>0.155</v>
      </c>
      <c r="AS1251" t="s">
        <v>6194</v>
      </c>
      <c r="AT1251">
        <v>4.4000000000000004</v>
      </c>
      <c r="AU1251" t="s">
        <v>6194</v>
      </c>
      <c r="AV1251">
        <v>5.9</v>
      </c>
      <c r="AW1251">
        <v>0.55400000000000005</v>
      </c>
      <c r="AX1251">
        <v>0.44600000000000001</v>
      </c>
      <c r="AY1251" t="s">
        <v>6194</v>
      </c>
      <c r="AZ1251" t="s">
        <v>6194</v>
      </c>
      <c r="BA1251" t="s">
        <v>6194</v>
      </c>
      <c r="BB1251" t="s">
        <v>6194</v>
      </c>
    </row>
    <row r="1252" spans="1:54">
      <c r="A1252" t="s">
        <v>6197</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6194</v>
      </c>
      <c r="O1252">
        <v>231.27449999999999</v>
      </c>
      <c r="P1252">
        <v>172.50550000000001</v>
      </c>
      <c r="Q1252">
        <v>10.651199999999999</v>
      </c>
      <c r="R1252">
        <v>0.75502100000000005</v>
      </c>
      <c r="S1252">
        <v>4.3125999999999998E-2</v>
      </c>
      <c r="T1252">
        <v>33.826560000000001</v>
      </c>
      <c r="U1252" t="s">
        <v>6194</v>
      </c>
      <c r="V1252">
        <v>0.52400000000000002</v>
      </c>
      <c r="W1252">
        <v>0.47599999999999998</v>
      </c>
      <c r="X1252">
        <v>0.26100000000000001</v>
      </c>
      <c r="Y1252" t="s">
        <v>6194</v>
      </c>
      <c r="Z1252">
        <v>0.73899999999999999</v>
      </c>
      <c r="AA1252" t="s">
        <v>6194</v>
      </c>
      <c r="AB1252" t="s">
        <v>6194</v>
      </c>
      <c r="AC1252" t="s">
        <v>6194</v>
      </c>
      <c r="AD1252" t="s">
        <v>6194</v>
      </c>
      <c r="AE1252">
        <v>1</v>
      </c>
      <c r="AF1252" t="s">
        <v>6194</v>
      </c>
      <c r="AG1252" t="s">
        <v>6194</v>
      </c>
      <c r="AH1252" t="s">
        <v>6194</v>
      </c>
      <c r="AI1252" t="s">
        <v>6194</v>
      </c>
      <c r="AJ1252" t="s">
        <v>6194</v>
      </c>
      <c r="AK1252" t="s">
        <v>6194</v>
      </c>
      <c r="AL1252" t="s">
        <v>6194</v>
      </c>
      <c r="AM1252" t="s">
        <v>6194</v>
      </c>
      <c r="AN1252">
        <v>1</v>
      </c>
      <c r="AO1252" t="s">
        <v>6194</v>
      </c>
      <c r="AP1252" t="s">
        <v>6194</v>
      </c>
      <c r="AQ1252" t="s">
        <v>6194</v>
      </c>
      <c r="AR1252">
        <v>0.16</v>
      </c>
      <c r="AS1252" t="s">
        <v>6194</v>
      </c>
      <c r="AT1252">
        <v>4.4000000000000004</v>
      </c>
      <c r="AU1252" t="s">
        <v>6194</v>
      </c>
      <c r="AV1252">
        <v>6</v>
      </c>
      <c r="AW1252">
        <v>0.59699999999999998</v>
      </c>
      <c r="AX1252">
        <v>0.40300000000000002</v>
      </c>
      <c r="AY1252" t="s">
        <v>6194</v>
      </c>
      <c r="AZ1252" t="s">
        <v>6194</v>
      </c>
      <c r="BA1252" t="s">
        <v>6194</v>
      </c>
      <c r="BB1252" t="s">
        <v>6194</v>
      </c>
    </row>
    <row r="1253" spans="1:54">
      <c r="A1253" t="s">
        <v>6197</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6194</v>
      </c>
      <c r="O1253">
        <v>222.11660000000001</v>
      </c>
      <c r="P1253">
        <v>171.43100000000001</v>
      </c>
      <c r="Q1253">
        <v>10.3041</v>
      </c>
      <c r="R1253">
        <v>0.77861999999999998</v>
      </c>
      <c r="S1253">
        <v>4.2858E-2</v>
      </c>
      <c r="T1253">
        <v>33.8932</v>
      </c>
      <c r="U1253" t="s">
        <v>6194</v>
      </c>
      <c r="V1253">
        <v>0.45</v>
      </c>
      <c r="W1253">
        <v>0.55000000000000004</v>
      </c>
      <c r="X1253">
        <v>0.21</v>
      </c>
      <c r="Y1253" t="s">
        <v>6194</v>
      </c>
      <c r="Z1253">
        <v>0.79</v>
      </c>
      <c r="AA1253" t="s">
        <v>6194</v>
      </c>
      <c r="AB1253" t="s">
        <v>6194</v>
      </c>
      <c r="AC1253" t="s">
        <v>6194</v>
      </c>
      <c r="AD1253" t="s">
        <v>6194</v>
      </c>
      <c r="AE1253">
        <v>1</v>
      </c>
      <c r="AF1253" t="s">
        <v>6194</v>
      </c>
      <c r="AG1253" t="s">
        <v>6194</v>
      </c>
      <c r="AH1253" t="s">
        <v>6194</v>
      </c>
      <c r="AI1253" t="s">
        <v>6194</v>
      </c>
      <c r="AJ1253" t="s">
        <v>6194</v>
      </c>
      <c r="AK1253" t="s">
        <v>6194</v>
      </c>
      <c r="AL1253" t="s">
        <v>6194</v>
      </c>
      <c r="AM1253" t="s">
        <v>6194</v>
      </c>
      <c r="AN1253">
        <v>1</v>
      </c>
      <c r="AO1253" t="s">
        <v>6194</v>
      </c>
      <c r="AP1253" t="s">
        <v>6194</v>
      </c>
      <c r="AQ1253" t="s">
        <v>6194</v>
      </c>
      <c r="AR1253">
        <v>0.13600000000000001</v>
      </c>
      <c r="AS1253" t="s">
        <v>6194</v>
      </c>
      <c r="AT1253">
        <v>4.3</v>
      </c>
      <c r="AU1253" t="s">
        <v>6194</v>
      </c>
      <c r="AV1253">
        <v>6</v>
      </c>
      <c r="AW1253">
        <v>0.67900000000000005</v>
      </c>
      <c r="AX1253">
        <v>0.32100000000000001</v>
      </c>
      <c r="AY1253" t="s">
        <v>6194</v>
      </c>
      <c r="AZ1253" t="s">
        <v>6194</v>
      </c>
      <c r="BA1253" t="s">
        <v>6194</v>
      </c>
      <c r="BB1253" t="s">
        <v>6194</v>
      </c>
    </row>
    <row r="1254" spans="1:54">
      <c r="A1254" t="s">
        <v>6197</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6194</v>
      </c>
      <c r="O1254">
        <v>226.39099999999999</v>
      </c>
      <c r="P1254">
        <v>184.02260000000001</v>
      </c>
      <c r="Q1254">
        <v>9.6479999999999997</v>
      </c>
      <c r="R1254">
        <v>0.81910300000000003</v>
      </c>
      <c r="S1254">
        <v>4.6005999999999998E-2</v>
      </c>
      <c r="T1254">
        <v>33.56711</v>
      </c>
      <c r="U1254" t="s">
        <v>6194</v>
      </c>
      <c r="V1254">
        <v>0.43099999999999999</v>
      </c>
      <c r="W1254">
        <v>0.56899999999999995</v>
      </c>
      <c r="X1254">
        <v>0.16700000000000001</v>
      </c>
      <c r="Y1254" t="s">
        <v>6194</v>
      </c>
      <c r="Z1254">
        <v>0.83299999999999996</v>
      </c>
      <c r="AA1254" t="s">
        <v>6194</v>
      </c>
      <c r="AB1254" t="s">
        <v>6194</v>
      </c>
      <c r="AC1254" t="s">
        <v>6194</v>
      </c>
      <c r="AD1254" t="s">
        <v>6194</v>
      </c>
      <c r="AE1254">
        <v>1</v>
      </c>
      <c r="AF1254" t="s">
        <v>6194</v>
      </c>
      <c r="AG1254" t="s">
        <v>6194</v>
      </c>
      <c r="AH1254" t="s">
        <v>6194</v>
      </c>
      <c r="AI1254" t="s">
        <v>6194</v>
      </c>
      <c r="AJ1254" t="s">
        <v>6194</v>
      </c>
      <c r="AK1254" t="s">
        <v>6194</v>
      </c>
      <c r="AL1254" t="s">
        <v>6194</v>
      </c>
      <c r="AM1254" t="s">
        <v>6194</v>
      </c>
      <c r="AN1254">
        <v>1</v>
      </c>
      <c r="AO1254" t="s">
        <v>6194</v>
      </c>
      <c r="AP1254" t="s">
        <v>6194</v>
      </c>
      <c r="AQ1254" t="s">
        <v>6194</v>
      </c>
      <c r="AR1254">
        <v>0.215</v>
      </c>
      <c r="AS1254" t="s">
        <v>6194</v>
      </c>
      <c r="AT1254">
        <v>4.5</v>
      </c>
      <c r="AU1254" t="s">
        <v>6194</v>
      </c>
      <c r="AV1254">
        <v>5.9</v>
      </c>
      <c r="AW1254">
        <v>0.51200000000000001</v>
      </c>
      <c r="AX1254">
        <v>0.48799999999999999</v>
      </c>
      <c r="AY1254" t="s">
        <v>6194</v>
      </c>
      <c r="AZ1254" t="s">
        <v>6194</v>
      </c>
      <c r="BA1254" t="s">
        <v>6194</v>
      </c>
      <c r="BB1254" t="s">
        <v>6194</v>
      </c>
    </row>
    <row r="1255" spans="1:54">
      <c r="A1255" t="s">
        <v>6197</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6194</v>
      </c>
      <c r="O1255">
        <v>219.7535</v>
      </c>
      <c r="P1255">
        <v>182.61189999999999</v>
      </c>
      <c r="Q1255">
        <v>9.8451000000000004</v>
      </c>
      <c r="R1255">
        <v>0.83566499999999999</v>
      </c>
      <c r="S1255">
        <v>4.5652999999999999E-2</v>
      </c>
      <c r="T1255">
        <v>33.682830000000003</v>
      </c>
      <c r="U1255" t="s">
        <v>6194</v>
      </c>
      <c r="V1255">
        <v>0.38100000000000001</v>
      </c>
      <c r="W1255">
        <v>0.61899999999999999</v>
      </c>
      <c r="X1255">
        <v>0.19700000000000001</v>
      </c>
      <c r="Y1255" t="s">
        <v>6194</v>
      </c>
      <c r="Z1255">
        <v>0.80300000000000005</v>
      </c>
      <c r="AA1255" t="s">
        <v>6194</v>
      </c>
      <c r="AB1255" t="s">
        <v>6194</v>
      </c>
      <c r="AC1255" t="s">
        <v>6194</v>
      </c>
      <c r="AD1255" t="s">
        <v>6194</v>
      </c>
      <c r="AE1255">
        <v>1</v>
      </c>
      <c r="AF1255" t="s">
        <v>6194</v>
      </c>
      <c r="AG1255" t="s">
        <v>6194</v>
      </c>
      <c r="AH1255" t="s">
        <v>6194</v>
      </c>
      <c r="AI1255" t="s">
        <v>6194</v>
      </c>
      <c r="AJ1255" t="s">
        <v>6194</v>
      </c>
      <c r="AK1255" t="s">
        <v>6194</v>
      </c>
      <c r="AL1255" t="s">
        <v>6194</v>
      </c>
      <c r="AM1255" t="s">
        <v>6194</v>
      </c>
      <c r="AN1255">
        <v>1</v>
      </c>
      <c r="AO1255" t="s">
        <v>6194</v>
      </c>
      <c r="AP1255" t="s">
        <v>6194</v>
      </c>
      <c r="AQ1255" t="s">
        <v>6194</v>
      </c>
      <c r="AR1255">
        <v>0.4</v>
      </c>
      <c r="AS1255" t="s">
        <v>6194</v>
      </c>
      <c r="AT1255">
        <v>4.5</v>
      </c>
      <c r="AU1255" t="s">
        <v>6194</v>
      </c>
      <c r="AV1255">
        <v>5.9</v>
      </c>
      <c r="AW1255">
        <v>0.50600000000000001</v>
      </c>
      <c r="AX1255">
        <v>0.49399999999999999</v>
      </c>
      <c r="AY1255" t="s">
        <v>6194</v>
      </c>
      <c r="AZ1255" t="s">
        <v>6194</v>
      </c>
      <c r="BA1255" t="s">
        <v>6194</v>
      </c>
      <c r="BB1255" t="s">
        <v>6194</v>
      </c>
    </row>
    <row r="1256" spans="1:54">
      <c r="A1256" t="s">
        <v>6197</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6194</v>
      </c>
      <c r="O1256">
        <v>212.6439</v>
      </c>
      <c r="P1256">
        <v>177.9804</v>
      </c>
      <c r="Q1256">
        <v>9.9674999999999994</v>
      </c>
      <c r="R1256">
        <v>0.84375299999999998</v>
      </c>
      <c r="S1256">
        <v>4.4495E-2</v>
      </c>
      <c r="T1256">
        <v>34.468600000000002</v>
      </c>
      <c r="U1256" t="s">
        <v>6194</v>
      </c>
      <c r="V1256">
        <v>0.36299999999999999</v>
      </c>
      <c r="W1256">
        <v>0.63700000000000001</v>
      </c>
      <c r="X1256">
        <v>0.154</v>
      </c>
      <c r="Y1256" t="s">
        <v>6194</v>
      </c>
      <c r="Z1256">
        <v>0.84599999999999997</v>
      </c>
      <c r="AA1256" t="s">
        <v>6194</v>
      </c>
      <c r="AB1256" t="s">
        <v>6194</v>
      </c>
      <c r="AC1256" t="s">
        <v>6194</v>
      </c>
      <c r="AD1256" t="s">
        <v>6194</v>
      </c>
      <c r="AE1256">
        <v>1</v>
      </c>
      <c r="AF1256" t="s">
        <v>6194</v>
      </c>
      <c r="AG1256" t="s">
        <v>6194</v>
      </c>
      <c r="AH1256" t="s">
        <v>6194</v>
      </c>
      <c r="AI1256" t="s">
        <v>6194</v>
      </c>
      <c r="AJ1256" t="s">
        <v>6194</v>
      </c>
      <c r="AK1256" t="s">
        <v>6194</v>
      </c>
      <c r="AL1256" t="s">
        <v>6194</v>
      </c>
      <c r="AM1256" t="s">
        <v>6194</v>
      </c>
      <c r="AN1256">
        <v>1</v>
      </c>
      <c r="AO1256" t="s">
        <v>6194</v>
      </c>
      <c r="AP1256" t="s">
        <v>6194</v>
      </c>
      <c r="AQ1256" t="s">
        <v>6194</v>
      </c>
      <c r="AR1256">
        <v>0.34499999999999997</v>
      </c>
      <c r="AS1256" t="s">
        <v>6194</v>
      </c>
      <c r="AT1256">
        <v>4.5</v>
      </c>
      <c r="AU1256" t="s">
        <v>6194</v>
      </c>
      <c r="AV1256">
        <v>5.8</v>
      </c>
      <c r="AW1256">
        <v>0.50900000000000001</v>
      </c>
      <c r="AX1256">
        <v>0.49099999999999999</v>
      </c>
      <c r="AY1256" t="s">
        <v>6194</v>
      </c>
      <c r="AZ1256" t="s">
        <v>6194</v>
      </c>
      <c r="BA1256" t="s">
        <v>6194</v>
      </c>
      <c r="BB1256" t="s">
        <v>6194</v>
      </c>
    </row>
    <row r="1257" spans="1:54">
      <c r="A1257" t="s">
        <v>6197</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6194</v>
      </c>
      <c r="O1257">
        <v>207.8092</v>
      </c>
      <c r="P1257">
        <v>189.0352</v>
      </c>
      <c r="Q1257">
        <v>9.6472999999999995</v>
      </c>
      <c r="R1257">
        <v>0.91033600000000003</v>
      </c>
      <c r="S1257">
        <v>4.7259000000000002E-2</v>
      </c>
      <c r="T1257">
        <v>35.039409999999997</v>
      </c>
      <c r="U1257" t="s">
        <v>6194</v>
      </c>
      <c r="V1257">
        <v>0.41299999999999998</v>
      </c>
      <c r="W1257">
        <v>0.58699999999999997</v>
      </c>
      <c r="X1257">
        <v>0.16300000000000001</v>
      </c>
      <c r="Y1257" t="s">
        <v>6194</v>
      </c>
      <c r="Z1257">
        <v>0.83699999999999997</v>
      </c>
      <c r="AA1257" t="s">
        <v>6194</v>
      </c>
      <c r="AB1257" t="s">
        <v>6194</v>
      </c>
      <c r="AC1257" t="s">
        <v>6194</v>
      </c>
      <c r="AD1257" t="s">
        <v>6194</v>
      </c>
      <c r="AE1257">
        <v>1</v>
      </c>
      <c r="AF1257" t="s">
        <v>6194</v>
      </c>
      <c r="AG1257" t="s">
        <v>6194</v>
      </c>
      <c r="AH1257" t="s">
        <v>6194</v>
      </c>
      <c r="AI1257" t="s">
        <v>6194</v>
      </c>
      <c r="AJ1257" t="s">
        <v>6194</v>
      </c>
      <c r="AK1257" t="s">
        <v>6194</v>
      </c>
      <c r="AL1257" t="s">
        <v>6194</v>
      </c>
      <c r="AM1257" t="s">
        <v>6194</v>
      </c>
      <c r="AN1257">
        <v>1</v>
      </c>
      <c r="AO1257" t="s">
        <v>6194</v>
      </c>
      <c r="AP1257" t="s">
        <v>6194</v>
      </c>
      <c r="AQ1257" t="s">
        <v>6194</v>
      </c>
      <c r="AR1257">
        <v>0.53400000000000003</v>
      </c>
      <c r="AS1257">
        <v>0.20300000000000001</v>
      </c>
      <c r="AT1257">
        <v>4.4000000000000004</v>
      </c>
      <c r="AU1257" t="s">
        <v>6194</v>
      </c>
      <c r="AV1257">
        <v>5.6</v>
      </c>
      <c r="AW1257">
        <v>0.57299999999999995</v>
      </c>
      <c r="AX1257">
        <v>0.42699999999999999</v>
      </c>
      <c r="AY1257" t="s">
        <v>6194</v>
      </c>
      <c r="AZ1257" t="s">
        <v>6194</v>
      </c>
      <c r="BA1257" t="s">
        <v>6194</v>
      </c>
      <c r="BB1257" t="s">
        <v>6194</v>
      </c>
    </row>
    <row r="1258" spans="1:54">
      <c r="A1258" t="s">
        <v>6197</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6194</v>
      </c>
      <c r="O1258">
        <v>211.40969999999999</v>
      </c>
      <c r="P1258">
        <v>206.33930000000001</v>
      </c>
      <c r="Q1258">
        <v>9.0472000000000001</v>
      </c>
      <c r="R1258">
        <v>0.97763999999999995</v>
      </c>
      <c r="S1258">
        <v>5.1584999999999999E-2</v>
      </c>
      <c r="T1258">
        <v>37.079099999999997</v>
      </c>
      <c r="U1258" t="s">
        <v>6194</v>
      </c>
      <c r="V1258">
        <v>0.35199999999999998</v>
      </c>
      <c r="W1258">
        <v>0.64800000000000002</v>
      </c>
      <c r="X1258">
        <v>0.17100000000000001</v>
      </c>
      <c r="Y1258" t="s">
        <v>6194</v>
      </c>
      <c r="Z1258">
        <v>0.82899999999999996</v>
      </c>
      <c r="AA1258" t="s">
        <v>6194</v>
      </c>
      <c r="AB1258" t="s">
        <v>6194</v>
      </c>
      <c r="AC1258" t="s">
        <v>6194</v>
      </c>
      <c r="AD1258" t="s">
        <v>6194</v>
      </c>
      <c r="AE1258">
        <v>1</v>
      </c>
      <c r="AF1258" t="s">
        <v>6194</v>
      </c>
      <c r="AG1258" t="s">
        <v>6194</v>
      </c>
      <c r="AH1258" t="s">
        <v>6194</v>
      </c>
      <c r="AI1258" t="s">
        <v>6194</v>
      </c>
      <c r="AJ1258" t="s">
        <v>6194</v>
      </c>
      <c r="AK1258" t="s">
        <v>6194</v>
      </c>
      <c r="AL1258" t="s">
        <v>6194</v>
      </c>
      <c r="AM1258" t="s">
        <v>6194</v>
      </c>
      <c r="AN1258">
        <v>1</v>
      </c>
      <c r="AO1258" t="s">
        <v>6194</v>
      </c>
      <c r="AP1258" t="s">
        <v>6194</v>
      </c>
      <c r="AQ1258" t="s">
        <v>6194</v>
      </c>
      <c r="AR1258">
        <v>0.77900000000000003</v>
      </c>
      <c r="AS1258">
        <v>0.72499999999999998</v>
      </c>
      <c r="AT1258">
        <v>4.7</v>
      </c>
      <c r="AU1258" t="s">
        <v>6194</v>
      </c>
      <c r="AV1258">
        <v>5.3</v>
      </c>
      <c r="AW1258">
        <v>0.375</v>
      </c>
      <c r="AX1258">
        <v>0.57599999999999996</v>
      </c>
      <c r="AY1258">
        <v>4.9000000000000002E-2</v>
      </c>
      <c r="AZ1258" t="s">
        <v>6194</v>
      </c>
      <c r="BA1258" t="s">
        <v>6194</v>
      </c>
      <c r="BB1258" t="s">
        <v>6194</v>
      </c>
    </row>
    <row r="1259" spans="1:54">
      <c r="A1259" t="s">
        <v>6197</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6194</v>
      </c>
      <c r="O1259">
        <v>208.9025</v>
      </c>
      <c r="P1259">
        <v>202.059</v>
      </c>
      <c r="Q1259">
        <v>9.2302999999999997</v>
      </c>
      <c r="R1259">
        <v>0.969912</v>
      </c>
      <c r="S1259">
        <v>5.0514999999999997E-2</v>
      </c>
      <c r="T1259">
        <v>37.532820000000001</v>
      </c>
      <c r="U1259" t="s">
        <v>6194</v>
      </c>
      <c r="V1259">
        <v>0.29799999999999999</v>
      </c>
      <c r="W1259">
        <v>0.70199999999999996</v>
      </c>
      <c r="X1259">
        <v>0.17100000000000001</v>
      </c>
      <c r="Y1259" t="s">
        <v>6194</v>
      </c>
      <c r="Z1259">
        <v>0.82899999999999996</v>
      </c>
      <c r="AA1259" t="s">
        <v>6194</v>
      </c>
      <c r="AB1259" t="s">
        <v>6194</v>
      </c>
      <c r="AC1259" t="s">
        <v>6194</v>
      </c>
      <c r="AD1259" t="s">
        <v>6194</v>
      </c>
      <c r="AE1259">
        <v>1</v>
      </c>
      <c r="AF1259" t="s">
        <v>6194</v>
      </c>
      <c r="AG1259" t="s">
        <v>6194</v>
      </c>
      <c r="AH1259" t="s">
        <v>6194</v>
      </c>
      <c r="AI1259" t="s">
        <v>6194</v>
      </c>
      <c r="AJ1259" t="s">
        <v>6194</v>
      </c>
      <c r="AK1259" t="s">
        <v>6194</v>
      </c>
      <c r="AL1259" t="s">
        <v>6194</v>
      </c>
      <c r="AM1259" t="s">
        <v>6194</v>
      </c>
      <c r="AN1259">
        <v>1</v>
      </c>
      <c r="AO1259">
        <v>7.0000000000000001E-3</v>
      </c>
      <c r="AP1259" t="s">
        <v>6194</v>
      </c>
      <c r="AQ1259" t="s">
        <v>6194</v>
      </c>
      <c r="AR1259">
        <v>0.82699999999999996</v>
      </c>
      <c r="AS1259">
        <v>0.80500000000000005</v>
      </c>
      <c r="AT1259">
        <v>4.7</v>
      </c>
      <c r="AU1259" t="s">
        <v>6194</v>
      </c>
      <c r="AV1259">
        <v>5.3</v>
      </c>
      <c r="AW1259">
        <v>0.30299999999999999</v>
      </c>
      <c r="AX1259">
        <v>0.65400000000000003</v>
      </c>
      <c r="AY1259">
        <v>4.3999999999999997E-2</v>
      </c>
      <c r="AZ1259" t="s">
        <v>6194</v>
      </c>
      <c r="BA1259" t="s">
        <v>6194</v>
      </c>
      <c r="BB1259" t="s">
        <v>6194</v>
      </c>
    </row>
    <row r="1260" spans="1:54">
      <c r="A1260" t="s">
        <v>6197</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6194</v>
      </c>
      <c r="O1260">
        <v>212.25790000000001</v>
      </c>
      <c r="P1260">
        <v>199.35669999999999</v>
      </c>
      <c r="Q1260">
        <v>9.3895</v>
      </c>
      <c r="R1260">
        <v>0.94149799999999995</v>
      </c>
      <c r="S1260">
        <v>4.9839000000000001E-2</v>
      </c>
      <c r="T1260">
        <v>36.584440000000001</v>
      </c>
      <c r="U1260" t="s">
        <v>6194</v>
      </c>
      <c r="V1260">
        <v>0.27600000000000002</v>
      </c>
      <c r="W1260">
        <v>0.72399999999999998</v>
      </c>
      <c r="X1260">
        <v>0.14199999999999999</v>
      </c>
      <c r="Y1260" t="s">
        <v>6194</v>
      </c>
      <c r="Z1260">
        <v>0.85799999999999998</v>
      </c>
      <c r="AA1260" t="s">
        <v>6194</v>
      </c>
      <c r="AB1260" t="s">
        <v>6194</v>
      </c>
      <c r="AC1260" t="s">
        <v>6194</v>
      </c>
      <c r="AD1260" t="s">
        <v>6194</v>
      </c>
      <c r="AE1260">
        <v>1</v>
      </c>
      <c r="AF1260" t="s">
        <v>6194</v>
      </c>
      <c r="AG1260" t="s">
        <v>6194</v>
      </c>
      <c r="AH1260" t="s">
        <v>6194</v>
      </c>
      <c r="AI1260" t="s">
        <v>6194</v>
      </c>
      <c r="AJ1260" t="s">
        <v>6194</v>
      </c>
      <c r="AK1260" t="s">
        <v>6194</v>
      </c>
      <c r="AL1260" t="s">
        <v>6194</v>
      </c>
      <c r="AM1260" t="s">
        <v>6194</v>
      </c>
      <c r="AN1260">
        <v>1</v>
      </c>
      <c r="AO1260" t="s">
        <v>6194</v>
      </c>
      <c r="AP1260" t="s">
        <v>6194</v>
      </c>
      <c r="AQ1260" t="s">
        <v>6194</v>
      </c>
      <c r="AR1260">
        <v>0.65900000000000003</v>
      </c>
      <c r="AS1260">
        <v>0.53600000000000003</v>
      </c>
      <c r="AT1260">
        <v>4.7</v>
      </c>
      <c r="AU1260" t="s">
        <v>6194</v>
      </c>
      <c r="AV1260">
        <v>5.3</v>
      </c>
      <c r="AW1260">
        <v>0.312</v>
      </c>
      <c r="AX1260">
        <v>0.65</v>
      </c>
      <c r="AY1260">
        <v>3.7999999999999999E-2</v>
      </c>
      <c r="AZ1260" t="s">
        <v>6194</v>
      </c>
      <c r="BA1260" t="s">
        <v>6194</v>
      </c>
      <c r="BB1260" t="s">
        <v>6194</v>
      </c>
    </row>
    <row r="1261" spans="1:54">
      <c r="A1261" t="s">
        <v>6197</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6194</v>
      </c>
      <c r="V1261">
        <v>0.313</v>
      </c>
      <c r="W1261">
        <v>0.68700000000000006</v>
      </c>
      <c r="X1261">
        <v>0.13900000000000001</v>
      </c>
      <c r="Y1261" t="s">
        <v>6194</v>
      </c>
      <c r="Z1261">
        <v>0.86099999999999999</v>
      </c>
      <c r="AA1261" t="s">
        <v>6194</v>
      </c>
      <c r="AB1261" t="s">
        <v>6194</v>
      </c>
      <c r="AC1261" t="s">
        <v>6194</v>
      </c>
      <c r="AD1261" t="s">
        <v>6194</v>
      </c>
      <c r="AE1261">
        <v>1</v>
      </c>
      <c r="AF1261" t="s">
        <v>6194</v>
      </c>
      <c r="AG1261" t="s">
        <v>6194</v>
      </c>
      <c r="AH1261" t="s">
        <v>6194</v>
      </c>
      <c r="AI1261" t="s">
        <v>6194</v>
      </c>
      <c r="AJ1261" t="s">
        <v>6194</v>
      </c>
      <c r="AK1261" t="s">
        <v>6194</v>
      </c>
      <c r="AL1261" t="s">
        <v>6194</v>
      </c>
      <c r="AM1261" t="s">
        <v>6194</v>
      </c>
      <c r="AN1261">
        <v>1</v>
      </c>
      <c r="AO1261" t="s">
        <v>6194</v>
      </c>
      <c r="AP1261" t="s">
        <v>6194</v>
      </c>
      <c r="AQ1261" t="s">
        <v>6194</v>
      </c>
      <c r="AR1261">
        <v>0.63500000000000001</v>
      </c>
      <c r="AS1261">
        <v>0.44</v>
      </c>
      <c r="AT1261">
        <v>4.7</v>
      </c>
      <c r="AU1261" t="s">
        <v>6194</v>
      </c>
      <c r="AV1261">
        <v>5.3</v>
      </c>
      <c r="AW1261">
        <v>0.33400000000000002</v>
      </c>
      <c r="AX1261">
        <v>0.63100000000000001</v>
      </c>
      <c r="AY1261">
        <v>3.5000000000000003E-2</v>
      </c>
      <c r="AZ1261" t="s">
        <v>6194</v>
      </c>
      <c r="BA1261" t="s">
        <v>6194</v>
      </c>
      <c r="BB1261" t="s">
        <v>6194</v>
      </c>
    </row>
    <row r="1262" spans="1:54">
      <c r="A1262" t="s">
        <v>6197</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6194</v>
      </c>
      <c r="V1262">
        <v>0.255</v>
      </c>
      <c r="W1262">
        <v>0.745</v>
      </c>
      <c r="X1262">
        <v>0.221</v>
      </c>
      <c r="Y1262" t="s">
        <v>6194</v>
      </c>
      <c r="Z1262">
        <v>0.77900000000000003</v>
      </c>
      <c r="AA1262" t="s">
        <v>6194</v>
      </c>
      <c r="AB1262" t="s">
        <v>6194</v>
      </c>
      <c r="AC1262" t="s">
        <v>6194</v>
      </c>
      <c r="AD1262" t="s">
        <v>6194</v>
      </c>
      <c r="AE1262">
        <v>1</v>
      </c>
      <c r="AF1262" t="s">
        <v>6194</v>
      </c>
      <c r="AG1262" t="s">
        <v>6194</v>
      </c>
      <c r="AH1262" t="s">
        <v>6194</v>
      </c>
      <c r="AI1262" t="s">
        <v>6194</v>
      </c>
      <c r="AJ1262" t="s">
        <v>6194</v>
      </c>
      <c r="AK1262" t="s">
        <v>6194</v>
      </c>
      <c r="AL1262" t="s">
        <v>6194</v>
      </c>
      <c r="AM1262" t="s">
        <v>6194</v>
      </c>
      <c r="AN1262">
        <v>1</v>
      </c>
      <c r="AO1262" t="s">
        <v>6194</v>
      </c>
      <c r="AP1262" t="s">
        <v>6194</v>
      </c>
      <c r="AQ1262" t="s">
        <v>6194</v>
      </c>
      <c r="AR1262">
        <v>0.81299999999999994</v>
      </c>
      <c r="AS1262">
        <v>0.52700000000000002</v>
      </c>
      <c r="AT1262">
        <v>4.7</v>
      </c>
      <c r="AU1262" t="s">
        <v>6194</v>
      </c>
      <c r="AV1262">
        <v>5.0999999999999996</v>
      </c>
      <c r="AW1262">
        <v>0.30299999999999999</v>
      </c>
      <c r="AX1262">
        <v>0.68899999999999995</v>
      </c>
      <c r="AY1262">
        <v>8.0000000000000002E-3</v>
      </c>
      <c r="AZ1262" t="s">
        <v>6194</v>
      </c>
      <c r="BA1262" t="s">
        <v>6194</v>
      </c>
      <c r="BB1262" t="s">
        <v>6194</v>
      </c>
    </row>
    <row r="1263" spans="1:54">
      <c r="A1263" t="s">
        <v>6197</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6194</v>
      </c>
      <c r="V1263">
        <v>0.24099999999999999</v>
      </c>
      <c r="W1263">
        <v>0.75900000000000001</v>
      </c>
      <c r="X1263">
        <v>0.16200000000000001</v>
      </c>
      <c r="Y1263" t="s">
        <v>6194</v>
      </c>
      <c r="Z1263">
        <v>0.83799999999999997</v>
      </c>
      <c r="AA1263" t="s">
        <v>6194</v>
      </c>
      <c r="AB1263" t="s">
        <v>6194</v>
      </c>
      <c r="AC1263" t="s">
        <v>6194</v>
      </c>
      <c r="AD1263" t="s">
        <v>6194</v>
      </c>
      <c r="AE1263">
        <v>1</v>
      </c>
      <c r="AF1263" t="s">
        <v>6194</v>
      </c>
      <c r="AG1263" t="s">
        <v>6194</v>
      </c>
      <c r="AH1263" t="s">
        <v>6194</v>
      </c>
      <c r="AI1263" t="s">
        <v>6194</v>
      </c>
      <c r="AJ1263" t="s">
        <v>6194</v>
      </c>
      <c r="AK1263" t="s">
        <v>6194</v>
      </c>
      <c r="AL1263" t="s">
        <v>6194</v>
      </c>
      <c r="AM1263" t="s">
        <v>6194</v>
      </c>
      <c r="AN1263">
        <v>1</v>
      </c>
      <c r="AO1263" t="s">
        <v>6194</v>
      </c>
      <c r="AP1263" t="s">
        <v>6194</v>
      </c>
      <c r="AQ1263" t="s">
        <v>6194</v>
      </c>
      <c r="AR1263">
        <v>0.75700000000000001</v>
      </c>
      <c r="AS1263">
        <v>0.76300000000000001</v>
      </c>
      <c r="AT1263">
        <v>4.8</v>
      </c>
      <c r="AU1263" t="s">
        <v>6194</v>
      </c>
      <c r="AV1263">
        <v>5.2</v>
      </c>
      <c r="AW1263">
        <v>0.24399999999999999</v>
      </c>
      <c r="AX1263">
        <v>0.752</v>
      </c>
      <c r="AY1263">
        <v>4.0000000000000001E-3</v>
      </c>
      <c r="AZ1263" t="s">
        <v>6194</v>
      </c>
      <c r="BA1263" t="s">
        <v>6194</v>
      </c>
      <c r="BB1263" t="s">
        <v>6194</v>
      </c>
    </row>
    <row r="1264" spans="1:54">
      <c r="A1264" t="s">
        <v>6197</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6194</v>
      </c>
      <c r="V1264">
        <v>0.35699999999999998</v>
      </c>
      <c r="W1264">
        <v>0.64300000000000002</v>
      </c>
      <c r="X1264">
        <v>0.112</v>
      </c>
      <c r="Y1264" t="s">
        <v>6194</v>
      </c>
      <c r="Z1264">
        <v>0.88800000000000001</v>
      </c>
      <c r="AA1264" t="s">
        <v>6194</v>
      </c>
      <c r="AB1264" t="s">
        <v>6194</v>
      </c>
      <c r="AC1264" t="s">
        <v>6194</v>
      </c>
      <c r="AD1264" t="s">
        <v>6194</v>
      </c>
      <c r="AE1264">
        <v>1</v>
      </c>
      <c r="AF1264" t="s">
        <v>6194</v>
      </c>
      <c r="AG1264" t="s">
        <v>6194</v>
      </c>
      <c r="AH1264" t="s">
        <v>6194</v>
      </c>
      <c r="AI1264" t="s">
        <v>6194</v>
      </c>
      <c r="AJ1264" t="s">
        <v>6194</v>
      </c>
      <c r="AK1264" t="s">
        <v>6194</v>
      </c>
      <c r="AL1264" t="s">
        <v>6194</v>
      </c>
      <c r="AM1264" t="s">
        <v>6194</v>
      </c>
      <c r="AN1264">
        <v>1</v>
      </c>
      <c r="AO1264" t="s">
        <v>6194</v>
      </c>
      <c r="AP1264" t="s">
        <v>6194</v>
      </c>
      <c r="AQ1264" t="s">
        <v>6194</v>
      </c>
      <c r="AR1264">
        <v>0.59799999999999998</v>
      </c>
      <c r="AS1264">
        <v>0.60199999999999998</v>
      </c>
      <c r="AT1264">
        <v>4.7</v>
      </c>
      <c r="AU1264" t="s">
        <v>6194</v>
      </c>
      <c r="AV1264">
        <v>5.3</v>
      </c>
      <c r="AW1264">
        <v>0.26100000000000001</v>
      </c>
      <c r="AX1264">
        <v>0.73699999999999999</v>
      </c>
      <c r="AY1264">
        <v>2E-3</v>
      </c>
      <c r="AZ1264" t="s">
        <v>6194</v>
      </c>
      <c r="BA1264" t="s">
        <v>6194</v>
      </c>
      <c r="BB1264" t="s">
        <v>6194</v>
      </c>
    </row>
    <row r="1265" spans="1:54">
      <c r="A1265" t="s">
        <v>6197</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6194</v>
      </c>
      <c r="V1265">
        <v>0.187</v>
      </c>
      <c r="W1265">
        <v>0.81299999999999994</v>
      </c>
      <c r="X1265">
        <v>0.10199999999999999</v>
      </c>
      <c r="Y1265" t="s">
        <v>6194</v>
      </c>
      <c r="Z1265">
        <v>0.89800000000000002</v>
      </c>
      <c r="AA1265" t="s">
        <v>6194</v>
      </c>
      <c r="AB1265" t="s">
        <v>6194</v>
      </c>
      <c r="AC1265" t="s">
        <v>6194</v>
      </c>
      <c r="AD1265" t="s">
        <v>6194</v>
      </c>
      <c r="AE1265">
        <v>1</v>
      </c>
      <c r="AF1265" t="s">
        <v>6194</v>
      </c>
      <c r="AG1265" t="s">
        <v>6194</v>
      </c>
      <c r="AH1265" t="s">
        <v>6194</v>
      </c>
      <c r="AI1265" t="s">
        <v>6194</v>
      </c>
      <c r="AJ1265" t="s">
        <v>6194</v>
      </c>
      <c r="AK1265" t="s">
        <v>6194</v>
      </c>
      <c r="AL1265" t="s">
        <v>6194</v>
      </c>
      <c r="AM1265" t="s">
        <v>6194</v>
      </c>
      <c r="AN1265">
        <v>1</v>
      </c>
      <c r="AO1265" t="s">
        <v>6194</v>
      </c>
      <c r="AP1265" t="s">
        <v>6194</v>
      </c>
      <c r="AQ1265" t="s">
        <v>6194</v>
      </c>
      <c r="AR1265">
        <v>0.996</v>
      </c>
      <c r="AS1265">
        <v>1</v>
      </c>
      <c r="AT1265">
        <v>4.4000000000000004</v>
      </c>
      <c r="AU1265" t="s">
        <v>6194</v>
      </c>
      <c r="AV1265">
        <v>4.7</v>
      </c>
      <c r="AW1265">
        <v>0.57999999999999996</v>
      </c>
      <c r="AX1265">
        <v>0.41699999999999998</v>
      </c>
      <c r="AY1265">
        <v>3.0000000000000001E-3</v>
      </c>
      <c r="AZ1265" t="s">
        <v>6194</v>
      </c>
      <c r="BA1265" t="s">
        <v>6194</v>
      </c>
      <c r="BB1265" t="s">
        <v>6194</v>
      </c>
    </row>
    <row r="1266" spans="1:54">
      <c r="A1266" t="s">
        <v>6197</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6194</v>
      </c>
      <c r="V1266">
        <v>0.14499999999999999</v>
      </c>
      <c r="W1266">
        <v>0.85499999999999998</v>
      </c>
      <c r="X1266">
        <v>0.10100000000000001</v>
      </c>
      <c r="Y1266" t="s">
        <v>6194</v>
      </c>
      <c r="Z1266">
        <v>0.89900000000000002</v>
      </c>
      <c r="AA1266" t="s">
        <v>6194</v>
      </c>
      <c r="AB1266" t="s">
        <v>6194</v>
      </c>
      <c r="AC1266" t="s">
        <v>6194</v>
      </c>
      <c r="AD1266" t="s">
        <v>6194</v>
      </c>
      <c r="AE1266">
        <v>1</v>
      </c>
      <c r="AF1266" t="s">
        <v>6194</v>
      </c>
      <c r="AG1266" t="s">
        <v>6194</v>
      </c>
      <c r="AH1266" t="s">
        <v>6194</v>
      </c>
      <c r="AI1266" t="s">
        <v>6194</v>
      </c>
      <c r="AJ1266" t="s">
        <v>6194</v>
      </c>
      <c r="AK1266" t="s">
        <v>6194</v>
      </c>
      <c r="AL1266" t="s">
        <v>6194</v>
      </c>
      <c r="AM1266" t="s">
        <v>6194</v>
      </c>
      <c r="AN1266">
        <v>1</v>
      </c>
      <c r="AO1266" t="s">
        <v>6194</v>
      </c>
      <c r="AP1266" t="s">
        <v>6194</v>
      </c>
      <c r="AQ1266" t="s">
        <v>6194</v>
      </c>
      <c r="AR1266">
        <v>1</v>
      </c>
      <c r="AS1266">
        <v>1</v>
      </c>
      <c r="AT1266">
        <v>4.5999999999999996</v>
      </c>
      <c r="AU1266" t="s">
        <v>6194</v>
      </c>
      <c r="AV1266">
        <v>4.8</v>
      </c>
      <c r="AW1266">
        <v>0.375</v>
      </c>
      <c r="AX1266">
        <v>0.621</v>
      </c>
      <c r="AY1266">
        <v>3.0000000000000001E-3</v>
      </c>
      <c r="AZ1266" t="s">
        <v>6194</v>
      </c>
      <c r="BA1266" t="s">
        <v>6194</v>
      </c>
      <c r="BB1266" t="s">
        <v>6194</v>
      </c>
    </row>
    <row r="1267" spans="1:54">
      <c r="A1267" t="s">
        <v>6197</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6194</v>
      </c>
      <c r="V1267">
        <v>0.14499999999999999</v>
      </c>
      <c r="W1267">
        <v>0.85499999999999998</v>
      </c>
      <c r="X1267">
        <v>9.2999999999999999E-2</v>
      </c>
      <c r="Y1267" t="s">
        <v>6194</v>
      </c>
      <c r="Z1267">
        <v>0.90700000000000003</v>
      </c>
      <c r="AA1267" t="s">
        <v>6194</v>
      </c>
      <c r="AB1267" t="s">
        <v>6194</v>
      </c>
      <c r="AC1267" t="s">
        <v>6194</v>
      </c>
      <c r="AD1267" t="s">
        <v>6194</v>
      </c>
      <c r="AE1267">
        <v>1</v>
      </c>
      <c r="AF1267" t="s">
        <v>6194</v>
      </c>
      <c r="AG1267" t="s">
        <v>6194</v>
      </c>
      <c r="AH1267" t="s">
        <v>6194</v>
      </c>
      <c r="AI1267" t="s">
        <v>6194</v>
      </c>
      <c r="AJ1267" t="s">
        <v>6194</v>
      </c>
      <c r="AK1267" t="s">
        <v>6194</v>
      </c>
      <c r="AL1267" t="s">
        <v>6194</v>
      </c>
      <c r="AM1267" t="s">
        <v>6194</v>
      </c>
      <c r="AN1267">
        <v>1</v>
      </c>
      <c r="AO1267" t="s">
        <v>6194</v>
      </c>
      <c r="AP1267" t="s">
        <v>6194</v>
      </c>
      <c r="AQ1267" t="s">
        <v>6194</v>
      </c>
      <c r="AR1267">
        <v>1</v>
      </c>
      <c r="AS1267">
        <v>1</v>
      </c>
      <c r="AT1267">
        <v>4.5999999999999996</v>
      </c>
      <c r="AU1267" t="s">
        <v>6194</v>
      </c>
      <c r="AV1267">
        <v>4.8</v>
      </c>
      <c r="AW1267">
        <v>0.36399999999999999</v>
      </c>
      <c r="AX1267">
        <v>0.63500000000000001</v>
      </c>
      <c r="AY1267">
        <v>1E-3</v>
      </c>
      <c r="AZ1267" t="s">
        <v>6194</v>
      </c>
      <c r="BA1267" t="s">
        <v>6194</v>
      </c>
      <c r="BB1267" t="s">
        <v>6194</v>
      </c>
    </row>
    <row r="1268" spans="1:54">
      <c r="A1268" t="s">
        <v>6197</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6194</v>
      </c>
      <c r="V1268">
        <v>7.5999999999999998E-2</v>
      </c>
      <c r="W1268">
        <v>0.92400000000000004</v>
      </c>
      <c r="X1268">
        <v>7.0999999999999994E-2</v>
      </c>
      <c r="Y1268" t="s">
        <v>6194</v>
      </c>
      <c r="Z1268">
        <v>0.92900000000000005</v>
      </c>
      <c r="AA1268" t="s">
        <v>6194</v>
      </c>
      <c r="AB1268" t="s">
        <v>6194</v>
      </c>
      <c r="AC1268" t="s">
        <v>6194</v>
      </c>
      <c r="AD1268">
        <v>0.14399999999999999</v>
      </c>
      <c r="AE1268">
        <v>0.85599999999999998</v>
      </c>
      <c r="AF1268" t="s">
        <v>6194</v>
      </c>
      <c r="AG1268" t="s">
        <v>6194</v>
      </c>
      <c r="AH1268" t="s">
        <v>6194</v>
      </c>
      <c r="AI1268" t="s">
        <v>6194</v>
      </c>
      <c r="AJ1268" t="s">
        <v>6194</v>
      </c>
      <c r="AK1268" t="s">
        <v>6194</v>
      </c>
      <c r="AL1268" t="s">
        <v>6194</v>
      </c>
      <c r="AM1268" t="s">
        <v>6194</v>
      </c>
      <c r="AN1268">
        <v>1</v>
      </c>
      <c r="AO1268" t="s">
        <v>6194</v>
      </c>
      <c r="AP1268" t="s">
        <v>6194</v>
      </c>
      <c r="AQ1268" t="s">
        <v>6194</v>
      </c>
      <c r="AR1268">
        <v>1</v>
      </c>
      <c r="AS1268">
        <v>1</v>
      </c>
      <c r="AT1268">
        <v>4.9000000000000004</v>
      </c>
      <c r="AU1268" t="s">
        <v>6194</v>
      </c>
      <c r="AV1268">
        <v>4.8</v>
      </c>
      <c r="AW1268">
        <v>0.313</v>
      </c>
      <c r="AX1268">
        <v>0.52</v>
      </c>
      <c r="AY1268">
        <v>0.16700000000000001</v>
      </c>
      <c r="AZ1268" t="s">
        <v>6194</v>
      </c>
      <c r="BA1268" t="s">
        <v>6194</v>
      </c>
      <c r="BB1268" t="s">
        <v>6194</v>
      </c>
    </row>
    <row r="1269" spans="1:54">
      <c r="A1269" t="s">
        <v>6197</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6194</v>
      </c>
      <c r="V1269" t="s">
        <v>6194</v>
      </c>
      <c r="W1269">
        <v>1</v>
      </c>
      <c r="X1269">
        <v>0.06</v>
      </c>
      <c r="Y1269" t="s">
        <v>6194</v>
      </c>
      <c r="Z1269">
        <v>0.94</v>
      </c>
      <c r="AA1269" t="s">
        <v>6194</v>
      </c>
      <c r="AB1269" t="s">
        <v>6194</v>
      </c>
      <c r="AC1269" t="s">
        <v>6194</v>
      </c>
      <c r="AD1269">
        <v>0.441</v>
      </c>
      <c r="AE1269">
        <v>0.55900000000000005</v>
      </c>
      <c r="AF1269" t="s">
        <v>6194</v>
      </c>
      <c r="AG1269" t="s">
        <v>6194</v>
      </c>
      <c r="AH1269" t="s">
        <v>6194</v>
      </c>
      <c r="AI1269" t="s">
        <v>6194</v>
      </c>
      <c r="AJ1269" t="s">
        <v>6194</v>
      </c>
      <c r="AK1269" t="s">
        <v>6194</v>
      </c>
      <c r="AL1269" t="s">
        <v>6194</v>
      </c>
      <c r="AM1269" t="s">
        <v>6194</v>
      </c>
      <c r="AN1269">
        <v>1</v>
      </c>
      <c r="AO1269" t="s">
        <v>6194</v>
      </c>
      <c r="AP1269" t="s">
        <v>6194</v>
      </c>
      <c r="AQ1269" t="s">
        <v>6194</v>
      </c>
      <c r="AR1269">
        <v>1</v>
      </c>
      <c r="AS1269">
        <v>1</v>
      </c>
      <c r="AT1269">
        <v>5.8</v>
      </c>
      <c r="AU1269" t="s">
        <v>6194</v>
      </c>
      <c r="AV1269">
        <v>4.3</v>
      </c>
      <c r="AW1269" t="s">
        <v>6194</v>
      </c>
      <c r="AX1269">
        <v>0.23799999999999999</v>
      </c>
      <c r="AY1269">
        <v>0.76200000000000001</v>
      </c>
      <c r="AZ1269" t="s">
        <v>6194</v>
      </c>
      <c r="BA1269" t="s">
        <v>6194</v>
      </c>
      <c r="BB1269" t="s">
        <v>6194</v>
      </c>
    </row>
    <row r="1270" spans="1:54">
      <c r="A1270" t="s">
        <v>6197</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6194</v>
      </c>
      <c r="V1270" t="s">
        <v>6194</v>
      </c>
      <c r="W1270">
        <v>1</v>
      </c>
      <c r="X1270">
        <v>4.2999999999999997E-2</v>
      </c>
      <c r="Y1270" t="s">
        <v>6194</v>
      </c>
      <c r="Z1270">
        <v>0.95699999999999996</v>
      </c>
      <c r="AA1270" t="s">
        <v>6194</v>
      </c>
      <c r="AB1270" t="s">
        <v>6194</v>
      </c>
      <c r="AC1270" t="s">
        <v>6194</v>
      </c>
      <c r="AD1270">
        <v>0.28999999999999998</v>
      </c>
      <c r="AE1270">
        <v>0.71</v>
      </c>
      <c r="AF1270" t="s">
        <v>6194</v>
      </c>
      <c r="AG1270" t="s">
        <v>6194</v>
      </c>
      <c r="AH1270" t="s">
        <v>6194</v>
      </c>
      <c r="AI1270" t="s">
        <v>6194</v>
      </c>
      <c r="AJ1270" t="s">
        <v>6194</v>
      </c>
      <c r="AK1270" t="s">
        <v>6194</v>
      </c>
      <c r="AL1270" t="s">
        <v>6194</v>
      </c>
      <c r="AM1270" t="s">
        <v>6194</v>
      </c>
      <c r="AN1270">
        <v>1</v>
      </c>
      <c r="AO1270" t="s">
        <v>6194</v>
      </c>
      <c r="AP1270" t="s">
        <v>6194</v>
      </c>
      <c r="AQ1270" t="s">
        <v>6194</v>
      </c>
      <c r="AR1270">
        <v>1</v>
      </c>
      <c r="AS1270">
        <v>1</v>
      </c>
      <c r="AT1270">
        <v>5.7</v>
      </c>
      <c r="AU1270" t="s">
        <v>6194</v>
      </c>
      <c r="AV1270">
        <v>4.2</v>
      </c>
      <c r="AW1270" t="s">
        <v>6194</v>
      </c>
      <c r="AX1270">
        <v>0.307</v>
      </c>
      <c r="AY1270">
        <v>0.69299999999999995</v>
      </c>
      <c r="AZ1270" t="s">
        <v>6194</v>
      </c>
      <c r="BA1270" t="s">
        <v>6194</v>
      </c>
      <c r="BB1270" t="s">
        <v>6194</v>
      </c>
    </row>
    <row r="1271" spans="1:54">
      <c r="A1271" t="s">
        <v>6197</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6194</v>
      </c>
      <c r="V1271" t="s">
        <v>6194</v>
      </c>
      <c r="W1271">
        <v>1</v>
      </c>
      <c r="X1271">
        <v>4.2999999999999997E-2</v>
      </c>
      <c r="Y1271" t="s">
        <v>6194</v>
      </c>
      <c r="Z1271">
        <v>0.95699999999999996</v>
      </c>
      <c r="AA1271" t="s">
        <v>6194</v>
      </c>
      <c r="AB1271" t="s">
        <v>6194</v>
      </c>
      <c r="AC1271" t="s">
        <v>6194</v>
      </c>
      <c r="AD1271">
        <v>0.317</v>
      </c>
      <c r="AE1271">
        <v>0.68300000000000005</v>
      </c>
      <c r="AF1271" t="s">
        <v>6194</v>
      </c>
      <c r="AG1271" t="s">
        <v>6194</v>
      </c>
      <c r="AH1271" t="s">
        <v>6194</v>
      </c>
      <c r="AI1271" t="s">
        <v>6194</v>
      </c>
      <c r="AJ1271" t="s">
        <v>6194</v>
      </c>
      <c r="AK1271" t="s">
        <v>6194</v>
      </c>
      <c r="AL1271" t="s">
        <v>6194</v>
      </c>
      <c r="AM1271" t="s">
        <v>6194</v>
      </c>
      <c r="AN1271">
        <v>1</v>
      </c>
      <c r="AO1271" t="s">
        <v>6194</v>
      </c>
      <c r="AP1271">
        <v>0.11899999999999999</v>
      </c>
      <c r="AQ1271" t="s">
        <v>6194</v>
      </c>
      <c r="AR1271">
        <v>1</v>
      </c>
      <c r="AS1271">
        <v>1</v>
      </c>
      <c r="AT1271">
        <v>5.8</v>
      </c>
      <c r="AU1271" t="s">
        <v>6194</v>
      </c>
      <c r="AV1271">
        <v>4.2</v>
      </c>
      <c r="AW1271" t="s">
        <v>6194</v>
      </c>
      <c r="AX1271">
        <v>0.192</v>
      </c>
      <c r="AY1271">
        <v>0.80800000000000005</v>
      </c>
      <c r="AZ1271" t="s">
        <v>6194</v>
      </c>
      <c r="BA1271" t="s">
        <v>6194</v>
      </c>
      <c r="BB1271" t="s">
        <v>6194</v>
      </c>
    </row>
    <row r="1272" spans="1:54">
      <c r="A1272" t="s">
        <v>6197</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6194</v>
      </c>
      <c r="V1272" t="s">
        <v>6194</v>
      </c>
      <c r="W1272">
        <v>1</v>
      </c>
      <c r="X1272">
        <v>3.4000000000000002E-2</v>
      </c>
      <c r="Y1272" t="s">
        <v>6194</v>
      </c>
      <c r="Z1272">
        <v>0.96599999999999997</v>
      </c>
      <c r="AA1272" t="s">
        <v>6194</v>
      </c>
      <c r="AB1272" t="s">
        <v>6194</v>
      </c>
      <c r="AC1272" t="s">
        <v>6194</v>
      </c>
      <c r="AD1272">
        <v>0.32300000000000001</v>
      </c>
      <c r="AE1272">
        <v>0.67700000000000005</v>
      </c>
      <c r="AF1272" t="s">
        <v>6194</v>
      </c>
      <c r="AG1272" t="s">
        <v>6194</v>
      </c>
      <c r="AH1272" t="s">
        <v>6194</v>
      </c>
      <c r="AI1272" t="s">
        <v>6194</v>
      </c>
      <c r="AJ1272" t="s">
        <v>6194</v>
      </c>
      <c r="AK1272" t="s">
        <v>6194</v>
      </c>
      <c r="AL1272" t="s">
        <v>6194</v>
      </c>
      <c r="AM1272" t="s">
        <v>6194</v>
      </c>
      <c r="AN1272">
        <v>1</v>
      </c>
      <c r="AO1272" t="s">
        <v>6194</v>
      </c>
      <c r="AP1272">
        <v>7.3999999999999996E-2</v>
      </c>
      <c r="AQ1272" t="s">
        <v>6194</v>
      </c>
      <c r="AR1272">
        <v>1</v>
      </c>
      <c r="AS1272">
        <v>1</v>
      </c>
      <c r="AT1272">
        <v>5.8</v>
      </c>
      <c r="AU1272" t="s">
        <v>6194</v>
      </c>
      <c r="AV1272">
        <v>4.0999999999999996</v>
      </c>
      <c r="AW1272" t="s">
        <v>6194</v>
      </c>
      <c r="AX1272">
        <v>0.191</v>
      </c>
      <c r="AY1272">
        <v>0.80900000000000005</v>
      </c>
      <c r="AZ1272" t="s">
        <v>6194</v>
      </c>
      <c r="BA1272" t="s">
        <v>6194</v>
      </c>
      <c r="BB1272" t="s">
        <v>6194</v>
      </c>
    </row>
    <row r="1273" spans="1:54">
      <c r="A1273" t="s">
        <v>6197</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6194</v>
      </c>
      <c r="V1273" t="s">
        <v>6194</v>
      </c>
      <c r="W1273">
        <v>1</v>
      </c>
      <c r="X1273" t="s">
        <v>6194</v>
      </c>
      <c r="Y1273" t="s">
        <v>6194</v>
      </c>
      <c r="Z1273">
        <v>1</v>
      </c>
      <c r="AA1273" t="s">
        <v>6194</v>
      </c>
      <c r="AB1273" t="s">
        <v>6194</v>
      </c>
      <c r="AC1273" t="s">
        <v>6194</v>
      </c>
      <c r="AD1273">
        <v>0.36299999999999999</v>
      </c>
      <c r="AE1273">
        <v>0.63700000000000001</v>
      </c>
      <c r="AF1273" t="s">
        <v>6194</v>
      </c>
      <c r="AG1273" t="s">
        <v>6194</v>
      </c>
      <c r="AH1273" t="s">
        <v>6194</v>
      </c>
      <c r="AI1273" t="s">
        <v>6194</v>
      </c>
      <c r="AJ1273" t="s">
        <v>6194</v>
      </c>
      <c r="AK1273" t="s">
        <v>6194</v>
      </c>
      <c r="AL1273" t="s">
        <v>6194</v>
      </c>
      <c r="AM1273" t="s">
        <v>6194</v>
      </c>
      <c r="AN1273">
        <v>1</v>
      </c>
      <c r="AO1273" t="s">
        <v>6194</v>
      </c>
      <c r="AP1273" t="s">
        <v>6194</v>
      </c>
      <c r="AQ1273" t="s">
        <v>6194</v>
      </c>
      <c r="AR1273">
        <v>1</v>
      </c>
      <c r="AS1273">
        <v>1</v>
      </c>
      <c r="AT1273">
        <v>6</v>
      </c>
      <c r="AU1273" t="s">
        <v>6194</v>
      </c>
      <c r="AV1273">
        <v>4</v>
      </c>
      <c r="AW1273" t="s">
        <v>6194</v>
      </c>
      <c r="AX1273" t="s">
        <v>6194</v>
      </c>
      <c r="AY1273">
        <v>1</v>
      </c>
      <c r="AZ1273" t="s">
        <v>6194</v>
      </c>
      <c r="BA1273" t="s">
        <v>6194</v>
      </c>
      <c r="BB1273" t="s">
        <v>6194</v>
      </c>
    </row>
    <row r="1274" spans="1:54">
      <c r="A1274" t="s">
        <v>6197</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6194</v>
      </c>
      <c r="V1274" t="s">
        <v>6194</v>
      </c>
      <c r="W1274">
        <v>1</v>
      </c>
      <c r="X1274" t="s">
        <v>6194</v>
      </c>
      <c r="Y1274" t="s">
        <v>6194</v>
      </c>
      <c r="Z1274">
        <v>1</v>
      </c>
      <c r="AA1274" t="s">
        <v>6194</v>
      </c>
      <c r="AB1274" t="s">
        <v>6194</v>
      </c>
      <c r="AC1274" t="s">
        <v>6194</v>
      </c>
      <c r="AD1274">
        <v>0.378</v>
      </c>
      <c r="AE1274">
        <v>0.622</v>
      </c>
      <c r="AF1274" t="s">
        <v>6194</v>
      </c>
      <c r="AG1274" t="s">
        <v>6194</v>
      </c>
      <c r="AH1274" t="s">
        <v>6194</v>
      </c>
      <c r="AI1274" t="s">
        <v>6194</v>
      </c>
      <c r="AJ1274" t="s">
        <v>6194</v>
      </c>
      <c r="AK1274" t="s">
        <v>6194</v>
      </c>
      <c r="AL1274" t="s">
        <v>6194</v>
      </c>
      <c r="AM1274" t="s">
        <v>6194</v>
      </c>
      <c r="AN1274">
        <v>1</v>
      </c>
      <c r="AO1274" t="s">
        <v>6194</v>
      </c>
      <c r="AP1274">
        <v>1.9E-2</v>
      </c>
      <c r="AQ1274" t="s">
        <v>6194</v>
      </c>
      <c r="AR1274">
        <v>1</v>
      </c>
      <c r="AS1274">
        <v>1</v>
      </c>
      <c r="AT1274">
        <v>6.1</v>
      </c>
      <c r="AU1274" t="s">
        <v>6194</v>
      </c>
      <c r="AV1274">
        <v>4</v>
      </c>
      <c r="AW1274" t="s">
        <v>6194</v>
      </c>
      <c r="AX1274" t="s">
        <v>6194</v>
      </c>
      <c r="AY1274">
        <v>0.98099999999999998</v>
      </c>
      <c r="AZ1274" t="s">
        <v>6194</v>
      </c>
      <c r="BA1274" t="s">
        <v>6194</v>
      </c>
      <c r="BB1274">
        <v>1.9E-2</v>
      </c>
    </row>
    <row r="1275" spans="1:54">
      <c r="A1275" t="s">
        <v>6197</v>
      </c>
      <c r="B1275">
        <v>4000</v>
      </c>
      <c r="C1275" t="s">
        <v>6195</v>
      </c>
      <c r="D1275" t="s">
        <v>6194</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6194</v>
      </c>
      <c r="Y1275" t="s">
        <v>6194</v>
      </c>
      <c r="Z1275">
        <v>0.749</v>
      </c>
      <c r="AA1275">
        <v>0.251</v>
      </c>
      <c r="AB1275" t="s">
        <v>6194</v>
      </c>
      <c r="AC1275" t="s">
        <v>6194</v>
      </c>
      <c r="AD1275">
        <v>0.58399999999999996</v>
      </c>
      <c r="AE1275">
        <v>0.41599999999999998</v>
      </c>
      <c r="AF1275" t="s">
        <v>6194</v>
      </c>
      <c r="AG1275" t="s">
        <v>6194</v>
      </c>
      <c r="AH1275" t="s">
        <v>6194</v>
      </c>
      <c r="AI1275" t="s">
        <v>6194</v>
      </c>
      <c r="AJ1275" t="s">
        <v>6194</v>
      </c>
      <c r="AK1275" t="s">
        <v>6194</v>
      </c>
      <c r="AL1275" t="s">
        <v>6194</v>
      </c>
      <c r="AM1275">
        <v>0.251</v>
      </c>
      <c r="AN1275">
        <v>0.749</v>
      </c>
      <c r="AO1275">
        <v>0.38100000000000001</v>
      </c>
      <c r="AP1275">
        <v>0.38100000000000001</v>
      </c>
      <c r="AQ1275" t="s">
        <v>6194</v>
      </c>
      <c r="AR1275">
        <v>1</v>
      </c>
      <c r="AS1275">
        <v>1</v>
      </c>
      <c r="AT1275">
        <v>7</v>
      </c>
      <c r="AU1275" t="s">
        <v>6194</v>
      </c>
      <c r="AV1275">
        <v>4</v>
      </c>
      <c r="AW1275" t="s">
        <v>6194</v>
      </c>
      <c r="AX1275" t="s">
        <v>6194</v>
      </c>
      <c r="AY1275">
        <v>0.36799999999999999</v>
      </c>
      <c r="AZ1275" t="s">
        <v>6194</v>
      </c>
      <c r="BA1275">
        <v>0.38100000000000001</v>
      </c>
      <c r="BB1275" t="s">
        <v>6194</v>
      </c>
    </row>
    <row r="1276" spans="1:54">
      <c r="A1276" t="s">
        <v>6193</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6194</v>
      </c>
      <c r="O1276">
        <v>346.642</v>
      </c>
      <c r="P1276">
        <v>157.8844</v>
      </c>
      <c r="Q1276" t="s">
        <v>6194</v>
      </c>
      <c r="R1276">
        <v>0.45508100000000001</v>
      </c>
      <c r="S1276">
        <v>3.5084999999999998E-2</v>
      </c>
      <c r="T1276">
        <v>27.6967</v>
      </c>
      <c r="U1276">
        <v>8.9999999999999993E-3</v>
      </c>
      <c r="V1276" t="s">
        <v>6194</v>
      </c>
      <c r="W1276">
        <v>0.99099999999999999</v>
      </c>
      <c r="X1276">
        <v>6.0000000000000001E-3</v>
      </c>
      <c r="Y1276">
        <v>0.99399999999999999</v>
      </c>
      <c r="Z1276" t="s">
        <v>6194</v>
      </c>
      <c r="AA1276" t="s">
        <v>6194</v>
      </c>
      <c r="AB1276" t="s">
        <v>6194</v>
      </c>
      <c r="AC1276">
        <v>0.98399999999999999</v>
      </c>
      <c r="AD1276" t="s">
        <v>6194</v>
      </c>
      <c r="AE1276">
        <v>1.6E-2</v>
      </c>
      <c r="AF1276" t="s">
        <v>6194</v>
      </c>
      <c r="AG1276" t="s">
        <v>6194</v>
      </c>
      <c r="AH1276" t="s">
        <v>6194</v>
      </c>
      <c r="AI1276" t="s">
        <v>6194</v>
      </c>
      <c r="AJ1276" t="s">
        <v>6194</v>
      </c>
      <c r="AK1276" t="s">
        <v>6194</v>
      </c>
      <c r="AL1276" t="s">
        <v>6194</v>
      </c>
      <c r="AM1276" t="s">
        <v>6194</v>
      </c>
      <c r="AN1276">
        <v>1</v>
      </c>
      <c r="AO1276" t="s">
        <v>6194</v>
      </c>
      <c r="AP1276" t="s">
        <v>6194</v>
      </c>
      <c r="AQ1276" t="s">
        <v>6194</v>
      </c>
      <c r="AR1276" t="s">
        <v>6194</v>
      </c>
      <c r="AS1276" t="s">
        <v>6194</v>
      </c>
      <c r="AT1276" t="s">
        <v>6194</v>
      </c>
      <c r="AU1276" t="s">
        <v>6194</v>
      </c>
      <c r="AV1276">
        <v>7.9</v>
      </c>
      <c r="AW1276">
        <v>6.0000000000000001E-3</v>
      </c>
      <c r="AX1276" t="s">
        <v>6194</v>
      </c>
      <c r="AY1276" t="s">
        <v>6194</v>
      </c>
      <c r="AZ1276" t="s">
        <v>6194</v>
      </c>
      <c r="BA1276" t="s">
        <v>6194</v>
      </c>
      <c r="BB1276" t="s">
        <v>6194</v>
      </c>
    </row>
    <row r="1277" spans="1:54">
      <c r="A1277" t="s">
        <v>6193</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6194</v>
      </c>
      <c r="O1277">
        <v>346.15809999999999</v>
      </c>
      <c r="P1277">
        <v>157.1703</v>
      </c>
      <c r="Q1277" t="s">
        <v>6194</v>
      </c>
      <c r="R1277">
        <v>0.453681</v>
      </c>
      <c r="S1277">
        <v>3.4927E-2</v>
      </c>
      <c r="T1277">
        <v>30.361090000000001</v>
      </c>
      <c r="U1277">
        <v>0.02</v>
      </c>
      <c r="V1277" t="s">
        <v>6194</v>
      </c>
      <c r="W1277">
        <v>0.98</v>
      </c>
      <c r="X1277">
        <v>1E-3</v>
      </c>
      <c r="Y1277">
        <v>0.999</v>
      </c>
      <c r="Z1277" t="s">
        <v>6194</v>
      </c>
      <c r="AA1277" t="s">
        <v>6194</v>
      </c>
      <c r="AB1277" t="s">
        <v>6194</v>
      </c>
      <c r="AC1277">
        <v>0.97699999999999998</v>
      </c>
      <c r="AD1277" t="s">
        <v>6194</v>
      </c>
      <c r="AE1277">
        <v>2.3E-2</v>
      </c>
      <c r="AF1277" t="s">
        <v>6194</v>
      </c>
      <c r="AG1277" t="s">
        <v>6194</v>
      </c>
      <c r="AH1277" t="s">
        <v>6194</v>
      </c>
      <c r="AI1277" t="s">
        <v>6194</v>
      </c>
      <c r="AJ1277" t="s">
        <v>6194</v>
      </c>
      <c r="AK1277" t="s">
        <v>6194</v>
      </c>
      <c r="AL1277" t="s">
        <v>6194</v>
      </c>
      <c r="AM1277" t="s">
        <v>6194</v>
      </c>
      <c r="AN1277">
        <v>1</v>
      </c>
      <c r="AO1277" t="s">
        <v>6194</v>
      </c>
      <c r="AP1277" t="s">
        <v>6194</v>
      </c>
      <c r="AQ1277" t="s">
        <v>6194</v>
      </c>
      <c r="AR1277" t="s">
        <v>6194</v>
      </c>
      <c r="AS1277" t="s">
        <v>6194</v>
      </c>
      <c r="AT1277">
        <v>3</v>
      </c>
      <c r="AU1277" t="s">
        <v>6194</v>
      </c>
      <c r="AV1277">
        <v>8</v>
      </c>
      <c r="AW1277">
        <v>1</v>
      </c>
      <c r="AX1277" t="s">
        <v>6194</v>
      </c>
      <c r="AY1277" t="s">
        <v>6194</v>
      </c>
      <c r="AZ1277" t="s">
        <v>6194</v>
      </c>
      <c r="BA1277" t="s">
        <v>6194</v>
      </c>
      <c r="BB1277" t="s">
        <v>6194</v>
      </c>
    </row>
    <row r="1278" spans="1:54">
      <c r="A1278" t="s">
        <v>6193</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6194</v>
      </c>
      <c r="O1278">
        <v>345.65429999999998</v>
      </c>
      <c r="P1278">
        <v>156.85169999999999</v>
      </c>
      <c r="Q1278" t="s">
        <v>6194</v>
      </c>
      <c r="R1278">
        <v>0.45396500000000001</v>
      </c>
      <c r="S1278">
        <v>3.4855999999999998E-2</v>
      </c>
      <c r="T1278">
        <v>31.8581</v>
      </c>
      <c r="U1278">
        <v>1.2999999999999999E-2</v>
      </c>
      <c r="V1278" t="s">
        <v>6194</v>
      </c>
      <c r="W1278">
        <v>0.98699999999999999</v>
      </c>
      <c r="X1278">
        <v>1E-3</v>
      </c>
      <c r="Y1278">
        <v>0.999</v>
      </c>
      <c r="Z1278" t="s">
        <v>6194</v>
      </c>
      <c r="AA1278" t="s">
        <v>6194</v>
      </c>
      <c r="AB1278" t="s">
        <v>6194</v>
      </c>
      <c r="AC1278">
        <v>0.98399999999999999</v>
      </c>
      <c r="AD1278" t="s">
        <v>6194</v>
      </c>
      <c r="AE1278">
        <v>1.6E-2</v>
      </c>
      <c r="AF1278" t="s">
        <v>6194</v>
      </c>
      <c r="AG1278" t="s">
        <v>6194</v>
      </c>
      <c r="AH1278" t="s">
        <v>6194</v>
      </c>
      <c r="AI1278" t="s">
        <v>6194</v>
      </c>
      <c r="AJ1278" t="s">
        <v>6194</v>
      </c>
      <c r="AK1278" t="s">
        <v>6194</v>
      </c>
      <c r="AL1278" t="s">
        <v>6194</v>
      </c>
      <c r="AM1278" t="s">
        <v>6194</v>
      </c>
      <c r="AN1278">
        <v>1</v>
      </c>
      <c r="AO1278" t="s">
        <v>6194</v>
      </c>
      <c r="AP1278" t="s">
        <v>6194</v>
      </c>
      <c r="AQ1278" t="s">
        <v>6194</v>
      </c>
      <c r="AR1278" t="s">
        <v>6194</v>
      </c>
      <c r="AS1278" t="s">
        <v>6194</v>
      </c>
      <c r="AT1278" t="s">
        <v>6194</v>
      </c>
      <c r="AU1278" t="s">
        <v>6194</v>
      </c>
      <c r="AV1278">
        <v>8</v>
      </c>
      <c r="AW1278" t="s">
        <v>6194</v>
      </c>
      <c r="AX1278" t="s">
        <v>6194</v>
      </c>
      <c r="AY1278" t="s">
        <v>6194</v>
      </c>
      <c r="AZ1278" t="s">
        <v>6194</v>
      </c>
      <c r="BA1278" t="s">
        <v>6194</v>
      </c>
      <c r="BB1278" t="s">
        <v>6194</v>
      </c>
    </row>
    <row r="1279" spans="1:54">
      <c r="A1279" t="s">
        <v>6193</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6194</v>
      </c>
      <c r="O1279">
        <v>356.32659999999998</v>
      </c>
      <c r="P1279">
        <v>161.26220000000001</v>
      </c>
      <c r="Q1279">
        <v>13.121499999999999</v>
      </c>
      <c r="R1279">
        <v>0.453324</v>
      </c>
      <c r="S1279">
        <v>3.5836E-2</v>
      </c>
      <c r="T1279">
        <v>31.58699</v>
      </c>
      <c r="U1279">
        <v>2.7E-2</v>
      </c>
      <c r="V1279" t="s">
        <v>6194</v>
      </c>
      <c r="W1279">
        <v>0.97299999999999998</v>
      </c>
      <c r="X1279" t="s">
        <v>6194</v>
      </c>
      <c r="Y1279">
        <v>0.871</v>
      </c>
      <c r="Z1279">
        <v>0.129</v>
      </c>
      <c r="AA1279" t="s">
        <v>6194</v>
      </c>
      <c r="AB1279" t="s">
        <v>6194</v>
      </c>
      <c r="AC1279">
        <v>0.95299999999999996</v>
      </c>
      <c r="AD1279" t="s">
        <v>6194</v>
      </c>
      <c r="AE1279">
        <v>3.1E-2</v>
      </c>
      <c r="AF1279" t="s">
        <v>6194</v>
      </c>
      <c r="AG1279">
        <v>1.4999999999999999E-2</v>
      </c>
      <c r="AH1279">
        <v>1.4999999999999999E-2</v>
      </c>
      <c r="AI1279" t="s">
        <v>6194</v>
      </c>
      <c r="AJ1279" t="s">
        <v>6194</v>
      </c>
      <c r="AK1279" t="s">
        <v>6194</v>
      </c>
      <c r="AL1279" t="s">
        <v>6194</v>
      </c>
      <c r="AM1279" t="s">
        <v>6194</v>
      </c>
      <c r="AN1279">
        <v>0.98499999999999999</v>
      </c>
      <c r="AO1279" t="s">
        <v>6194</v>
      </c>
      <c r="AP1279" t="s">
        <v>6194</v>
      </c>
      <c r="AQ1279" t="s">
        <v>6194</v>
      </c>
      <c r="AR1279" t="s">
        <v>6194</v>
      </c>
      <c r="AS1279" t="s">
        <v>6194</v>
      </c>
      <c r="AT1279">
        <v>3</v>
      </c>
      <c r="AU1279" t="s">
        <v>6194</v>
      </c>
      <c r="AV1279">
        <v>8</v>
      </c>
      <c r="AW1279">
        <v>1</v>
      </c>
      <c r="AX1279" t="s">
        <v>6194</v>
      </c>
      <c r="AY1279" t="s">
        <v>6194</v>
      </c>
      <c r="AZ1279" t="s">
        <v>6194</v>
      </c>
      <c r="BA1279" t="s">
        <v>6194</v>
      </c>
      <c r="BB1279" t="s">
        <v>6194</v>
      </c>
    </row>
    <row r="1280" spans="1:54">
      <c r="A1280" t="s">
        <v>6193</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6194</v>
      </c>
      <c r="O1280">
        <v>353.41370000000001</v>
      </c>
      <c r="P1280">
        <v>156.9529</v>
      </c>
      <c r="Q1280">
        <v>13.4923</v>
      </c>
      <c r="R1280">
        <v>0.44517499999999999</v>
      </c>
      <c r="S1280">
        <v>3.4877999999999999E-2</v>
      </c>
      <c r="T1280">
        <v>31.908470000000001</v>
      </c>
      <c r="U1280">
        <v>4.3999999999999997E-2</v>
      </c>
      <c r="V1280" t="s">
        <v>6194</v>
      </c>
      <c r="W1280">
        <v>0.95599999999999996</v>
      </c>
      <c r="X1280">
        <v>0</v>
      </c>
      <c r="Y1280">
        <v>0.90700000000000003</v>
      </c>
      <c r="Z1280">
        <v>9.2999999999999999E-2</v>
      </c>
      <c r="AA1280" t="s">
        <v>6194</v>
      </c>
      <c r="AB1280" t="s">
        <v>6194</v>
      </c>
      <c r="AC1280">
        <v>0.91100000000000003</v>
      </c>
      <c r="AD1280" t="s">
        <v>6194</v>
      </c>
      <c r="AE1280">
        <v>3.4000000000000002E-2</v>
      </c>
      <c r="AF1280" t="s">
        <v>6194</v>
      </c>
      <c r="AG1280">
        <v>5.5E-2</v>
      </c>
      <c r="AH1280">
        <v>5.5E-2</v>
      </c>
      <c r="AI1280" t="s">
        <v>6194</v>
      </c>
      <c r="AJ1280" t="s">
        <v>6194</v>
      </c>
      <c r="AK1280" t="s">
        <v>6194</v>
      </c>
      <c r="AL1280" t="s">
        <v>6194</v>
      </c>
      <c r="AM1280" t="s">
        <v>6194</v>
      </c>
      <c r="AN1280">
        <v>0.94499999999999995</v>
      </c>
      <c r="AO1280" t="s">
        <v>6194</v>
      </c>
      <c r="AP1280" t="s">
        <v>6194</v>
      </c>
      <c r="AQ1280" t="s">
        <v>6194</v>
      </c>
      <c r="AR1280" t="s">
        <v>6194</v>
      </c>
      <c r="AS1280" t="s">
        <v>6194</v>
      </c>
      <c r="AT1280">
        <v>3</v>
      </c>
      <c r="AU1280" t="s">
        <v>6194</v>
      </c>
      <c r="AV1280">
        <v>8</v>
      </c>
      <c r="AW1280">
        <v>1</v>
      </c>
      <c r="AX1280">
        <v>0</v>
      </c>
      <c r="AY1280" t="s">
        <v>6194</v>
      </c>
      <c r="AZ1280" t="s">
        <v>6194</v>
      </c>
      <c r="BA1280" t="s">
        <v>6194</v>
      </c>
      <c r="BB1280" t="s">
        <v>6194</v>
      </c>
    </row>
    <row r="1281" spans="1:54">
      <c r="A1281" t="s">
        <v>6193</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6194</v>
      </c>
      <c r="O1281">
        <v>349.60739999999998</v>
      </c>
      <c r="P1281">
        <v>137.20959999999999</v>
      </c>
      <c r="Q1281">
        <v>15.0823</v>
      </c>
      <c r="R1281">
        <v>0.39364100000000002</v>
      </c>
      <c r="S1281">
        <v>3.0491000000000001E-2</v>
      </c>
      <c r="T1281">
        <v>37.323860000000003</v>
      </c>
      <c r="U1281">
        <v>7.4999999999999997E-2</v>
      </c>
      <c r="V1281" t="s">
        <v>6194</v>
      </c>
      <c r="W1281">
        <v>0.92500000000000004</v>
      </c>
      <c r="X1281">
        <v>0</v>
      </c>
      <c r="Y1281">
        <v>0.45800000000000002</v>
      </c>
      <c r="Z1281">
        <v>0.54200000000000004</v>
      </c>
      <c r="AA1281" t="s">
        <v>6194</v>
      </c>
      <c r="AB1281" t="s">
        <v>6194</v>
      </c>
      <c r="AC1281">
        <v>0.71299999999999997</v>
      </c>
      <c r="AD1281" t="s">
        <v>6194</v>
      </c>
      <c r="AE1281">
        <v>0</v>
      </c>
      <c r="AF1281" t="s">
        <v>6194</v>
      </c>
      <c r="AG1281">
        <v>0.28699999999999998</v>
      </c>
      <c r="AH1281">
        <v>0.28699999999999998</v>
      </c>
      <c r="AI1281" t="s">
        <v>6194</v>
      </c>
      <c r="AJ1281" t="s">
        <v>6194</v>
      </c>
      <c r="AK1281" t="s">
        <v>6194</v>
      </c>
      <c r="AL1281" t="s">
        <v>6194</v>
      </c>
      <c r="AM1281" t="s">
        <v>6194</v>
      </c>
      <c r="AN1281">
        <v>0.71299999999999997</v>
      </c>
      <c r="AO1281" t="s">
        <v>6194</v>
      </c>
      <c r="AP1281" t="s">
        <v>6194</v>
      </c>
      <c r="AQ1281" t="s">
        <v>6194</v>
      </c>
      <c r="AR1281" t="s">
        <v>6194</v>
      </c>
      <c r="AS1281" t="s">
        <v>6194</v>
      </c>
      <c r="AT1281">
        <v>3.2</v>
      </c>
      <c r="AU1281" t="s">
        <v>6194</v>
      </c>
      <c r="AV1281">
        <v>8</v>
      </c>
      <c r="AW1281">
        <v>1</v>
      </c>
      <c r="AX1281">
        <v>0</v>
      </c>
      <c r="AY1281" t="s">
        <v>6194</v>
      </c>
      <c r="AZ1281" t="s">
        <v>6194</v>
      </c>
      <c r="BA1281" t="s">
        <v>6194</v>
      </c>
      <c r="BB1281" t="s">
        <v>6194</v>
      </c>
    </row>
    <row r="1282" spans="1:54">
      <c r="A1282" t="s">
        <v>6193</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6194</v>
      </c>
      <c r="O1282">
        <v>342.66340000000002</v>
      </c>
      <c r="P1282">
        <v>127.0232</v>
      </c>
      <c r="Q1282">
        <v>15.8249</v>
      </c>
      <c r="R1282">
        <v>0.374168</v>
      </c>
      <c r="S1282">
        <v>2.8226999999999999E-2</v>
      </c>
      <c r="T1282">
        <v>40.423690000000001</v>
      </c>
      <c r="U1282">
        <v>8.5999999999999993E-2</v>
      </c>
      <c r="V1282" t="s">
        <v>6194</v>
      </c>
      <c r="W1282">
        <v>0.91400000000000003</v>
      </c>
      <c r="X1282" t="s">
        <v>6194</v>
      </c>
      <c r="Y1282">
        <v>0.38300000000000001</v>
      </c>
      <c r="Z1282">
        <v>0.61699999999999999</v>
      </c>
      <c r="AA1282" t="s">
        <v>6194</v>
      </c>
      <c r="AB1282" t="s">
        <v>6194</v>
      </c>
      <c r="AC1282">
        <v>0.26100000000000001</v>
      </c>
      <c r="AD1282" t="s">
        <v>6194</v>
      </c>
      <c r="AE1282" t="s">
        <v>6194</v>
      </c>
      <c r="AF1282">
        <v>0.29699999999999999</v>
      </c>
      <c r="AG1282">
        <v>0.442</v>
      </c>
      <c r="AH1282">
        <v>0.442</v>
      </c>
      <c r="AI1282" t="s">
        <v>6194</v>
      </c>
      <c r="AJ1282" t="s">
        <v>6194</v>
      </c>
      <c r="AK1282" t="s">
        <v>6194</v>
      </c>
      <c r="AL1282" t="s">
        <v>6194</v>
      </c>
      <c r="AM1282" t="s">
        <v>6194</v>
      </c>
      <c r="AN1282">
        <v>0.55800000000000005</v>
      </c>
      <c r="AO1282" t="s">
        <v>6194</v>
      </c>
      <c r="AP1282" t="s">
        <v>6194</v>
      </c>
      <c r="AQ1282" t="s">
        <v>6194</v>
      </c>
      <c r="AR1282" t="s">
        <v>6194</v>
      </c>
      <c r="AS1282" t="s">
        <v>6194</v>
      </c>
      <c r="AT1282">
        <v>3.2</v>
      </c>
      <c r="AU1282" t="s">
        <v>6194</v>
      </c>
      <c r="AV1282">
        <v>8</v>
      </c>
      <c r="AW1282">
        <v>1</v>
      </c>
      <c r="AX1282" t="s">
        <v>6194</v>
      </c>
      <c r="AY1282" t="s">
        <v>6194</v>
      </c>
      <c r="AZ1282" t="s">
        <v>6194</v>
      </c>
      <c r="BA1282" t="s">
        <v>6194</v>
      </c>
      <c r="BB1282" t="s">
        <v>6194</v>
      </c>
    </row>
    <row r="1283" spans="1:54">
      <c r="A1283" t="s">
        <v>6193</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6194</v>
      </c>
      <c r="O1283">
        <v>322.71780000000001</v>
      </c>
      <c r="P1283">
        <v>127.1846</v>
      </c>
      <c r="Q1283">
        <v>16.7014</v>
      </c>
      <c r="R1283">
        <v>0.40071699999999999</v>
      </c>
      <c r="S1283">
        <v>2.8263E-2</v>
      </c>
      <c r="T1283">
        <v>41.513509999999997</v>
      </c>
      <c r="U1283">
        <v>6.3E-2</v>
      </c>
      <c r="V1283" t="s">
        <v>6194</v>
      </c>
      <c r="W1283">
        <v>0.93700000000000006</v>
      </c>
      <c r="X1283">
        <v>0</v>
      </c>
      <c r="Y1283">
        <v>1E-3</v>
      </c>
      <c r="Z1283">
        <v>0.998</v>
      </c>
      <c r="AA1283" t="s">
        <v>6194</v>
      </c>
      <c r="AB1283" t="s">
        <v>6194</v>
      </c>
      <c r="AC1283">
        <v>0.54700000000000004</v>
      </c>
      <c r="AD1283" t="s">
        <v>6194</v>
      </c>
      <c r="AE1283" t="s">
        <v>6194</v>
      </c>
      <c r="AF1283" t="s">
        <v>6194</v>
      </c>
      <c r="AG1283">
        <v>0.45300000000000001</v>
      </c>
      <c r="AH1283">
        <v>0.45300000000000001</v>
      </c>
      <c r="AI1283" t="s">
        <v>6194</v>
      </c>
      <c r="AJ1283" t="s">
        <v>6194</v>
      </c>
      <c r="AK1283" t="s">
        <v>6194</v>
      </c>
      <c r="AL1283" t="s">
        <v>6194</v>
      </c>
      <c r="AM1283" t="s">
        <v>6194</v>
      </c>
      <c r="AN1283">
        <v>0.54700000000000004</v>
      </c>
      <c r="AO1283" t="s">
        <v>6194</v>
      </c>
      <c r="AP1283" t="s">
        <v>6194</v>
      </c>
      <c r="AQ1283" t="s">
        <v>6194</v>
      </c>
      <c r="AR1283" t="s">
        <v>6194</v>
      </c>
      <c r="AS1283" t="s">
        <v>6194</v>
      </c>
      <c r="AT1283">
        <v>3.7</v>
      </c>
      <c r="AU1283" t="s">
        <v>6194</v>
      </c>
      <c r="AV1283">
        <v>8</v>
      </c>
      <c r="AW1283">
        <v>1</v>
      </c>
      <c r="AX1283">
        <v>0</v>
      </c>
      <c r="AY1283" t="s">
        <v>6194</v>
      </c>
      <c r="AZ1283" t="s">
        <v>6194</v>
      </c>
      <c r="BA1283" t="s">
        <v>6194</v>
      </c>
      <c r="BB1283" t="s">
        <v>6194</v>
      </c>
    </row>
    <row r="1284" spans="1:54">
      <c r="A1284" t="s">
        <v>6193</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6194</v>
      </c>
      <c r="O1284">
        <v>311.2869</v>
      </c>
      <c r="P1284">
        <v>143.2063</v>
      </c>
      <c r="Q1284">
        <v>13.926399999999999</v>
      </c>
      <c r="R1284">
        <v>0.46295599999999998</v>
      </c>
      <c r="S1284">
        <v>3.1823999999999998E-2</v>
      </c>
      <c r="T1284">
        <v>38.659970000000001</v>
      </c>
      <c r="U1284">
        <v>1.4E-2</v>
      </c>
      <c r="V1284" t="s">
        <v>6194</v>
      </c>
      <c r="W1284">
        <v>0.98599999999999999</v>
      </c>
      <c r="X1284">
        <v>0</v>
      </c>
      <c r="Y1284" t="s">
        <v>6194</v>
      </c>
      <c r="Z1284">
        <v>1</v>
      </c>
      <c r="AA1284" t="s">
        <v>6194</v>
      </c>
      <c r="AB1284" t="s">
        <v>6194</v>
      </c>
      <c r="AC1284">
        <v>0.877</v>
      </c>
      <c r="AD1284" t="s">
        <v>6194</v>
      </c>
      <c r="AE1284" t="s">
        <v>6194</v>
      </c>
      <c r="AF1284" t="s">
        <v>6194</v>
      </c>
      <c r="AG1284">
        <v>0.123</v>
      </c>
      <c r="AH1284">
        <v>0.123</v>
      </c>
      <c r="AI1284" t="s">
        <v>6194</v>
      </c>
      <c r="AJ1284" t="s">
        <v>6194</v>
      </c>
      <c r="AK1284" t="s">
        <v>6194</v>
      </c>
      <c r="AL1284" t="s">
        <v>6194</v>
      </c>
      <c r="AM1284" t="s">
        <v>6194</v>
      </c>
      <c r="AN1284">
        <v>0.877</v>
      </c>
      <c r="AO1284" t="s">
        <v>6194</v>
      </c>
      <c r="AP1284" t="s">
        <v>6194</v>
      </c>
      <c r="AQ1284" t="s">
        <v>6194</v>
      </c>
      <c r="AR1284" t="s">
        <v>6194</v>
      </c>
      <c r="AS1284" t="s">
        <v>6194</v>
      </c>
      <c r="AT1284">
        <v>4</v>
      </c>
      <c r="AU1284" t="s">
        <v>6194</v>
      </c>
      <c r="AV1284">
        <v>8</v>
      </c>
      <c r="AW1284">
        <v>1</v>
      </c>
      <c r="AX1284">
        <v>0</v>
      </c>
      <c r="AY1284" t="s">
        <v>6194</v>
      </c>
      <c r="AZ1284" t="s">
        <v>6194</v>
      </c>
      <c r="BA1284" t="s">
        <v>6194</v>
      </c>
      <c r="BB1284" t="s">
        <v>6194</v>
      </c>
    </row>
    <row r="1285" spans="1:54">
      <c r="A1285" t="s">
        <v>6193</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6194</v>
      </c>
      <c r="O1285">
        <v>307.93880000000001</v>
      </c>
      <c r="P1285">
        <v>148.1208</v>
      </c>
      <c r="Q1285">
        <v>13.4719</v>
      </c>
      <c r="R1285">
        <v>0.48209999999999997</v>
      </c>
      <c r="S1285">
        <v>3.2916000000000001E-2</v>
      </c>
      <c r="T1285">
        <v>39.006189999999997</v>
      </c>
      <c r="U1285">
        <v>6.0000000000000001E-3</v>
      </c>
      <c r="V1285" t="s">
        <v>6194</v>
      </c>
      <c r="W1285">
        <v>0.99399999999999999</v>
      </c>
      <c r="X1285">
        <v>0</v>
      </c>
      <c r="Y1285" t="s">
        <v>6194</v>
      </c>
      <c r="Z1285">
        <v>1</v>
      </c>
      <c r="AA1285" t="s">
        <v>6194</v>
      </c>
      <c r="AB1285" t="s">
        <v>6194</v>
      </c>
      <c r="AC1285">
        <v>0.95799999999999996</v>
      </c>
      <c r="AD1285" t="s">
        <v>6194</v>
      </c>
      <c r="AE1285" t="s">
        <v>6194</v>
      </c>
      <c r="AF1285" t="s">
        <v>6194</v>
      </c>
      <c r="AG1285">
        <v>4.2000000000000003E-2</v>
      </c>
      <c r="AH1285">
        <v>4.2000000000000003E-2</v>
      </c>
      <c r="AI1285" t="s">
        <v>6194</v>
      </c>
      <c r="AJ1285" t="s">
        <v>6194</v>
      </c>
      <c r="AK1285" t="s">
        <v>6194</v>
      </c>
      <c r="AL1285" t="s">
        <v>6194</v>
      </c>
      <c r="AM1285" t="s">
        <v>6194</v>
      </c>
      <c r="AN1285">
        <v>0.95799999999999996</v>
      </c>
      <c r="AO1285" t="s">
        <v>6194</v>
      </c>
      <c r="AP1285" t="s">
        <v>6194</v>
      </c>
      <c r="AQ1285" t="s">
        <v>6194</v>
      </c>
      <c r="AR1285" t="s">
        <v>6194</v>
      </c>
      <c r="AS1285" t="s">
        <v>6194</v>
      </c>
      <c r="AT1285">
        <v>4</v>
      </c>
      <c r="AU1285" t="s">
        <v>6194</v>
      </c>
      <c r="AV1285">
        <v>8</v>
      </c>
      <c r="AW1285">
        <v>1</v>
      </c>
      <c r="AX1285">
        <v>0</v>
      </c>
      <c r="AY1285" t="s">
        <v>6194</v>
      </c>
      <c r="AZ1285" t="s">
        <v>6194</v>
      </c>
      <c r="BA1285" t="s">
        <v>6194</v>
      </c>
      <c r="BB1285" t="s">
        <v>6194</v>
      </c>
    </row>
    <row r="1286" spans="1:54">
      <c r="A1286" t="s">
        <v>6193</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6194</v>
      </c>
      <c r="O1286">
        <v>306.13920000000002</v>
      </c>
      <c r="P1286">
        <v>149.75399999999999</v>
      </c>
      <c r="Q1286">
        <v>13.200100000000001</v>
      </c>
      <c r="R1286">
        <v>0.489533</v>
      </c>
      <c r="S1286">
        <v>3.3279000000000003E-2</v>
      </c>
      <c r="T1286">
        <v>40.518380000000001</v>
      </c>
      <c r="U1286">
        <v>1E-3</v>
      </c>
      <c r="V1286" t="s">
        <v>6194</v>
      </c>
      <c r="W1286">
        <v>0.999</v>
      </c>
      <c r="X1286">
        <v>0</v>
      </c>
      <c r="Y1286" t="s">
        <v>6194</v>
      </c>
      <c r="Z1286">
        <v>1</v>
      </c>
      <c r="AA1286" t="s">
        <v>6194</v>
      </c>
      <c r="AB1286" t="s">
        <v>6194</v>
      </c>
      <c r="AC1286">
        <v>0.98899999999999999</v>
      </c>
      <c r="AD1286" t="s">
        <v>6194</v>
      </c>
      <c r="AE1286" t="s">
        <v>6194</v>
      </c>
      <c r="AF1286">
        <v>0</v>
      </c>
      <c r="AG1286">
        <v>1.0999999999999999E-2</v>
      </c>
      <c r="AH1286">
        <v>1.0999999999999999E-2</v>
      </c>
      <c r="AI1286" t="s">
        <v>6194</v>
      </c>
      <c r="AJ1286" t="s">
        <v>6194</v>
      </c>
      <c r="AK1286" t="s">
        <v>6194</v>
      </c>
      <c r="AL1286" t="s">
        <v>6194</v>
      </c>
      <c r="AM1286" t="s">
        <v>6194</v>
      </c>
      <c r="AN1286">
        <v>0.98899999999999999</v>
      </c>
      <c r="AO1286" t="s">
        <v>6194</v>
      </c>
      <c r="AP1286" t="s">
        <v>6194</v>
      </c>
      <c r="AQ1286" t="s">
        <v>6194</v>
      </c>
      <c r="AR1286" t="s">
        <v>6194</v>
      </c>
      <c r="AS1286" t="s">
        <v>6194</v>
      </c>
      <c r="AT1286">
        <v>4</v>
      </c>
      <c r="AU1286" t="s">
        <v>6194</v>
      </c>
      <c r="AV1286">
        <v>8</v>
      </c>
      <c r="AW1286">
        <v>1</v>
      </c>
      <c r="AX1286">
        <v>0</v>
      </c>
      <c r="AY1286" t="s">
        <v>6194</v>
      </c>
      <c r="AZ1286" t="s">
        <v>6194</v>
      </c>
      <c r="BA1286" t="s">
        <v>6194</v>
      </c>
      <c r="BB1286" t="s">
        <v>6194</v>
      </c>
    </row>
    <row r="1287" spans="1:54">
      <c r="A1287" t="s">
        <v>6193</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6194</v>
      </c>
      <c r="O1287">
        <v>307.8929</v>
      </c>
      <c r="P1287">
        <v>149.82919999999999</v>
      </c>
      <c r="Q1287">
        <v>12.757099999999999</v>
      </c>
      <c r="R1287">
        <v>0.48456700000000003</v>
      </c>
      <c r="S1287">
        <v>3.3294999999999998E-2</v>
      </c>
      <c r="T1287">
        <v>41.508400000000002</v>
      </c>
      <c r="U1287" t="s">
        <v>6194</v>
      </c>
      <c r="V1287" t="s">
        <v>6194</v>
      </c>
      <c r="W1287">
        <v>1</v>
      </c>
      <c r="X1287">
        <v>0</v>
      </c>
      <c r="Y1287">
        <v>8.6999999999999994E-2</v>
      </c>
      <c r="Z1287">
        <v>0.91200000000000003</v>
      </c>
      <c r="AA1287" t="s">
        <v>6194</v>
      </c>
      <c r="AB1287" t="s">
        <v>6194</v>
      </c>
      <c r="AC1287">
        <v>0.91300000000000003</v>
      </c>
      <c r="AD1287" t="s">
        <v>6194</v>
      </c>
      <c r="AE1287">
        <v>8.6999999999999994E-2</v>
      </c>
      <c r="AF1287" t="s">
        <v>6194</v>
      </c>
      <c r="AG1287" t="s">
        <v>6194</v>
      </c>
      <c r="AH1287" t="s">
        <v>6194</v>
      </c>
      <c r="AI1287" t="s">
        <v>6194</v>
      </c>
      <c r="AJ1287" t="s">
        <v>6194</v>
      </c>
      <c r="AK1287" t="s">
        <v>6194</v>
      </c>
      <c r="AL1287" t="s">
        <v>6194</v>
      </c>
      <c r="AM1287" t="s">
        <v>6194</v>
      </c>
      <c r="AN1287">
        <v>1</v>
      </c>
      <c r="AO1287" t="s">
        <v>6194</v>
      </c>
      <c r="AP1287" t="s">
        <v>6194</v>
      </c>
      <c r="AQ1287" t="s">
        <v>6194</v>
      </c>
      <c r="AR1287" t="s">
        <v>6194</v>
      </c>
      <c r="AS1287" t="s">
        <v>6194</v>
      </c>
      <c r="AT1287">
        <v>4</v>
      </c>
      <c r="AU1287" t="s">
        <v>6194</v>
      </c>
      <c r="AV1287">
        <v>8</v>
      </c>
      <c r="AW1287">
        <v>1</v>
      </c>
      <c r="AX1287">
        <v>0</v>
      </c>
      <c r="AY1287" t="s">
        <v>6194</v>
      </c>
      <c r="AZ1287" t="s">
        <v>6194</v>
      </c>
      <c r="BA1287" t="s">
        <v>6194</v>
      </c>
      <c r="BB1287" t="s">
        <v>6194</v>
      </c>
    </row>
    <row r="1288" spans="1:54">
      <c r="A1288" t="s">
        <v>6193</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6194</v>
      </c>
      <c r="O1288">
        <v>305.74709999999999</v>
      </c>
      <c r="P1288">
        <v>140.0625</v>
      </c>
      <c r="Q1288">
        <v>13.357799999999999</v>
      </c>
      <c r="R1288">
        <v>0.458092</v>
      </c>
      <c r="S1288">
        <v>3.1125E-2</v>
      </c>
      <c r="T1288">
        <v>42.73028</v>
      </c>
      <c r="U1288" t="s">
        <v>6194</v>
      </c>
      <c r="V1288" t="s">
        <v>6194</v>
      </c>
      <c r="W1288">
        <v>1</v>
      </c>
      <c r="X1288">
        <v>0</v>
      </c>
      <c r="Y1288" t="s">
        <v>6194</v>
      </c>
      <c r="Z1288">
        <v>1</v>
      </c>
      <c r="AA1288" t="s">
        <v>6194</v>
      </c>
      <c r="AB1288" t="s">
        <v>6194</v>
      </c>
      <c r="AC1288">
        <v>0.999</v>
      </c>
      <c r="AD1288" t="s">
        <v>6194</v>
      </c>
      <c r="AE1288">
        <v>1E-3</v>
      </c>
      <c r="AF1288" t="s">
        <v>6194</v>
      </c>
      <c r="AG1288" t="s">
        <v>6194</v>
      </c>
      <c r="AH1288" t="s">
        <v>6194</v>
      </c>
      <c r="AI1288" t="s">
        <v>6194</v>
      </c>
      <c r="AJ1288" t="s">
        <v>6194</v>
      </c>
      <c r="AK1288" t="s">
        <v>6194</v>
      </c>
      <c r="AL1288" t="s">
        <v>6194</v>
      </c>
      <c r="AM1288" t="s">
        <v>6194</v>
      </c>
      <c r="AN1288">
        <v>1</v>
      </c>
      <c r="AO1288" t="s">
        <v>6194</v>
      </c>
      <c r="AP1288" t="s">
        <v>6194</v>
      </c>
      <c r="AQ1288" t="s">
        <v>6194</v>
      </c>
      <c r="AR1288" t="s">
        <v>6194</v>
      </c>
      <c r="AS1288" t="s">
        <v>6194</v>
      </c>
      <c r="AT1288">
        <v>4</v>
      </c>
      <c r="AU1288" t="s">
        <v>6194</v>
      </c>
      <c r="AV1288">
        <v>8</v>
      </c>
      <c r="AW1288">
        <v>1</v>
      </c>
      <c r="AX1288">
        <v>0</v>
      </c>
      <c r="AY1288" t="s">
        <v>6194</v>
      </c>
      <c r="AZ1288" t="s">
        <v>6194</v>
      </c>
      <c r="BA1288" t="s">
        <v>6194</v>
      </c>
      <c r="BB1288" t="s">
        <v>6194</v>
      </c>
    </row>
    <row r="1289" spans="1:54">
      <c r="A1289" t="s">
        <v>6193</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6194</v>
      </c>
      <c r="O1289">
        <v>304.97500000000002</v>
      </c>
      <c r="P1289">
        <v>144.4213</v>
      </c>
      <c r="Q1289">
        <v>13.3881</v>
      </c>
      <c r="R1289">
        <v>0.47359499999999999</v>
      </c>
      <c r="S1289">
        <v>3.2093999999999998E-2</v>
      </c>
      <c r="T1289">
        <v>43.375169999999997</v>
      </c>
      <c r="U1289" t="s">
        <v>6194</v>
      </c>
      <c r="V1289" t="s">
        <v>6194</v>
      </c>
      <c r="W1289">
        <v>1</v>
      </c>
      <c r="X1289">
        <v>0</v>
      </c>
      <c r="Y1289" t="s">
        <v>6194</v>
      </c>
      <c r="Z1289">
        <v>1</v>
      </c>
      <c r="AA1289" t="s">
        <v>6194</v>
      </c>
      <c r="AB1289" t="s">
        <v>6194</v>
      </c>
      <c r="AC1289">
        <v>0.97099999999999997</v>
      </c>
      <c r="AD1289" t="s">
        <v>6194</v>
      </c>
      <c r="AE1289">
        <v>2.9000000000000001E-2</v>
      </c>
      <c r="AF1289" t="s">
        <v>6194</v>
      </c>
      <c r="AG1289" t="s">
        <v>6194</v>
      </c>
      <c r="AH1289" t="s">
        <v>6194</v>
      </c>
      <c r="AI1289" t="s">
        <v>6194</v>
      </c>
      <c r="AJ1289" t="s">
        <v>6194</v>
      </c>
      <c r="AK1289" t="s">
        <v>6194</v>
      </c>
      <c r="AL1289" t="s">
        <v>6194</v>
      </c>
      <c r="AM1289" t="s">
        <v>6194</v>
      </c>
      <c r="AN1289">
        <v>1</v>
      </c>
      <c r="AO1289" t="s">
        <v>6194</v>
      </c>
      <c r="AP1289" t="s">
        <v>6194</v>
      </c>
      <c r="AQ1289" t="s">
        <v>6194</v>
      </c>
      <c r="AR1289" t="s">
        <v>6194</v>
      </c>
      <c r="AS1289" t="s">
        <v>6194</v>
      </c>
      <c r="AT1289">
        <v>4</v>
      </c>
      <c r="AU1289" t="s">
        <v>6194</v>
      </c>
      <c r="AV1289">
        <v>8.1</v>
      </c>
      <c r="AW1289">
        <v>1</v>
      </c>
      <c r="AX1289">
        <v>0</v>
      </c>
      <c r="AY1289" t="s">
        <v>6194</v>
      </c>
      <c r="AZ1289" t="s">
        <v>6194</v>
      </c>
      <c r="BA1289" t="s">
        <v>6194</v>
      </c>
      <c r="BB1289" t="s">
        <v>6194</v>
      </c>
    </row>
    <row r="1290" spans="1:54">
      <c r="A1290" t="s">
        <v>6193</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6194</v>
      </c>
      <c r="O1290">
        <v>305.75200000000001</v>
      </c>
      <c r="P1290">
        <v>151.1885</v>
      </c>
      <c r="Q1290">
        <v>12.683999999999999</v>
      </c>
      <c r="R1290">
        <v>0.49373899999999998</v>
      </c>
      <c r="S1290">
        <v>3.3597000000000002E-2</v>
      </c>
      <c r="T1290">
        <v>41.72354</v>
      </c>
      <c r="U1290" t="s">
        <v>6194</v>
      </c>
      <c r="V1290" t="s">
        <v>6194</v>
      </c>
      <c r="W1290">
        <v>1</v>
      </c>
      <c r="X1290">
        <v>0</v>
      </c>
      <c r="Y1290">
        <v>3.7999999999999999E-2</v>
      </c>
      <c r="Z1290">
        <v>0.96199999999999997</v>
      </c>
      <c r="AA1290" t="s">
        <v>6194</v>
      </c>
      <c r="AB1290" t="s">
        <v>6194</v>
      </c>
      <c r="AC1290">
        <v>0.92</v>
      </c>
      <c r="AD1290" t="s">
        <v>6194</v>
      </c>
      <c r="AE1290">
        <v>0.08</v>
      </c>
      <c r="AF1290" t="s">
        <v>6194</v>
      </c>
      <c r="AG1290" t="s">
        <v>6194</v>
      </c>
      <c r="AH1290" t="s">
        <v>6194</v>
      </c>
      <c r="AI1290" t="s">
        <v>6194</v>
      </c>
      <c r="AJ1290" t="s">
        <v>6194</v>
      </c>
      <c r="AK1290" t="s">
        <v>6194</v>
      </c>
      <c r="AL1290" t="s">
        <v>6194</v>
      </c>
      <c r="AM1290" t="s">
        <v>6194</v>
      </c>
      <c r="AN1290">
        <v>1</v>
      </c>
      <c r="AO1290" t="s">
        <v>6194</v>
      </c>
      <c r="AP1290" t="s">
        <v>6194</v>
      </c>
      <c r="AQ1290" t="s">
        <v>6194</v>
      </c>
      <c r="AR1290" t="s">
        <v>6194</v>
      </c>
      <c r="AS1290" t="s">
        <v>6194</v>
      </c>
      <c r="AT1290">
        <v>4</v>
      </c>
      <c r="AU1290" t="s">
        <v>6194</v>
      </c>
      <c r="AV1290">
        <v>8.3000000000000007</v>
      </c>
      <c r="AW1290">
        <v>1</v>
      </c>
      <c r="AX1290">
        <v>0</v>
      </c>
      <c r="AY1290" t="s">
        <v>6194</v>
      </c>
      <c r="AZ1290" t="s">
        <v>6194</v>
      </c>
      <c r="BA1290" t="s">
        <v>6194</v>
      </c>
      <c r="BB1290" t="s">
        <v>6194</v>
      </c>
    </row>
    <row r="1291" spans="1:54">
      <c r="A1291" t="s">
        <v>6193</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6194</v>
      </c>
      <c r="O1291">
        <v>321.76159999999999</v>
      </c>
      <c r="P1291">
        <v>178.5025</v>
      </c>
      <c r="Q1291">
        <v>10.849399999999999</v>
      </c>
      <c r="R1291">
        <v>0.55547800000000003</v>
      </c>
      <c r="S1291">
        <v>3.9667000000000001E-2</v>
      </c>
      <c r="T1291">
        <v>39.158299999999997</v>
      </c>
      <c r="U1291" t="s">
        <v>6194</v>
      </c>
      <c r="V1291" t="s">
        <v>6194</v>
      </c>
      <c r="W1291">
        <v>1</v>
      </c>
      <c r="X1291" t="s">
        <v>6194</v>
      </c>
      <c r="Y1291">
        <v>0.156</v>
      </c>
      <c r="Z1291">
        <v>0.84399999999999997</v>
      </c>
      <c r="AA1291" t="s">
        <v>6194</v>
      </c>
      <c r="AB1291" t="s">
        <v>6194</v>
      </c>
      <c r="AC1291">
        <v>0.48899999999999999</v>
      </c>
      <c r="AD1291" t="s">
        <v>6194</v>
      </c>
      <c r="AE1291">
        <v>0.20499999999999999</v>
      </c>
      <c r="AF1291">
        <v>0.30499999999999999</v>
      </c>
      <c r="AG1291" t="s">
        <v>6194</v>
      </c>
      <c r="AH1291" t="s">
        <v>6194</v>
      </c>
      <c r="AI1291" t="s">
        <v>6194</v>
      </c>
      <c r="AJ1291" t="s">
        <v>6194</v>
      </c>
      <c r="AK1291" t="s">
        <v>6194</v>
      </c>
      <c r="AL1291" t="s">
        <v>6194</v>
      </c>
      <c r="AM1291" t="s">
        <v>6194</v>
      </c>
      <c r="AN1291">
        <v>1</v>
      </c>
      <c r="AO1291" t="s">
        <v>6194</v>
      </c>
      <c r="AP1291" t="s">
        <v>6194</v>
      </c>
      <c r="AQ1291" t="s">
        <v>6194</v>
      </c>
      <c r="AR1291">
        <v>4.2000000000000003E-2</v>
      </c>
      <c r="AS1291" t="s">
        <v>6194</v>
      </c>
      <c r="AT1291">
        <v>3.9</v>
      </c>
      <c r="AU1291" t="s">
        <v>6194</v>
      </c>
      <c r="AV1291">
        <v>8.4</v>
      </c>
      <c r="AW1291">
        <v>1</v>
      </c>
      <c r="AX1291" t="s">
        <v>6194</v>
      </c>
      <c r="AY1291" t="s">
        <v>6194</v>
      </c>
      <c r="AZ1291" t="s">
        <v>6194</v>
      </c>
      <c r="BA1291" t="s">
        <v>6194</v>
      </c>
      <c r="BB1291" t="s">
        <v>6194</v>
      </c>
    </row>
    <row r="1292" spans="1:54">
      <c r="A1292" t="s">
        <v>6193</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6194</v>
      </c>
      <c r="O1292">
        <v>312.36739999999998</v>
      </c>
      <c r="P1292">
        <v>201.48929999999999</v>
      </c>
      <c r="Q1292">
        <v>10.068899999999999</v>
      </c>
      <c r="R1292">
        <v>0.64832400000000001</v>
      </c>
      <c r="S1292">
        <v>4.4775000000000002E-2</v>
      </c>
      <c r="T1292">
        <v>40.232930000000003</v>
      </c>
      <c r="U1292" t="s">
        <v>6194</v>
      </c>
      <c r="V1292" t="s">
        <v>6194</v>
      </c>
      <c r="W1292">
        <v>1</v>
      </c>
      <c r="X1292">
        <v>7.0000000000000001E-3</v>
      </c>
      <c r="Y1292">
        <v>0.17199999999999999</v>
      </c>
      <c r="Z1292">
        <v>0.82099999999999995</v>
      </c>
      <c r="AA1292" t="s">
        <v>6194</v>
      </c>
      <c r="AB1292" t="s">
        <v>6194</v>
      </c>
      <c r="AC1292" t="s">
        <v>6194</v>
      </c>
      <c r="AD1292" t="s">
        <v>6194</v>
      </c>
      <c r="AE1292">
        <v>0.26200000000000001</v>
      </c>
      <c r="AF1292">
        <v>0.73799999999999999</v>
      </c>
      <c r="AG1292" t="s">
        <v>6194</v>
      </c>
      <c r="AH1292" t="s">
        <v>6194</v>
      </c>
      <c r="AI1292" t="s">
        <v>6194</v>
      </c>
      <c r="AJ1292" t="s">
        <v>6194</v>
      </c>
      <c r="AK1292" t="s">
        <v>6194</v>
      </c>
      <c r="AL1292" t="s">
        <v>6194</v>
      </c>
      <c r="AM1292" t="s">
        <v>6194</v>
      </c>
      <c r="AN1292">
        <v>1</v>
      </c>
      <c r="AO1292" t="s">
        <v>6194</v>
      </c>
      <c r="AP1292" t="s">
        <v>6194</v>
      </c>
      <c r="AQ1292" t="s">
        <v>6194</v>
      </c>
      <c r="AR1292">
        <v>0.11600000000000001</v>
      </c>
      <c r="AS1292" t="s">
        <v>6194</v>
      </c>
      <c r="AT1292">
        <v>4</v>
      </c>
      <c r="AU1292" t="s">
        <v>6194</v>
      </c>
      <c r="AV1292">
        <v>8.3000000000000007</v>
      </c>
      <c r="AW1292">
        <v>0.99299999999999999</v>
      </c>
      <c r="AX1292">
        <v>0</v>
      </c>
      <c r="AY1292">
        <v>7.0000000000000001E-3</v>
      </c>
      <c r="AZ1292" t="s">
        <v>6194</v>
      </c>
      <c r="BA1292" t="s">
        <v>6194</v>
      </c>
      <c r="BB1292" t="s">
        <v>6194</v>
      </c>
    </row>
    <row r="1293" spans="1:54">
      <c r="A1293" t="s">
        <v>6193</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6194</v>
      </c>
      <c r="O1293">
        <v>334.05029999999999</v>
      </c>
      <c r="P1293">
        <v>190.69290000000001</v>
      </c>
      <c r="Q1293">
        <v>9.9695999999999998</v>
      </c>
      <c r="R1293">
        <v>0.58656600000000003</v>
      </c>
      <c r="S1293">
        <v>4.2375999999999997E-2</v>
      </c>
      <c r="T1293">
        <v>42.061959999999999</v>
      </c>
      <c r="U1293" t="s">
        <v>6194</v>
      </c>
      <c r="V1293" t="s">
        <v>6194</v>
      </c>
      <c r="W1293">
        <v>1</v>
      </c>
      <c r="X1293">
        <v>2E-3</v>
      </c>
      <c r="Y1293">
        <v>0.10199999999999999</v>
      </c>
      <c r="Z1293">
        <v>0.89600000000000002</v>
      </c>
      <c r="AA1293" t="s">
        <v>6194</v>
      </c>
      <c r="AB1293" t="s">
        <v>6194</v>
      </c>
      <c r="AC1293" t="s">
        <v>6194</v>
      </c>
      <c r="AD1293" t="s">
        <v>6194</v>
      </c>
      <c r="AE1293">
        <v>0.122</v>
      </c>
      <c r="AF1293">
        <v>0.878</v>
      </c>
      <c r="AG1293" t="s">
        <v>6194</v>
      </c>
      <c r="AH1293" t="s">
        <v>6194</v>
      </c>
      <c r="AI1293" t="s">
        <v>6194</v>
      </c>
      <c r="AJ1293" t="s">
        <v>6194</v>
      </c>
      <c r="AK1293" t="s">
        <v>6194</v>
      </c>
      <c r="AL1293" t="s">
        <v>6194</v>
      </c>
      <c r="AM1293" t="s">
        <v>6194</v>
      </c>
      <c r="AN1293">
        <v>1</v>
      </c>
      <c r="AO1293" t="s">
        <v>6194</v>
      </c>
      <c r="AP1293" t="s">
        <v>6194</v>
      </c>
      <c r="AQ1293" t="s">
        <v>6194</v>
      </c>
      <c r="AR1293">
        <v>0.05</v>
      </c>
      <c r="AS1293" t="s">
        <v>6194</v>
      </c>
      <c r="AT1293">
        <v>4</v>
      </c>
      <c r="AU1293" t="s">
        <v>6194</v>
      </c>
      <c r="AV1293">
        <v>8</v>
      </c>
      <c r="AW1293">
        <v>0.95599999999999996</v>
      </c>
      <c r="AX1293">
        <v>4.2000000000000003E-2</v>
      </c>
      <c r="AY1293">
        <v>2E-3</v>
      </c>
      <c r="AZ1293" t="s">
        <v>6194</v>
      </c>
      <c r="BA1293" t="s">
        <v>6194</v>
      </c>
      <c r="BB1293" t="s">
        <v>6194</v>
      </c>
    </row>
    <row r="1294" spans="1:54">
      <c r="A1294" t="s">
        <v>6193</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6194</v>
      </c>
      <c r="O1294">
        <v>338.96460000000002</v>
      </c>
      <c r="P1294">
        <v>187.2114</v>
      </c>
      <c r="Q1294">
        <v>9.4507999999999992</v>
      </c>
      <c r="R1294">
        <v>0.56720899999999996</v>
      </c>
      <c r="S1294">
        <v>4.1603000000000001E-2</v>
      </c>
      <c r="T1294">
        <v>42.077680000000001</v>
      </c>
      <c r="U1294" t="s">
        <v>6194</v>
      </c>
      <c r="V1294" t="s">
        <v>6194</v>
      </c>
      <c r="W1294">
        <v>1</v>
      </c>
      <c r="X1294">
        <v>2E-3</v>
      </c>
      <c r="Y1294">
        <v>3.7999999999999999E-2</v>
      </c>
      <c r="Z1294">
        <v>0.96</v>
      </c>
      <c r="AA1294" t="s">
        <v>6194</v>
      </c>
      <c r="AB1294" t="s">
        <v>6194</v>
      </c>
      <c r="AC1294" t="s">
        <v>6194</v>
      </c>
      <c r="AD1294" t="s">
        <v>6194</v>
      </c>
      <c r="AE1294">
        <v>0.106</v>
      </c>
      <c r="AF1294">
        <v>0.89400000000000002</v>
      </c>
      <c r="AG1294" t="s">
        <v>6194</v>
      </c>
      <c r="AH1294" t="s">
        <v>6194</v>
      </c>
      <c r="AI1294" t="s">
        <v>6194</v>
      </c>
      <c r="AJ1294" t="s">
        <v>6194</v>
      </c>
      <c r="AK1294" t="s">
        <v>6194</v>
      </c>
      <c r="AL1294" t="s">
        <v>6194</v>
      </c>
      <c r="AM1294" t="s">
        <v>6194</v>
      </c>
      <c r="AN1294">
        <v>1</v>
      </c>
      <c r="AO1294" t="s">
        <v>6194</v>
      </c>
      <c r="AP1294" t="s">
        <v>6194</v>
      </c>
      <c r="AQ1294" t="s">
        <v>6194</v>
      </c>
      <c r="AR1294">
        <v>9.2999999999999999E-2</v>
      </c>
      <c r="AS1294" t="s">
        <v>6194</v>
      </c>
      <c r="AT1294">
        <v>4.0999999999999996</v>
      </c>
      <c r="AU1294" t="s">
        <v>6194</v>
      </c>
      <c r="AV1294">
        <v>8.1</v>
      </c>
      <c r="AW1294">
        <v>0.93600000000000005</v>
      </c>
      <c r="AX1294">
        <v>6.2E-2</v>
      </c>
      <c r="AY1294">
        <v>1E-3</v>
      </c>
      <c r="AZ1294" t="s">
        <v>6194</v>
      </c>
      <c r="BA1294" t="s">
        <v>6194</v>
      </c>
      <c r="BB1294" t="s">
        <v>6194</v>
      </c>
    </row>
    <row r="1295" spans="1:54">
      <c r="A1295" t="s">
        <v>6193</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6194</v>
      </c>
      <c r="O1295">
        <v>344.21530000000001</v>
      </c>
      <c r="P1295">
        <v>255.095</v>
      </c>
      <c r="Q1295">
        <v>7.6340000000000003</v>
      </c>
      <c r="R1295">
        <v>0.74687099999999995</v>
      </c>
      <c r="S1295">
        <v>5.6688000000000002E-2</v>
      </c>
      <c r="T1295">
        <v>42.45346</v>
      </c>
      <c r="U1295" t="s">
        <v>6194</v>
      </c>
      <c r="V1295" t="s">
        <v>6194</v>
      </c>
      <c r="W1295">
        <v>1</v>
      </c>
      <c r="X1295">
        <v>2E-3</v>
      </c>
      <c r="Y1295">
        <v>6.3E-2</v>
      </c>
      <c r="Z1295">
        <v>0.93600000000000005</v>
      </c>
      <c r="AA1295" t="s">
        <v>6194</v>
      </c>
      <c r="AB1295" t="s">
        <v>6194</v>
      </c>
      <c r="AC1295" t="s">
        <v>6194</v>
      </c>
      <c r="AD1295" t="s">
        <v>6194</v>
      </c>
      <c r="AE1295">
        <v>1</v>
      </c>
      <c r="AF1295" t="s">
        <v>6194</v>
      </c>
      <c r="AG1295" t="s">
        <v>6194</v>
      </c>
      <c r="AH1295" t="s">
        <v>6194</v>
      </c>
      <c r="AI1295" t="s">
        <v>6194</v>
      </c>
      <c r="AJ1295" t="s">
        <v>6194</v>
      </c>
      <c r="AK1295" t="s">
        <v>6194</v>
      </c>
      <c r="AL1295" t="s">
        <v>6194</v>
      </c>
      <c r="AM1295" t="s">
        <v>6194</v>
      </c>
      <c r="AN1295">
        <v>1</v>
      </c>
      <c r="AO1295" t="s">
        <v>6194</v>
      </c>
      <c r="AP1295" t="s">
        <v>6194</v>
      </c>
      <c r="AQ1295" t="s">
        <v>6194</v>
      </c>
      <c r="AR1295">
        <v>8.8999999999999996E-2</v>
      </c>
      <c r="AS1295" t="s">
        <v>6194</v>
      </c>
      <c r="AT1295">
        <v>4</v>
      </c>
      <c r="AU1295" t="s">
        <v>6194</v>
      </c>
      <c r="AV1295">
        <v>8.1</v>
      </c>
      <c r="AW1295">
        <v>0.97699999999999998</v>
      </c>
      <c r="AX1295">
        <v>2.1000000000000001E-2</v>
      </c>
      <c r="AY1295">
        <v>2E-3</v>
      </c>
      <c r="AZ1295" t="s">
        <v>6194</v>
      </c>
      <c r="BA1295" t="s">
        <v>6194</v>
      </c>
      <c r="BB1295" t="s">
        <v>6194</v>
      </c>
    </row>
    <row r="1296" spans="1:54">
      <c r="A1296" t="s">
        <v>6193</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6194</v>
      </c>
      <c r="O1296">
        <v>309.79829999999998</v>
      </c>
      <c r="P1296">
        <v>257.23989999999998</v>
      </c>
      <c r="Q1296">
        <v>7.8244999999999996</v>
      </c>
      <c r="R1296">
        <v>0.86676799999999998</v>
      </c>
      <c r="S1296">
        <v>5.7164E-2</v>
      </c>
      <c r="T1296">
        <v>42.29</v>
      </c>
      <c r="U1296" t="s">
        <v>6194</v>
      </c>
      <c r="V1296">
        <v>5.0000000000000001E-3</v>
      </c>
      <c r="W1296">
        <v>0.995</v>
      </c>
      <c r="X1296">
        <v>5.0000000000000001E-3</v>
      </c>
      <c r="Y1296">
        <v>0.17100000000000001</v>
      </c>
      <c r="Z1296">
        <v>0.82399999999999995</v>
      </c>
      <c r="AA1296" t="s">
        <v>6194</v>
      </c>
      <c r="AB1296" t="s">
        <v>6194</v>
      </c>
      <c r="AC1296" t="s">
        <v>6194</v>
      </c>
      <c r="AD1296" t="s">
        <v>6194</v>
      </c>
      <c r="AE1296">
        <v>1</v>
      </c>
      <c r="AF1296" t="s">
        <v>6194</v>
      </c>
      <c r="AG1296" t="s">
        <v>6194</v>
      </c>
      <c r="AH1296" t="s">
        <v>6194</v>
      </c>
      <c r="AI1296" t="s">
        <v>6194</v>
      </c>
      <c r="AJ1296" t="s">
        <v>6194</v>
      </c>
      <c r="AK1296" t="s">
        <v>6194</v>
      </c>
      <c r="AL1296" t="s">
        <v>6194</v>
      </c>
      <c r="AM1296" t="s">
        <v>6194</v>
      </c>
      <c r="AN1296">
        <v>1</v>
      </c>
      <c r="AO1296" t="s">
        <v>6194</v>
      </c>
      <c r="AP1296" t="s">
        <v>6194</v>
      </c>
      <c r="AQ1296" t="s">
        <v>6194</v>
      </c>
      <c r="AR1296">
        <v>0.35299999999999998</v>
      </c>
      <c r="AS1296" t="s">
        <v>6194</v>
      </c>
      <c r="AT1296">
        <v>4.3</v>
      </c>
      <c r="AU1296" t="s">
        <v>6194</v>
      </c>
      <c r="AV1296">
        <v>7.8</v>
      </c>
      <c r="AW1296">
        <v>0.70199999999999996</v>
      </c>
      <c r="AX1296">
        <v>0.29299999999999998</v>
      </c>
      <c r="AY1296">
        <v>5.0000000000000001E-3</v>
      </c>
      <c r="AZ1296" t="s">
        <v>6194</v>
      </c>
      <c r="BA1296" t="s">
        <v>6194</v>
      </c>
      <c r="BB1296" t="s">
        <v>6194</v>
      </c>
    </row>
    <row r="1297" spans="1:54">
      <c r="A1297" t="s">
        <v>6193</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6194</v>
      </c>
      <c r="O1297">
        <v>323.70609999999999</v>
      </c>
      <c r="P1297">
        <v>260.41410000000002</v>
      </c>
      <c r="Q1297">
        <v>8.0755999999999997</v>
      </c>
      <c r="R1297">
        <v>0.82647400000000004</v>
      </c>
      <c r="S1297">
        <v>5.7869999999999998E-2</v>
      </c>
      <c r="T1297">
        <v>43.07206</v>
      </c>
      <c r="U1297" t="s">
        <v>6194</v>
      </c>
      <c r="V1297">
        <v>4.0000000000000001E-3</v>
      </c>
      <c r="W1297">
        <v>0.996</v>
      </c>
      <c r="X1297">
        <v>4.0000000000000001E-3</v>
      </c>
      <c r="Y1297">
        <v>0.09</v>
      </c>
      <c r="Z1297">
        <v>0.90600000000000003</v>
      </c>
      <c r="AA1297" t="s">
        <v>6194</v>
      </c>
      <c r="AB1297" t="s">
        <v>6194</v>
      </c>
      <c r="AC1297" t="s">
        <v>6194</v>
      </c>
      <c r="AD1297" t="s">
        <v>6194</v>
      </c>
      <c r="AE1297">
        <v>1</v>
      </c>
      <c r="AF1297" t="s">
        <v>6194</v>
      </c>
      <c r="AG1297" t="s">
        <v>6194</v>
      </c>
      <c r="AH1297" t="s">
        <v>6194</v>
      </c>
      <c r="AI1297" t="s">
        <v>6194</v>
      </c>
      <c r="AJ1297" t="s">
        <v>6194</v>
      </c>
      <c r="AK1297" t="s">
        <v>6194</v>
      </c>
      <c r="AL1297" t="s">
        <v>6194</v>
      </c>
      <c r="AM1297" t="s">
        <v>6194</v>
      </c>
      <c r="AN1297">
        <v>1</v>
      </c>
      <c r="AO1297" t="s">
        <v>6194</v>
      </c>
      <c r="AP1297" t="s">
        <v>6194</v>
      </c>
      <c r="AQ1297" t="s">
        <v>6194</v>
      </c>
      <c r="AR1297">
        <v>0.23599999999999999</v>
      </c>
      <c r="AS1297" t="s">
        <v>6194</v>
      </c>
      <c r="AT1297">
        <v>4.2</v>
      </c>
      <c r="AU1297" t="s">
        <v>6194</v>
      </c>
      <c r="AV1297">
        <v>7.8</v>
      </c>
      <c r="AW1297">
        <v>0.80600000000000005</v>
      </c>
      <c r="AX1297">
        <v>0.191</v>
      </c>
      <c r="AY1297">
        <v>4.0000000000000001E-3</v>
      </c>
      <c r="AZ1297" t="s">
        <v>6194</v>
      </c>
      <c r="BA1297" t="s">
        <v>6194</v>
      </c>
      <c r="BB1297" t="s">
        <v>6194</v>
      </c>
    </row>
    <row r="1298" spans="1:54">
      <c r="A1298" t="s">
        <v>6193</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6194</v>
      </c>
      <c r="O1298">
        <v>257.24340000000001</v>
      </c>
      <c r="P1298">
        <v>271.95699999999999</v>
      </c>
      <c r="Q1298">
        <v>7.8776999999999999</v>
      </c>
      <c r="R1298">
        <v>1.060746</v>
      </c>
      <c r="S1298">
        <v>6.0435000000000003E-2</v>
      </c>
      <c r="T1298">
        <v>41.484630000000003</v>
      </c>
      <c r="U1298" t="s">
        <v>6194</v>
      </c>
      <c r="V1298" t="s">
        <v>6194</v>
      </c>
      <c r="W1298">
        <v>1</v>
      </c>
      <c r="X1298">
        <v>1E-3</v>
      </c>
      <c r="Y1298" t="s">
        <v>6194</v>
      </c>
      <c r="Z1298">
        <v>0.999</v>
      </c>
      <c r="AA1298" t="s">
        <v>6194</v>
      </c>
      <c r="AB1298" t="s">
        <v>6194</v>
      </c>
      <c r="AC1298" t="s">
        <v>6194</v>
      </c>
      <c r="AD1298" t="s">
        <v>6194</v>
      </c>
      <c r="AE1298">
        <v>1</v>
      </c>
      <c r="AF1298" t="s">
        <v>6194</v>
      </c>
      <c r="AG1298" t="s">
        <v>6194</v>
      </c>
      <c r="AH1298" t="s">
        <v>6194</v>
      </c>
      <c r="AI1298" t="s">
        <v>6194</v>
      </c>
      <c r="AJ1298" t="s">
        <v>6194</v>
      </c>
      <c r="AK1298" t="s">
        <v>6194</v>
      </c>
      <c r="AL1298" t="s">
        <v>6194</v>
      </c>
      <c r="AM1298" t="s">
        <v>6194</v>
      </c>
      <c r="AN1298">
        <v>1</v>
      </c>
      <c r="AO1298" t="s">
        <v>6194</v>
      </c>
      <c r="AP1298" t="s">
        <v>6194</v>
      </c>
      <c r="AQ1298" t="s">
        <v>6194</v>
      </c>
      <c r="AR1298">
        <v>0.97699999999999998</v>
      </c>
      <c r="AS1298" t="s">
        <v>6194</v>
      </c>
      <c r="AT1298">
        <v>4.8</v>
      </c>
      <c r="AU1298" t="s">
        <v>6194</v>
      </c>
      <c r="AV1298">
        <v>7.4</v>
      </c>
      <c r="AW1298">
        <v>0.18099999999999999</v>
      </c>
      <c r="AX1298">
        <v>0.81899999999999995</v>
      </c>
      <c r="AY1298">
        <v>0</v>
      </c>
      <c r="AZ1298" t="s">
        <v>6194</v>
      </c>
      <c r="BA1298" t="s">
        <v>6194</v>
      </c>
      <c r="BB1298" t="s">
        <v>6194</v>
      </c>
    </row>
    <row r="1299" spans="1:54">
      <c r="A1299" t="s">
        <v>6193</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6194</v>
      </c>
      <c r="O1299">
        <v>272.10300000000001</v>
      </c>
      <c r="P1299">
        <v>288.29140000000001</v>
      </c>
      <c r="Q1299">
        <v>7.7187999999999999</v>
      </c>
      <c r="R1299">
        <v>1.0654129999999999</v>
      </c>
      <c r="S1299">
        <v>6.4064999999999997E-2</v>
      </c>
      <c r="T1299">
        <v>41.078679999999999</v>
      </c>
      <c r="U1299" t="s">
        <v>6194</v>
      </c>
      <c r="V1299">
        <v>0</v>
      </c>
      <c r="W1299">
        <v>1</v>
      </c>
      <c r="X1299">
        <v>2E-3</v>
      </c>
      <c r="Y1299" t="s">
        <v>6194</v>
      </c>
      <c r="Z1299">
        <v>0.998</v>
      </c>
      <c r="AA1299" t="s">
        <v>6194</v>
      </c>
      <c r="AB1299" t="s">
        <v>6194</v>
      </c>
      <c r="AC1299" t="s">
        <v>6194</v>
      </c>
      <c r="AD1299" t="s">
        <v>6194</v>
      </c>
      <c r="AE1299">
        <v>1</v>
      </c>
      <c r="AF1299" t="s">
        <v>6194</v>
      </c>
      <c r="AG1299" t="s">
        <v>6194</v>
      </c>
      <c r="AH1299" t="s">
        <v>6194</v>
      </c>
      <c r="AI1299" t="s">
        <v>6194</v>
      </c>
      <c r="AJ1299" t="s">
        <v>6194</v>
      </c>
      <c r="AK1299" t="s">
        <v>6194</v>
      </c>
      <c r="AL1299" t="s">
        <v>6194</v>
      </c>
      <c r="AM1299" t="s">
        <v>6194</v>
      </c>
      <c r="AN1299">
        <v>1</v>
      </c>
      <c r="AO1299">
        <v>0</v>
      </c>
      <c r="AP1299" t="s">
        <v>6194</v>
      </c>
      <c r="AQ1299" t="s">
        <v>6194</v>
      </c>
      <c r="AR1299">
        <v>0.95699999999999996</v>
      </c>
      <c r="AS1299" t="s">
        <v>6194</v>
      </c>
      <c r="AT1299">
        <v>5</v>
      </c>
      <c r="AU1299" t="s">
        <v>6194</v>
      </c>
      <c r="AV1299">
        <v>8</v>
      </c>
      <c r="AW1299">
        <v>6.0000000000000001E-3</v>
      </c>
      <c r="AX1299">
        <v>0.99399999999999999</v>
      </c>
      <c r="AY1299">
        <v>0</v>
      </c>
      <c r="AZ1299" t="s">
        <v>6194</v>
      </c>
      <c r="BA1299" t="s">
        <v>6194</v>
      </c>
      <c r="BB1299" t="s">
        <v>6194</v>
      </c>
    </row>
    <row r="1300" spans="1:54">
      <c r="A1300" t="s">
        <v>6193</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6194</v>
      </c>
      <c r="O1300">
        <v>263.71969999999999</v>
      </c>
      <c r="P1300">
        <v>278.33519999999999</v>
      </c>
      <c r="Q1300">
        <v>7.9024999999999999</v>
      </c>
      <c r="R1300">
        <v>1.066433</v>
      </c>
      <c r="S1300">
        <v>6.1851999999999997E-2</v>
      </c>
      <c r="T1300">
        <v>41.186799999999998</v>
      </c>
      <c r="U1300" t="s">
        <v>6194</v>
      </c>
      <c r="V1300" t="s">
        <v>6194</v>
      </c>
      <c r="W1300">
        <v>1</v>
      </c>
      <c r="X1300">
        <v>1E-3</v>
      </c>
      <c r="Y1300" t="s">
        <v>6194</v>
      </c>
      <c r="Z1300">
        <v>0.999</v>
      </c>
      <c r="AA1300" t="s">
        <v>6194</v>
      </c>
      <c r="AB1300" t="s">
        <v>6194</v>
      </c>
      <c r="AC1300" t="s">
        <v>6194</v>
      </c>
      <c r="AD1300" t="s">
        <v>6194</v>
      </c>
      <c r="AE1300">
        <v>1</v>
      </c>
      <c r="AF1300" t="s">
        <v>6194</v>
      </c>
      <c r="AG1300" t="s">
        <v>6194</v>
      </c>
      <c r="AH1300" t="s">
        <v>6194</v>
      </c>
      <c r="AI1300" t="s">
        <v>6194</v>
      </c>
      <c r="AJ1300" t="s">
        <v>6194</v>
      </c>
      <c r="AK1300" t="s">
        <v>6194</v>
      </c>
      <c r="AL1300" t="s">
        <v>6194</v>
      </c>
      <c r="AM1300" t="s">
        <v>6194</v>
      </c>
      <c r="AN1300">
        <v>1</v>
      </c>
      <c r="AO1300" t="s">
        <v>6194</v>
      </c>
      <c r="AP1300" t="s">
        <v>6194</v>
      </c>
      <c r="AQ1300" t="s">
        <v>6194</v>
      </c>
      <c r="AR1300">
        <v>1</v>
      </c>
      <c r="AS1300" t="s">
        <v>6194</v>
      </c>
      <c r="AT1300">
        <v>5</v>
      </c>
      <c r="AU1300" t="s">
        <v>6194</v>
      </c>
      <c r="AV1300">
        <v>7.6</v>
      </c>
      <c r="AW1300">
        <v>4.0000000000000001E-3</v>
      </c>
      <c r="AX1300">
        <v>0.995</v>
      </c>
      <c r="AY1300">
        <v>1E-3</v>
      </c>
      <c r="AZ1300" t="s">
        <v>6194</v>
      </c>
      <c r="BA1300" t="s">
        <v>6194</v>
      </c>
      <c r="BB1300" t="s">
        <v>6194</v>
      </c>
    </row>
    <row r="1301" spans="1:54">
      <c r="A1301" t="s">
        <v>6193</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6194</v>
      </c>
      <c r="O1301">
        <v>281.1884</v>
      </c>
      <c r="P1301">
        <v>287.85329999999999</v>
      </c>
      <c r="Q1301">
        <v>7.3239000000000001</v>
      </c>
      <c r="R1301">
        <v>1.0255460000000001</v>
      </c>
      <c r="S1301">
        <v>6.3966999999999996E-2</v>
      </c>
      <c r="T1301">
        <v>40.636020000000002</v>
      </c>
      <c r="U1301" t="s">
        <v>6194</v>
      </c>
      <c r="V1301">
        <v>0.01</v>
      </c>
      <c r="W1301">
        <v>0.99</v>
      </c>
      <c r="X1301">
        <v>3.0000000000000001E-3</v>
      </c>
      <c r="Y1301" t="s">
        <v>6194</v>
      </c>
      <c r="Z1301">
        <v>0.997</v>
      </c>
      <c r="AA1301" t="s">
        <v>6194</v>
      </c>
      <c r="AB1301" t="s">
        <v>6194</v>
      </c>
      <c r="AC1301" t="s">
        <v>6194</v>
      </c>
      <c r="AD1301" t="s">
        <v>6194</v>
      </c>
      <c r="AE1301">
        <v>1</v>
      </c>
      <c r="AF1301" t="s">
        <v>6194</v>
      </c>
      <c r="AG1301" t="s">
        <v>6194</v>
      </c>
      <c r="AH1301" t="s">
        <v>6194</v>
      </c>
      <c r="AI1301" t="s">
        <v>6194</v>
      </c>
      <c r="AJ1301" t="s">
        <v>6194</v>
      </c>
      <c r="AK1301" t="s">
        <v>6194</v>
      </c>
      <c r="AL1301" t="s">
        <v>6194</v>
      </c>
      <c r="AM1301" t="s">
        <v>6194</v>
      </c>
      <c r="AN1301">
        <v>1</v>
      </c>
      <c r="AO1301" t="s">
        <v>6194</v>
      </c>
      <c r="AP1301" t="s">
        <v>6194</v>
      </c>
      <c r="AQ1301" t="s">
        <v>6194</v>
      </c>
      <c r="AR1301">
        <v>0.96599999999999997</v>
      </c>
      <c r="AS1301">
        <v>0.26100000000000001</v>
      </c>
      <c r="AT1301">
        <v>5</v>
      </c>
      <c r="AU1301" t="s">
        <v>6194</v>
      </c>
      <c r="AV1301">
        <v>8.1</v>
      </c>
      <c r="AW1301">
        <v>3.5000000000000003E-2</v>
      </c>
      <c r="AX1301">
        <v>0.96199999999999997</v>
      </c>
      <c r="AY1301">
        <v>3.0000000000000001E-3</v>
      </c>
      <c r="AZ1301" t="s">
        <v>6194</v>
      </c>
      <c r="BA1301" t="s">
        <v>6194</v>
      </c>
      <c r="BB1301" t="s">
        <v>6194</v>
      </c>
    </row>
    <row r="1302" spans="1:54">
      <c r="A1302" t="s">
        <v>6193</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6194</v>
      </c>
      <c r="O1302">
        <v>270.4323</v>
      </c>
      <c r="P1302">
        <v>284.05889999999999</v>
      </c>
      <c r="Q1302">
        <v>7.2960000000000003</v>
      </c>
      <c r="R1302">
        <v>1.0701179999999999</v>
      </c>
      <c r="S1302">
        <v>6.3124E-2</v>
      </c>
      <c r="T1302">
        <v>40.659509999999997</v>
      </c>
      <c r="U1302" t="s">
        <v>6194</v>
      </c>
      <c r="V1302">
        <v>0.114</v>
      </c>
      <c r="W1302">
        <v>0.88600000000000001</v>
      </c>
      <c r="X1302">
        <v>1.0999999999999999E-2</v>
      </c>
      <c r="Y1302" t="s">
        <v>6194</v>
      </c>
      <c r="Z1302">
        <v>0.98899999999999999</v>
      </c>
      <c r="AA1302" t="s">
        <v>6194</v>
      </c>
      <c r="AB1302" t="s">
        <v>6194</v>
      </c>
      <c r="AC1302" t="s">
        <v>6194</v>
      </c>
      <c r="AD1302" t="s">
        <v>6194</v>
      </c>
      <c r="AE1302">
        <v>1</v>
      </c>
      <c r="AF1302" t="s">
        <v>6194</v>
      </c>
      <c r="AG1302" t="s">
        <v>6194</v>
      </c>
      <c r="AH1302" t="s">
        <v>6194</v>
      </c>
      <c r="AI1302" t="s">
        <v>6194</v>
      </c>
      <c r="AJ1302" t="s">
        <v>6194</v>
      </c>
      <c r="AK1302" t="s">
        <v>6194</v>
      </c>
      <c r="AL1302" t="s">
        <v>6194</v>
      </c>
      <c r="AM1302" t="s">
        <v>6194</v>
      </c>
      <c r="AN1302">
        <v>1</v>
      </c>
      <c r="AO1302">
        <v>8.7999999999999995E-2</v>
      </c>
      <c r="AP1302" t="s">
        <v>6194</v>
      </c>
      <c r="AQ1302" t="s">
        <v>6194</v>
      </c>
      <c r="AR1302">
        <v>0.94599999999999995</v>
      </c>
      <c r="AS1302">
        <v>0.34799999999999998</v>
      </c>
      <c r="AT1302">
        <v>5</v>
      </c>
      <c r="AU1302" t="s">
        <v>6194</v>
      </c>
      <c r="AV1302">
        <v>8</v>
      </c>
      <c r="AW1302">
        <v>5.5E-2</v>
      </c>
      <c r="AX1302">
        <v>0.93400000000000005</v>
      </c>
      <c r="AY1302">
        <v>1.0999999999999999E-2</v>
      </c>
      <c r="AZ1302" t="s">
        <v>6194</v>
      </c>
      <c r="BA1302" t="s">
        <v>6194</v>
      </c>
      <c r="BB1302" t="s">
        <v>6194</v>
      </c>
    </row>
    <row r="1303" spans="1:54">
      <c r="A1303" t="s">
        <v>6193</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6194</v>
      </c>
      <c r="O1303">
        <v>274.02710000000002</v>
      </c>
      <c r="P1303">
        <v>267.0994</v>
      </c>
      <c r="Q1303">
        <v>7.8467000000000002</v>
      </c>
      <c r="R1303">
        <v>0.99038599999999999</v>
      </c>
      <c r="S1303">
        <v>5.9354999999999998E-2</v>
      </c>
      <c r="T1303">
        <v>41.0107</v>
      </c>
      <c r="U1303" t="s">
        <v>6194</v>
      </c>
      <c r="V1303">
        <v>6.9000000000000006E-2</v>
      </c>
      <c r="W1303">
        <v>0.93100000000000005</v>
      </c>
      <c r="X1303">
        <v>7.0000000000000001E-3</v>
      </c>
      <c r="Y1303" t="s">
        <v>6194</v>
      </c>
      <c r="Z1303">
        <v>0.99299999999999999</v>
      </c>
      <c r="AA1303" t="s">
        <v>6194</v>
      </c>
      <c r="AB1303" t="s">
        <v>6194</v>
      </c>
      <c r="AC1303" t="s">
        <v>6194</v>
      </c>
      <c r="AD1303" t="s">
        <v>6194</v>
      </c>
      <c r="AE1303">
        <v>1</v>
      </c>
      <c r="AF1303" t="s">
        <v>6194</v>
      </c>
      <c r="AG1303" t="s">
        <v>6194</v>
      </c>
      <c r="AH1303" t="s">
        <v>6194</v>
      </c>
      <c r="AI1303" t="s">
        <v>6194</v>
      </c>
      <c r="AJ1303" t="s">
        <v>6194</v>
      </c>
      <c r="AK1303" t="s">
        <v>6194</v>
      </c>
      <c r="AL1303" t="s">
        <v>6194</v>
      </c>
      <c r="AM1303" t="s">
        <v>6194</v>
      </c>
      <c r="AN1303">
        <v>1</v>
      </c>
      <c r="AO1303">
        <v>5.2999999999999999E-2</v>
      </c>
      <c r="AP1303" t="s">
        <v>6194</v>
      </c>
      <c r="AQ1303" t="s">
        <v>6194</v>
      </c>
      <c r="AR1303">
        <v>0.61599999999999999</v>
      </c>
      <c r="AS1303">
        <v>0.20799999999999999</v>
      </c>
      <c r="AT1303">
        <v>4.8</v>
      </c>
      <c r="AU1303" t="s">
        <v>6194</v>
      </c>
      <c r="AV1303">
        <v>8</v>
      </c>
      <c r="AW1303">
        <v>0.38400000000000001</v>
      </c>
      <c r="AX1303">
        <v>0.41799999999999998</v>
      </c>
      <c r="AY1303">
        <v>0.19800000000000001</v>
      </c>
      <c r="AZ1303" t="s">
        <v>6194</v>
      </c>
      <c r="BA1303" t="s">
        <v>6194</v>
      </c>
      <c r="BB1303" t="s">
        <v>6194</v>
      </c>
    </row>
    <row r="1304" spans="1:54">
      <c r="A1304" t="s">
        <v>6193</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6194</v>
      </c>
      <c r="O1304">
        <v>278.98630000000003</v>
      </c>
      <c r="P1304">
        <v>255.18440000000001</v>
      </c>
      <c r="Q1304">
        <v>8.0701000000000001</v>
      </c>
      <c r="R1304">
        <v>0.918601</v>
      </c>
      <c r="S1304">
        <v>5.6708000000000001E-2</v>
      </c>
      <c r="T1304">
        <v>42.640059999999998</v>
      </c>
      <c r="U1304" t="s">
        <v>6194</v>
      </c>
      <c r="V1304">
        <v>3.5999999999999997E-2</v>
      </c>
      <c r="W1304">
        <v>0.96399999999999997</v>
      </c>
      <c r="X1304">
        <v>2E-3</v>
      </c>
      <c r="Y1304" t="s">
        <v>6194</v>
      </c>
      <c r="Z1304">
        <v>0.998</v>
      </c>
      <c r="AA1304" t="s">
        <v>6194</v>
      </c>
      <c r="AB1304" t="s">
        <v>6194</v>
      </c>
      <c r="AC1304" t="s">
        <v>6194</v>
      </c>
      <c r="AD1304" t="s">
        <v>6194</v>
      </c>
      <c r="AE1304">
        <v>1</v>
      </c>
      <c r="AF1304" t="s">
        <v>6194</v>
      </c>
      <c r="AG1304" t="s">
        <v>6194</v>
      </c>
      <c r="AH1304" t="s">
        <v>6194</v>
      </c>
      <c r="AI1304" t="s">
        <v>6194</v>
      </c>
      <c r="AJ1304" t="s">
        <v>6194</v>
      </c>
      <c r="AK1304" t="s">
        <v>6194</v>
      </c>
      <c r="AL1304" t="s">
        <v>6194</v>
      </c>
      <c r="AM1304" t="s">
        <v>6194</v>
      </c>
      <c r="AN1304">
        <v>1</v>
      </c>
      <c r="AO1304">
        <v>2.7E-2</v>
      </c>
      <c r="AP1304" t="s">
        <v>6194</v>
      </c>
      <c r="AQ1304" t="s">
        <v>6194</v>
      </c>
      <c r="AR1304">
        <v>0.22600000000000001</v>
      </c>
      <c r="AS1304">
        <v>8.3000000000000004E-2</v>
      </c>
      <c r="AT1304">
        <v>4.3</v>
      </c>
      <c r="AU1304" t="s">
        <v>6194</v>
      </c>
      <c r="AV1304">
        <v>8</v>
      </c>
      <c r="AW1304">
        <v>0.80100000000000005</v>
      </c>
      <c r="AX1304">
        <v>0.123</v>
      </c>
      <c r="AY1304">
        <v>7.6999999999999999E-2</v>
      </c>
      <c r="AZ1304" t="s">
        <v>6194</v>
      </c>
      <c r="BA1304" t="s">
        <v>6194</v>
      </c>
      <c r="BB1304" t="s">
        <v>6194</v>
      </c>
    </row>
    <row r="1305" spans="1:54">
      <c r="A1305" t="s">
        <v>6193</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6194</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6194</v>
      </c>
      <c r="Z1305">
        <v>0.996</v>
      </c>
      <c r="AA1305" t="s">
        <v>6194</v>
      </c>
      <c r="AB1305" t="s">
        <v>6194</v>
      </c>
      <c r="AC1305" t="s">
        <v>6194</v>
      </c>
      <c r="AD1305" t="s">
        <v>6194</v>
      </c>
      <c r="AE1305">
        <v>1</v>
      </c>
      <c r="AF1305" t="s">
        <v>6194</v>
      </c>
      <c r="AG1305" t="s">
        <v>6194</v>
      </c>
      <c r="AH1305" t="s">
        <v>6194</v>
      </c>
      <c r="AI1305" t="s">
        <v>6194</v>
      </c>
      <c r="AJ1305" t="s">
        <v>6194</v>
      </c>
      <c r="AK1305" t="s">
        <v>6194</v>
      </c>
      <c r="AL1305" t="s">
        <v>6194</v>
      </c>
      <c r="AM1305" t="s">
        <v>6194</v>
      </c>
      <c r="AN1305">
        <v>1</v>
      </c>
      <c r="AO1305">
        <v>1.9E-2</v>
      </c>
      <c r="AP1305" t="s">
        <v>6194</v>
      </c>
      <c r="AQ1305" t="s">
        <v>6194</v>
      </c>
      <c r="AR1305">
        <v>0.442</v>
      </c>
      <c r="AS1305">
        <v>0.189</v>
      </c>
      <c r="AT1305">
        <v>4.5</v>
      </c>
      <c r="AU1305" t="s">
        <v>6194</v>
      </c>
      <c r="AV1305">
        <v>7.7</v>
      </c>
      <c r="AW1305">
        <v>0.71099999999999997</v>
      </c>
      <c r="AX1305">
        <v>6.5000000000000002E-2</v>
      </c>
      <c r="AY1305">
        <v>0.188</v>
      </c>
      <c r="AZ1305">
        <v>3.5000000000000003E-2</v>
      </c>
      <c r="BA1305" t="s">
        <v>6194</v>
      </c>
      <c r="BB1305" t="s">
        <v>6194</v>
      </c>
    </row>
    <row r="1306" spans="1:54">
      <c r="A1306" t="s">
        <v>6193</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6194</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6194</v>
      </c>
      <c r="AB1306" t="s">
        <v>6194</v>
      </c>
      <c r="AC1306" t="s">
        <v>6194</v>
      </c>
      <c r="AD1306" t="s">
        <v>6194</v>
      </c>
      <c r="AE1306">
        <v>1</v>
      </c>
      <c r="AF1306" t="s">
        <v>6194</v>
      </c>
      <c r="AG1306" t="s">
        <v>6194</v>
      </c>
      <c r="AH1306" t="s">
        <v>6194</v>
      </c>
      <c r="AI1306" t="s">
        <v>6194</v>
      </c>
      <c r="AJ1306" t="s">
        <v>6194</v>
      </c>
      <c r="AK1306" t="s">
        <v>6194</v>
      </c>
      <c r="AL1306" t="s">
        <v>6194</v>
      </c>
      <c r="AM1306" t="s">
        <v>6194</v>
      </c>
      <c r="AN1306">
        <v>1</v>
      </c>
      <c r="AO1306">
        <v>8.0000000000000002E-3</v>
      </c>
      <c r="AP1306" t="s">
        <v>6194</v>
      </c>
      <c r="AQ1306">
        <v>0.23799999999999999</v>
      </c>
      <c r="AR1306">
        <v>0.33200000000000002</v>
      </c>
      <c r="AS1306">
        <v>0.16600000000000001</v>
      </c>
      <c r="AT1306">
        <v>4.7</v>
      </c>
      <c r="AU1306" t="s">
        <v>6194</v>
      </c>
      <c r="AV1306">
        <v>7.7</v>
      </c>
      <c r="AW1306">
        <v>0.52</v>
      </c>
      <c r="AX1306">
        <v>0.31</v>
      </c>
      <c r="AY1306">
        <v>0.152</v>
      </c>
      <c r="AZ1306">
        <v>1.7999999999999999E-2</v>
      </c>
      <c r="BA1306" t="s">
        <v>6194</v>
      </c>
      <c r="BB1306" t="s">
        <v>6194</v>
      </c>
    </row>
    <row r="1307" spans="1:54">
      <c r="A1307" t="s">
        <v>6193</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6194</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6194</v>
      </c>
      <c r="AB1307" t="s">
        <v>6194</v>
      </c>
      <c r="AC1307" t="s">
        <v>6194</v>
      </c>
      <c r="AD1307" t="s">
        <v>6194</v>
      </c>
      <c r="AE1307">
        <v>1</v>
      </c>
      <c r="AF1307" t="s">
        <v>6194</v>
      </c>
      <c r="AG1307" t="s">
        <v>6194</v>
      </c>
      <c r="AH1307" t="s">
        <v>6194</v>
      </c>
      <c r="AI1307" t="s">
        <v>6194</v>
      </c>
      <c r="AJ1307" t="s">
        <v>6194</v>
      </c>
      <c r="AK1307" t="s">
        <v>6194</v>
      </c>
      <c r="AL1307" t="s">
        <v>6194</v>
      </c>
      <c r="AM1307" t="s">
        <v>6194</v>
      </c>
      <c r="AN1307">
        <v>1</v>
      </c>
      <c r="AO1307">
        <v>0</v>
      </c>
      <c r="AP1307" t="s">
        <v>6194</v>
      </c>
      <c r="AQ1307">
        <v>0.26400000000000001</v>
      </c>
      <c r="AR1307">
        <v>0.41899999999999998</v>
      </c>
      <c r="AS1307">
        <v>0.19900000000000001</v>
      </c>
      <c r="AT1307">
        <v>4.8</v>
      </c>
      <c r="AU1307" t="s">
        <v>6194</v>
      </c>
      <c r="AV1307">
        <v>7.6</v>
      </c>
      <c r="AW1307">
        <v>0.43</v>
      </c>
      <c r="AX1307">
        <v>0.36599999999999999</v>
      </c>
      <c r="AY1307">
        <v>0.17299999999999999</v>
      </c>
      <c r="AZ1307">
        <v>3.1E-2</v>
      </c>
      <c r="BA1307" t="s">
        <v>6194</v>
      </c>
      <c r="BB1307" t="s">
        <v>6194</v>
      </c>
    </row>
    <row r="1308" spans="1:54">
      <c r="A1308" t="s">
        <v>6193</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6194</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6194</v>
      </c>
      <c r="AB1308" t="s">
        <v>6194</v>
      </c>
      <c r="AC1308" t="s">
        <v>6194</v>
      </c>
      <c r="AD1308" t="s">
        <v>6194</v>
      </c>
      <c r="AE1308">
        <v>1</v>
      </c>
      <c r="AF1308" t="s">
        <v>6194</v>
      </c>
      <c r="AG1308" t="s">
        <v>6194</v>
      </c>
      <c r="AH1308" t="s">
        <v>6194</v>
      </c>
      <c r="AI1308" t="s">
        <v>6194</v>
      </c>
      <c r="AJ1308" t="s">
        <v>6194</v>
      </c>
      <c r="AK1308" t="s">
        <v>6194</v>
      </c>
      <c r="AL1308" t="s">
        <v>6194</v>
      </c>
      <c r="AM1308">
        <v>0.01</v>
      </c>
      <c r="AN1308">
        <v>0.99</v>
      </c>
      <c r="AO1308">
        <v>1E-3</v>
      </c>
      <c r="AP1308" t="s">
        <v>6194</v>
      </c>
      <c r="AQ1308">
        <v>0.17299999999999999</v>
      </c>
      <c r="AR1308">
        <v>0.52300000000000002</v>
      </c>
      <c r="AS1308">
        <v>0.218</v>
      </c>
      <c r="AT1308">
        <v>5.6</v>
      </c>
      <c r="AU1308" t="s">
        <v>6194</v>
      </c>
      <c r="AV1308">
        <v>7.7</v>
      </c>
      <c r="AW1308">
        <v>0.27800000000000002</v>
      </c>
      <c r="AX1308">
        <v>0.23699999999999999</v>
      </c>
      <c r="AY1308">
        <v>0.22</v>
      </c>
      <c r="AZ1308">
        <v>0.158</v>
      </c>
      <c r="BA1308">
        <v>0.107</v>
      </c>
      <c r="BB1308" t="s">
        <v>6194</v>
      </c>
    </row>
    <row r="1309" spans="1:54">
      <c r="A1309" t="s">
        <v>6193</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6194</v>
      </c>
      <c r="AB1309" t="s">
        <v>6194</v>
      </c>
      <c r="AC1309" t="s">
        <v>6194</v>
      </c>
      <c r="AD1309">
        <v>0.06</v>
      </c>
      <c r="AE1309">
        <v>0.94</v>
      </c>
      <c r="AF1309" t="s">
        <v>6194</v>
      </c>
      <c r="AG1309" t="s">
        <v>6194</v>
      </c>
      <c r="AH1309" t="s">
        <v>6194</v>
      </c>
      <c r="AI1309" t="s">
        <v>6194</v>
      </c>
      <c r="AJ1309" t="s">
        <v>6194</v>
      </c>
      <c r="AK1309" t="s">
        <v>6194</v>
      </c>
      <c r="AL1309" t="s">
        <v>6194</v>
      </c>
      <c r="AM1309">
        <v>3.0000000000000001E-3</v>
      </c>
      <c r="AN1309">
        <v>0.997</v>
      </c>
      <c r="AO1309">
        <v>8.9999999999999993E-3</v>
      </c>
      <c r="AP1309" t="s">
        <v>6194</v>
      </c>
      <c r="AQ1309">
        <v>0.122</v>
      </c>
      <c r="AR1309">
        <v>0.51600000000000001</v>
      </c>
      <c r="AS1309">
        <v>0.34300000000000003</v>
      </c>
      <c r="AT1309">
        <v>5.3</v>
      </c>
      <c r="AU1309" t="s">
        <v>6194</v>
      </c>
      <c r="AV1309">
        <v>7.6</v>
      </c>
      <c r="AW1309">
        <v>0.378</v>
      </c>
      <c r="AX1309">
        <v>0.17</v>
      </c>
      <c r="AY1309">
        <v>0.27200000000000002</v>
      </c>
      <c r="AZ1309">
        <v>9.0999999999999998E-2</v>
      </c>
      <c r="BA1309">
        <v>0.09</v>
      </c>
      <c r="BB1309" t="s">
        <v>6194</v>
      </c>
    </row>
    <row r="1310" spans="1:54">
      <c r="A1310" t="s">
        <v>6193</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6194</v>
      </c>
      <c r="AB1310" t="s">
        <v>6194</v>
      </c>
      <c r="AC1310" t="s">
        <v>6194</v>
      </c>
      <c r="AD1310">
        <v>0.122</v>
      </c>
      <c r="AE1310">
        <v>0.878</v>
      </c>
      <c r="AF1310" t="s">
        <v>6194</v>
      </c>
      <c r="AG1310" t="s">
        <v>6194</v>
      </c>
      <c r="AH1310" t="s">
        <v>6194</v>
      </c>
      <c r="AI1310" t="s">
        <v>6194</v>
      </c>
      <c r="AJ1310" t="s">
        <v>6194</v>
      </c>
      <c r="AK1310" t="s">
        <v>6194</v>
      </c>
      <c r="AL1310" t="s">
        <v>6194</v>
      </c>
      <c r="AM1310">
        <v>3.0000000000000001E-3</v>
      </c>
      <c r="AN1310">
        <v>0.997</v>
      </c>
      <c r="AO1310">
        <v>2.5000000000000001E-2</v>
      </c>
      <c r="AP1310" t="s">
        <v>6194</v>
      </c>
      <c r="AQ1310">
        <v>0.14199999999999999</v>
      </c>
      <c r="AR1310">
        <v>0.59299999999999997</v>
      </c>
      <c r="AS1310">
        <v>0.68700000000000006</v>
      </c>
      <c r="AT1310">
        <v>5.6</v>
      </c>
      <c r="AU1310" t="s">
        <v>6194</v>
      </c>
      <c r="AV1310">
        <v>7.3</v>
      </c>
      <c r="AW1310">
        <v>0.189</v>
      </c>
      <c r="AX1310">
        <v>0.20899999999999999</v>
      </c>
      <c r="AY1310">
        <v>0.46100000000000002</v>
      </c>
      <c r="AZ1310">
        <v>0.113</v>
      </c>
      <c r="BA1310">
        <v>2.8000000000000001E-2</v>
      </c>
      <c r="BB1310" t="s">
        <v>6194</v>
      </c>
    </row>
    <row r="1311" spans="1:54">
      <c r="A1311" t="s">
        <v>6193</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6194</v>
      </c>
      <c r="AC1311" t="s">
        <v>6194</v>
      </c>
      <c r="AD1311">
        <v>0.24299999999999999</v>
      </c>
      <c r="AE1311">
        <v>0.75700000000000001</v>
      </c>
      <c r="AF1311" t="s">
        <v>6194</v>
      </c>
      <c r="AG1311" t="s">
        <v>6194</v>
      </c>
      <c r="AH1311" t="s">
        <v>6194</v>
      </c>
      <c r="AI1311" t="s">
        <v>6194</v>
      </c>
      <c r="AJ1311" t="s">
        <v>6194</v>
      </c>
      <c r="AK1311" t="s">
        <v>6194</v>
      </c>
      <c r="AL1311" t="s">
        <v>6194</v>
      </c>
      <c r="AM1311">
        <v>1E-3</v>
      </c>
      <c r="AN1311">
        <v>0.999</v>
      </c>
      <c r="AO1311">
        <v>8.1000000000000003E-2</v>
      </c>
      <c r="AP1311" t="s">
        <v>6194</v>
      </c>
      <c r="AQ1311">
        <v>0.14499999999999999</v>
      </c>
      <c r="AR1311">
        <v>0.629</v>
      </c>
      <c r="AS1311">
        <v>0.752</v>
      </c>
      <c r="AT1311">
        <v>5.8</v>
      </c>
      <c r="AU1311" t="s">
        <v>6194</v>
      </c>
      <c r="AV1311">
        <v>7.1</v>
      </c>
      <c r="AW1311">
        <v>0.17899999999999999</v>
      </c>
      <c r="AX1311">
        <v>0.17799999999999999</v>
      </c>
      <c r="AY1311">
        <v>0.38200000000000001</v>
      </c>
      <c r="AZ1311">
        <v>0.218</v>
      </c>
      <c r="BA1311">
        <v>4.2000000000000003E-2</v>
      </c>
      <c r="BB1311" t="s">
        <v>6194</v>
      </c>
    </row>
    <row r="1312" spans="1:54">
      <c r="A1312" t="s">
        <v>6193</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6194</v>
      </c>
      <c r="AC1312" t="s">
        <v>6194</v>
      </c>
      <c r="AD1312">
        <v>0.42599999999999999</v>
      </c>
      <c r="AE1312">
        <v>0.56399999999999995</v>
      </c>
      <c r="AF1312" t="s">
        <v>6194</v>
      </c>
      <c r="AG1312">
        <v>0.01</v>
      </c>
      <c r="AH1312">
        <v>0.01</v>
      </c>
      <c r="AI1312" t="s">
        <v>6194</v>
      </c>
      <c r="AJ1312" t="s">
        <v>6194</v>
      </c>
      <c r="AK1312" t="s">
        <v>6194</v>
      </c>
      <c r="AL1312" t="s">
        <v>6194</v>
      </c>
      <c r="AM1312">
        <v>1E-3</v>
      </c>
      <c r="AN1312">
        <v>0.98799999999999999</v>
      </c>
      <c r="AO1312">
        <v>0.188</v>
      </c>
      <c r="AP1312" t="s">
        <v>6194</v>
      </c>
      <c r="AQ1312">
        <v>9.8000000000000004E-2</v>
      </c>
      <c r="AR1312">
        <v>0.70699999999999996</v>
      </c>
      <c r="AS1312">
        <v>0.81599999999999995</v>
      </c>
      <c r="AT1312">
        <v>6.2</v>
      </c>
      <c r="AU1312" t="s">
        <v>6194</v>
      </c>
      <c r="AV1312">
        <v>7</v>
      </c>
      <c r="AW1312">
        <v>0.13100000000000001</v>
      </c>
      <c r="AX1312">
        <v>9.8000000000000004E-2</v>
      </c>
      <c r="AY1312">
        <v>0.39600000000000002</v>
      </c>
      <c r="AZ1312">
        <v>0.20899999999999999</v>
      </c>
      <c r="BA1312">
        <v>0.16500000000000001</v>
      </c>
      <c r="BB1312" t="s">
        <v>6194</v>
      </c>
    </row>
    <row r="1313" spans="1:54">
      <c r="A1313" t="s">
        <v>6193</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6194</v>
      </c>
      <c r="AB1313" t="s">
        <v>6194</v>
      </c>
      <c r="AC1313" t="s">
        <v>6194</v>
      </c>
      <c r="AD1313">
        <v>0.58199999999999996</v>
      </c>
      <c r="AE1313">
        <v>0.39700000000000002</v>
      </c>
      <c r="AF1313" t="s">
        <v>6194</v>
      </c>
      <c r="AG1313">
        <v>2.1000000000000001E-2</v>
      </c>
      <c r="AH1313">
        <v>8.9999999999999993E-3</v>
      </c>
      <c r="AI1313">
        <v>1.2E-2</v>
      </c>
      <c r="AJ1313" t="s">
        <v>6194</v>
      </c>
      <c r="AK1313" t="s">
        <v>6194</v>
      </c>
      <c r="AL1313" t="s">
        <v>6194</v>
      </c>
      <c r="AM1313">
        <v>6.0000000000000001E-3</v>
      </c>
      <c r="AN1313">
        <v>0.97199999999999998</v>
      </c>
      <c r="AO1313">
        <v>0.20799999999999999</v>
      </c>
      <c r="AP1313">
        <v>0.10199999999999999</v>
      </c>
      <c r="AQ1313">
        <v>0.183</v>
      </c>
      <c r="AR1313">
        <v>0.74299999999999999</v>
      </c>
      <c r="AS1313">
        <v>0.90200000000000002</v>
      </c>
      <c r="AT1313">
        <v>6.6</v>
      </c>
      <c r="AU1313" t="s">
        <v>6194</v>
      </c>
      <c r="AV1313">
        <v>7</v>
      </c>
      <c r="AW1313">
        <v>1.2E-2</v>
      </c>
      <c r="AX1313">
        <v>0.16200000000000001</v>
      </c>
      <c r="AY1313">
        <v>0.29399999999999998</v>
      </c>
      <c r="AZ1313">
        <v>0.27600000000000002</v>
      </c>
      <c r="BA1313">
        <v>0.25600000000000001</v>
      </c>
      <c r="BB1313" t="s">
        <v>6194</v>
      </c>
    </row>
    <row r="1314" spans="1:54">
      <c r="A1314" t="s">
        <v>6193</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6194</v>
      </c>
      <c r="AC1314" t="s">
        <v>6194</v>
      </c>
      <c r="AD1314">
        <v>0.53100000000000003</v>
      </c>
      <c r="AE1314">
        <v>0.40699999999999997</v>
      </c>
      <c r="AF1314" t="s">
        <v>6194</v>
      </c>
      <c r="AG1314">
        <v>6.2E-2</v>
      </c>
      <c r="AH1314">
        <v>4.0000000000000001E-3</v>
      </c>
      <c r="AI1314">
        <v>5.8000000000000003E-2</v>
      </c>
      <c r="AJ1314" t="s">
        <v>6194</v>
      </c>
      <c r="AK1314" t="s">
        <v>6194</v>
      </c>
      <c r="AL1314" t="s">
        <v>6194</v>
      </c>
      <c r="AM1314">
        <v>8.9999999999999993E-3</v>
      </c>
      <c r="AN1314">
        <v>0.92900000000000005</v>
      </c>
      <c r="AO1314">
        <v>0.22600000000000001</v>
      </c>
      <c r="AP1314">
        <v>0.20699999999999999</v>
      </c>
      <c r="AQ1314">
        <v>0.186</v>
      </c>
      <c r="AR1314">
        <v>0.71</v>
      </c>
      <c r="AS1314">
        <v>0.89</v>
      </c>
      <c r="AT1314">
        <v>6.3</v>
      </c>
      <c r="AU1314" t="s">
        <v>6194</v>
      </c>
      <c r="AV1314">
        <v>6.8</v>
      </c>
      <c r="AW1314">
        <v>5.8000000000000003E-2</v>
      </c>
      <c r="AX1314">
        <v>0.16600000000000001</v>
      </c>
      <c r="AY1314">
        <v>0.27200000000000002</v>
      </c>
      <c r="AZ1314">
        <v>0.223</v>
      </c>
      <c r="BA1314">
        <v>0.27800000000000002</v>
      </c>
      <c r="BB1314" t="s">
        <v>6194</v>
      </c>
    </row>
    <row r="1315" spans="1:54">
      <c r="A1315" t="s">
        <v>6193</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6194</v>
      </c>
      <c r="AC1315" t="s">
        <v>6194</v>
      </c>
      <c r="AD1315">
        <v>0.57999999999999996</v>
      </c>
      <c r="AE1315">
        <v>0.34</v>
      </c>
      <c r="AF1315" t="s">
        <v>6194</v>
      </c>
      <c r="AG1315">
        <v>0.08</v>
      </c>
      <c r="AH1315">
        <v>3.6999999999999998E-2</v>
      </c>
      <c r="AI1315">
        <v>4.2999999999999997E-2</v>
      </c>
      <c r="AJ1315" t="s">
        <v>6194</v>
      </c>
      <c r="AK1315" t="s">
        <v>6194</v>
      </c>
      <c r="AL1315" t="s">
        <v>6194</v>
      </c>
      <c r="AM1315">
        <v>0.01</v>
      </c>
      <c r="AN1315">
        <v>0.91</v>
      </c>
      <c r="AO1315">
        <v>0.26600000000000001</v>
      </c>
      <c r="AP1315">
        <v>0.46899999999999997</v>
      </c>
      <c r="AQ1315">
        <v>0.16400000000000001</v>
      </c>
      <c r="AR1315">
        <v>0.77</v>
      </c>
      <c r="AS1315">
        <v>0.90800000000000003</v>
      </c>
      <c r="AT1315">
        <v>6.6</v>
      </c>
      <c r="AU1315" t="s">
        <v>6194</v>
      </c>
      <c r="AV1315">
        <v>6.7</v>
      </c>
      <c r="AW1315">
        <v>4.2999999999999997E-2</v>
      </c>
      <c r="AX1315">
        <v>0.14499999999999999</v>
      </c>
      <c r="AY1315">
        <v>0.16</v>
      </c>
      <c r="AZ1315">
        <v>0.35</v>
      </c>
      <c r="BA1315">
        <v>0.30099999999999999</v>
      </c>
      <c r="BB1315" t="s">
        <v>6194</v>
      </c>
    </row>
    <row r="1316" spans="1:54">
      <c r="A1316" t="s">
        <v>6193</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6194</v>
      </c>
      <c r="AC1316" t="s">
        <v>6194</v>
      </c>
      <c r="AD1316">
        <v>0.58399999999999996</v>
      </c>
      <c r="AE1316">
        <v>0.38500000000000001</v>
      </c>
      <c r="AF1316" t="s">
        <v>6194</v>
      </c>
      <c r="AG1316">
        <v>3.1E-2</v>
      </c>
      <c r="AH1316">
        <v>1.4E-2</v>
      </c>
      <c r="AI1316">
        <v>1.7000000000000001E-2</v>
      </c>
      <c r="AJ1316" t="s">
        <v>6194</v>
      </c>
      <c r="AK1316" t="s">
        <v>6194</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6194</v>
      </c>
      <c r="AV1316">
        <v>6.7</v>
      </c>
      <c r="AW1316">
        <v>1.7000000000000001E-2</v>
      </c>
      <c r="AX1316" t="s">
        <v>6194</v>
      </c>
      <c r="AY1316">
        <v>0.189</v>
      </c>
      <c r="AZ1316">
        <v>0.126</v>
      </c>
      <c r="BA1316">
        <v>0.66500000000000004</v>
      </c>
      <c r="BB1316">
        <v>2E-3</v>
      </c>
    </row>
    <row r="1317" spans="1:54">
      <c r="A1317" t="s">
        <v>6193</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6194</v>
      </c>
      <c r="AC1317" t="s">
        <v>6194</v>
      </c>
      <c r="AD1317">
        <v>0.56599999999999995</v>
      </c>
      <c r="AE1317">
        <v>0.41099999999999998</v>
      </c>
      <c r="AF1317" t="s">
        <v>6194</v>
      </c>
      <c r="AG1317">
        <v>2.3E-2</v>
      </c>
      <c r="AH1317">
        <v>1.4E-2</v>
      </c>
      <c r="AI1317">
        <v>8.0000000000000002E-3</v>
      </c>
      <c r="AJ1317">
        <v>2E-3</v>
      </c>
      <c r="AK1317" t="s">
        <v>6194</v>
      </c>
      <c r="AL1317">
        <v>0</v>
      </c>
      <c r="AM1317">
        <v>4.0000000000000001E-3</v>
      </c>
      <c r="AN1317">
        <v>0.97199999999999998</v>
      </c>
      <c r="AO1317">
        <v>0.28799999999999998</v>
      </c>
      <c r="AP1317">
        <v>0.377</v>
      </c>
      <c r="AQ1317">
        <v>0.21</v>
      </c>
      <c r="AR1317">
        <v>0.73399999999999999</v>
      </c>
      <c r="AS1317">
        <v>0.97699999999999998</v>
      </c>
      <c r="AT1317">
        <v>7.5</v>
      </c>
      <c r="AU1317" t="s">
        <v>6194</v>
      </c>
      <c r="AV1317">
        <v>6.7</v>
      </c>
      <c r="AW1317">
        <v>8.0000000000000002E-3</v>
      </c>
      <c r="AX1317" t="s">
        <v>6194</v>
      </c>
      <c r="AY1317">
        <v>0.114</v>
      </c>
      <c r="AZ1317">
        <v>0.17399999999999999</v>
      </c>
      <c r="BA1317">
        <v>0.69799999999999995</v>
      </c>
      <c r="BB1317">
        <v>4.0000000000000001E-3</v>
      </c>
    </row>
    <row r="1318" spans="1:54">
      <c r="A1318" t="s">
        <v>6193</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6194</v>
      </c>
      <c r="AC1318" t="s">
        <v>6194</v>
      </c>
      <c r="AD1318">
        <v>0.59499999999999997</v>
      </c>
      <c r="AE1318">
        <v>0.40100000000000002</v>
      </c>
      <c r="AF1318" t="s">
        <v>6194</v>
      </c>
      <c r="AG1318">
        <v>5.0000000000000001E-3</v>
      </c>
      <c r="AH1318" t="s">
        <v>6194</v>
      </c>
      <c r="AI1318" t="s">
        <v>6194</v>
      </c>
      <c r="AJ1318">
        <v>4.0000000000000001E-3</v>
      </c>
      <c r="AK1318">
        <v>5.0000000000000001E-3</v>
      </c>
      <c r="AL1318" t="s">
        <v>6194</v>
      </c>
      <c r="AM1318">
        <v>2E-3</v>
      </c>
      <c r="AN1318">
        <v>0.99</v>
      </c>
      <c r="AO1318">
        <v>0.316</v>
      </c>
      <c r="AP1318">
        <v>0.3</v>
      </c>
      <c r="AQ1318">
        <v>0.26700000000000002</v>
      </c>
      <c r="AR1318">
        <v>0.76</v>
      </c>
      <c r="AS1318">
        <v>0.91900000000000004</v>
      </c>
      <c r="AT1318">
        <v>7.6</v>
      </c>
      <c r="AU1318">
        <v>2E-3</v>
      </c>
      <c r="AV1318">
        <v>6.6</v>
      </c>
      <c r="AW1318">
        <v>5.0000000000000001E-3</v>
      </c>
      <c r="AX1318" t="s">
        <v>6194</v>
      </c>
      <c r="AY1318">
        <v>0.185</v>
      </c>
      <c r="AZ1318">
        <v>7.1999999999999995E-2</v>
      </c>
      <c r="BA1318">
        <v>0.70499999999999996</v>
      </c>
      <c r="BB1318">
        <v>3.2000000000000001E-2</v>
      </c>
    </row>
    <row r="1319" spans="1:54">
      <c r="A1319" t="s">
        <v>6193</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6194</v>
      </c>
      <c r="AC1319" t="s">
        <v>6194</v>
      </c>
      <c r="AD1319">
        <v>0.44500000000000001</v>
      </c>
      <c r="AE1319">
        <v>0.35099999999999998</v>
      </c>
      <c r="AF1319" t="s">
        <v>6194</v>
      </c>
      <c r="AG1319">
        <v>0.20399999999999999</v>
      </c>
      <c r="AH1319">
        <v>1E-3</v>
      </c>
      <c r="AI1319">
        <v>0.20200000000000001</v>
      </c>
      <c r="AJ1319">
        <v>3.6999999999999998E-2</v>
      </c>
      <c r="AK1319">
        <v>1E-3</v>
      </c>
      <c r="AL1319" t="s">
        <v>6194</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6194</v>
      </c>
      <c r="AY1319">
        <v>7.6999999999999999E-2</v>
      </c>
      <c r="AZ1319">
        <v>2.9000000000000001E-2</v>
      </c>
      <c r="BA1319">
        <v>0.60799999999999998</v>
      </c>
      <c r="BB1319">
        <v>8.2000000000000003E-2</v>
      </c>
    </row>
    <row r="1320" spans="1:54">
      <c r="A1320" t="s">
        <v>6193</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6194</v>
      </c>
      <c r="AC1320" t="s">
        <v>6194</v>
      </c>
      <c r="AD1320">
        <v>0.39600000000000002</v>
      </c>
      <c r="AE1320">
        <v>0.44</v>
      </c>
      <c r="AF1320" t="s">
        <v>6194</v>
      </c>
      <c r="AG1320">
        <v>0.16400000000000001</v>
      </c>
      <c r="AH1320" t="s">
        <v>6194</v>
      </c>
      <c r="AI1320">
        <v>0.16300000000000001</v>
      </c>
      <c r="AJ1320">
        <v>0.03</v>
      </c>
      <c r="AK1320">
        <v>1E-3</v>
      </c>
      <c r="AL1320" t="s">
        <v>6194</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6194</v>
      </c>
      <c r="AY1320">
        <v>5.3999999999999999E-2</v>
      </c>
      <c r="AZ1320">
        <v>9.2999999999999999E-2</v>
      </c>
      <c r="BA1320">
        <v>0.499</v>
      </c>
      <c r="BB1320">
        <v>0.108</v>
      </c>
    </row>
    <row r="1321" spans="1:54">
      <c r="A1321" t="s">
        <v>6193</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6194</v>
      </c>
      <c r="AC1321" t="s">
        <v>6194</v>
      </c>
      <c r="AD1321">
        <v>0.378</v>
      </c>
      <c r="AE1321">
        <v>0.61299999999999999</v>
      </c>
      <c r="AF1321" t="s">
        <v>6194</v>
      </c>
      <c r="AG1321">
        <v>8.9999999999999993E-3</v>
      </c>
      <c r="AH1321" t="s">
        <v>6194</v>
      </c>
      <c r="AI1321">
        <v>7.0000000000000001E-3</v>
      </c>
      <c r="AJ1321">
        <v>1.4E-2</v>
      </c>
      <c r="AK1321">
        <v>2E-3</v>
      </c>
      <c r="AL1321" t="s">
        <v>6194</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6194</v>
      </c>
      <c r="AY1321">
        <v>4.9000000000000002E-2</v>
      </c>
      <c r="AZ1321">
        <v>8.5999999999999993E-2</v>
      </c>
      <c r="BA1321">
        <v>0.56499999999999995</v>
      </c>
      <c r="BB1321">
        <v>0.113</v>
      </c>
    </row>
    <row r="1322" spans="1:54">
      <c r="A1322" t="s">
        <v>6193</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6194</v>
      </c>
      <c r="AC1322" t="s">
        <v>6194</v>
      </c>
      <c r="AD1322">
        <v>0.27500000000000002</v>
      </c>
      <c r="AE1322">
        <v>0.59199999999999997</v>
      </c>
      <c r="AF1322" t="s">
        <v>6194</v>
      </c>
      <c r="AG1322">
        <v>0.13400000000000001</v>
      </c>
      <c r="AH1322" t="s">
        <v>6194</v>
      </c>
      <c r="AI1322">
        <v>0.11799999999999999</v>
      </c>
      <c r="AJ1322">
        <v>2.8000000000000001E-2</v>
      </c>
      <c r="AK1322">
        <v>1.6E-2</v>
      </c>
      <c r="AL1322" t="s">
        <v>6194</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6194</v>
      </c>
      <c r="AY1322">
        <v>2.9000000000000001E-2</v>
      </c>
      <c r="AZ1322">
        <v>8.5000000000000006E-2</v>
      </c>
      <c r="BA1322">
        <v>0.55900000000000005</v>
      </c>
      <c r="BB1322">
        <v>9.2999999999999999E-2</v>
      </c>
    </row>
    <row r="1323" spans="1:54">
      <c r="A1323" t="s">
        <v>6193</v>
      </c>
      <c r="B1323">
        <v>4500</v>
      </c>
      <c r="C1323" t="s">
        <v>6195</v>
      </c>
      <c r="D1323" t="s">
        <v>6194</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6194</v>
      </c>
      <c r="AC1323" t="s">
        <v>6194</v>
      </c>
      <c r="AD1323">
        <v>0.38</v>
      </c>
      <c r="AE1323">
        <v>0.34100000000000003</v>
      </c>
      <c r="AF1323" t="s">
        <v>6194</v>
      </c>
      <c r="AG1323">
        <v>0.27900000000000003</v>
      </c>
      <c r="AH1323" t="s">
        <v>6194</v>
      </c>
      <c r="AI1323">
        <v>0.26200000000000001</v>
      </c>
      <c r="AJ1323">
        <v>0.03</v>
      </c>
      <c r="AK1323">
        <v>1.7000000000000001E-2</v>
      </c>
      <c r="AL1323" t="s">
        <v>6194</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6194</v>
      </c>
      <c r="AY1323">
        <v>1.4999999999999999E-2</v>
      </c>
      <c r="AZ1323">
        <v>0.15</v>
      </c>
      <c r="BA1323">
        <v>0.41399999999999998</v>
      </c>
      <c r="BB1323">
        <v>0.08</v>
      </c>
    </row>
    <row r="1324" spans="1:54">
      <c r="A1324" t="s">
        <v>6199</v>
      </c>
      <c r="B1324">
        <v>4500</v>
      </c>
      <c r="C1324">
        <v>1975</v>
      </c>
      <c r="D1324" t="s">
        <v>6194</v>
      </c>
      <c r="E1324" t="s">
        <v>6194</v>
      </c>
      <c r="F1324" t="s">
        <v>6194</v>
      </c>
      <c r="G1324" t="s">
        <v>6194</v>
      </c>
      <c r="H1324" t="str">
        <f t="shared" si="20"/>
        <v/>
      </c>
      <c r="I1324" t="s">
        <v>6194</v>
      </c>
      <c r="J1324" t="s">
        <v>6194</v>
      </c>
      <c r="K1324" t="s">
        <v>6194</v>
      </c>
      <c r="L1324" t="s">
        <v>6194</v>
      </c>
      <c r="M1324" t="s">
        <v>6194</v>
      </c>
      <c r="N1324" t="s">
        <v>6194</v>
      </c>
      <c r="O1324" t="s">
        <v>6194</v>
      </c>
      <c r="P1324" t="s">
        <v>6194</v>
      </c>
      <c r="Q1324" t="s">
        <v>6194</v>
      </c>
      <c r="R1324" t="s">
        <v>6194</v>
      </c>
      <c r="S1324" t="s">
        <v>6194</v>
      </c>
      <c r="T1324" t="s">
        <v>6194</v>
      </c>
      <c r="U1324" t="s">
        <v>6194</v>
      </c>
      <c r="V1324" t="s">
        <v>6194</v>
      </c>
      <c r="W1324" t="s">
        <v>6194</v>
      </c>
      <c r="X1324" t="s">
        <v>6194</v>
      </c>
      <c r="Y1324" t="s">
        <v>6194</v>
      </c>
      <c r="Z1324" t="s">
        <v>6194</v>
      </c>
      <c r="AA1324" t="s">
        <v>6194</v>
      </c>
      <c r="AB1324" t="s">
        <v>6194</v>
      </c>
      <c r="AC1324" t="s">
        <v>6194</v>
      </c>
      <c r="AD1324" t="s">
        <v>6194</v>
      </c>
      <c r="AE1324" t="s">
        <v>6194</v>
      </c>
      <c r="AF1324" t="s">
        <v>6194</v>
      </c>
      <c r="AG1324" t="s">
        <v>6194</v>
      </c>
      <c r="AH1324" t="s">
        <v>6194</v>
      </c>
      <c r="AI1324" t="s">
        <v>6194</v>
      </c>
      <c r="AJ1324" t="s">
        <v>6194</v>
      </c>
      <c r="AK1324" t="s">
        <v>6194</v>
      </c>
      <c r="AL1324" t="s">
        <v>6194</v>
      </c>
      <c r="AM1324" t="s">
        <v>6194</v>
      </c>
      <c r="AN1324" t="s">
        <v>6194</v>
      </c>
      <c r="AO1324" t="s">
        <v>6194</v>
      </c>
      <c r="AP1324" t="s">
        <v>6194</v>
      </c>
      <c r="AQ1324" t="s">
        <v>6194</v>
      </c>
      <c r="AR1324" t="s">
        <v>6194</v>
      </c>
      <c r="AS1324" t="s">
        <v>6194</v>
      </c>
      <c r="AT1324" t="s">
        <v>6194</v>
      </c>
      <c r="AU1324" t="s">
        <v>6194</v>
      </c>
      <c r="AV1324" t="s">
        <v>6194</v>
      </c>
      <c r="AW1324" t="s">
        <v>6194</v>
      </c>
      <c r="AX1324" t="s">
        <v>6194</v>
      </c>
      <c r="AY1324" t="s">
        <v>6194</v>
      </c>
      <c r="AZ1324" t="s">
        <v>6194</v>
      </c>
      <c r="BA1324" t="s">
        <v>6194</v>
      </c>
      <c r="BB1324" t="s">
        <v>6194</v>
      </c>
    </row>
    <row r="1325" spans="1:54">
      <c r="A1325" t="s">
        <v>6199</v>
      </c>
      <c r="B1325">
        <v>4500</v>
      </c>
      <c r="C1325">
        <v>1976</v>
      </c>
      <c r="D1325" t="s">
        <v>6194</v>
      </c>
      <c r="E1325" t="s">
        <v>6194</v>
      </c>
      <c r="F1325" t="s">
        <v>6194</v>
      </c>
      <c r="G1325" t="s">
        <v>6194</v>
      </c>
      <c r="H1325" t="str">
        <f t="shared" si="20"/>
        <v/>
      </c>
      <c r="I1325" t="s">
        <v>6194</v>
      </c>
      <c r="J1325" t="s">
        <v>6194</v>
      </c>
      <c r="K1325" t="s">
        <v>6194</v>
      </c>
      <c r="L1325" t="s">
        <v>6194</v>
      </c>
      <c r="M1325" t="s">
        <v>6194</v>
      </c>
      <c r="N1325" t="s">
        <v>6194</v>
      </c>
      <c r="O1325" t="s">
        <v>6194</v>
      </c>
      <c r="P1325" t="s">
        <v>6194</v>
      </c>
      <c r="Q1325" t="s">
        <v>6194</v>
      </c>
      <c r="R1325" t="s">
        <v>6194</v>
      </c>
      <c r="S1325" t="s">
        <v>6194</v>
      </c>
      <c r="T1325" t="s">
        <v>6194</v>
      </c>
      <c r="U1325" t="s">
        <v>6194</v>
      </c>
      <c r="V1325" t="s">
        <v>6194</v>
      </c>
      <c r="W1325" t="s">
        <v>6194</v>
      </c>
      <c r="X1325" t="s">
        <v>6194</v>
      </c>
      <c r="Y1325" t="s">
        <v>6194</v>
      </c>
      <c r="Z1325" t="s">
        <v>6194</v>
      </c>
      <c r="AA1325" t="s">
        <v>6194</v>
      </c>
      <c r="AB1325" t="s">
        <v>6194</v>
      </c>
      <c r="AC1325" t="s">
        <v>6194</v>
      </c>
      <c r="AD1325" t="s">
        <v>6194</v>
      </c>
      <c r="AE1325" t="s">
        <v>6194</v>
      </c>
      <c r="AF1325" t="s">
        <v>6194</v>
      </c>
      <c r="AG1325" t="s">
        <v>6194</v>
      </c>
      <c r="AH1325" t="s">
        <v>6194</v>
      </c>
      <c r="AI1325" t="s">
        <v>6194</v>
      </c>
      <c r="AJ1325" t="s">
        <v>6194</v>
      </c>
      <c r="AK1325" t="s">
        <v>6194</v>
      </c>
      <c r="AL1325" t="s">
        <v>6194</v>
      </c>
      <c r="AM1325" t="s">
        <v>6194</v>
      </c>
      <c r="AN1325" t="s">
        <v>6194</v>
      </c>
      <c r="AO1325" t="s">
        <v>6194</v>
      </c>
      <c r="AP1325" t="s">
        <v>6194</v>
      </c>
      <c r="AQ1325" t="s">
        <v>6194</v>
      </c>
      <c r="AR1325" t="s">
        <v>6194</v>
      </c>
      <c r="AS1325" t="s">
        <v>6194</v>
      </c>
      <c r="AT1325" t="s">
        <v>6194</v>
      </c>
      <c r="AU1325" t="s">
        <v>6194</v>
      </c>
      <c r="AV1325" t="s">
        <v>6194</v>
      </c>
      <c r="AW1325" t="s">
        <v>6194</v>
      </c>
      <c r="AX1325" t="s">
        <v>6194</v>
      </c>
      <c r="AY1325" t="s">
        <v>6194</v>
      </c>
      <c r="AZ1325" t="s">
        <v>6194</v>
      </c>
      <c r="BA1325" t="s">
        <v>6194</v>
      </c>
      <c r="BB1325" t="s">
        <v>6194</v>
      </c>
    </row>
    <row r="1326" spans="1:54">
      <c r="A1326" t="s">
        <v>6199</v>
      </c>
      <c r="B1326">
        <v>4500</v>
      </c>
      <c r="C1326">
        <v>1977</v>
      </c>
      <c r="D1326" t="s">
        <v>6194</v>
      </c>
      <c r="E1326" t="s">
        <v>6194</v>
      </c>
      <c r="F1326" t="s">
        <v>6194</v>
      </c>
      <c r="G1326" t="s">
        <v>6194</v>
      </c>
      <c r="H1326" t="str">
        <f t="shared" si="20"/>
        <v/>
      </c>
      <c r="I1326" t="s">
        <v>6194</v>
      </c>
      <c r="J1326" t="s">
        <v>6194</v>
      </c>
      <c r="K1326" t="s">
        <v>6194</v>
      </c>
      <c r="L1326" t="s">
        <v>6194</v>
      </c>
      <c r="M1326" t="s">
        <v>6194</v>
      </c>
      <c r="N1326" t="s">
        <v>6194</v>
      </c>
      <c r="O1326" t="s">
        <v>6194</v>
      </c>
      <c r="P1326" t="s">
        <v>6194</v>
      </c>
      <c r="Q1326" t="s">
        <v>6194</v>
      </c>
      <c r="R1326" t="s">
        <v>6194</v>
      </c>
      <c r="S1326" t="s">
        <v>6194</v>
      </c>
      <c r="T1326" t="s">
        <v>6194</v>
      </c>
      <c r="U1326" t="s">
        <v>6194</v>
      </c>
      <c r="V1326" t="s">
        <v>6194</v>
      </c>
      <c r="W1326" t="s">
        <v>6194</v>
      </c>
      <c r="X1326" t="s">
        <v>6194</v>
      </c>
      <c r="Y1326" t="s">
        <v>6194</v>
      </c>
      <c r="Z1326" t="s">
        <v>6194</v>
      </c>
      <c r="AA1326" t="s">
        <v>6194</v>
      </c>
      <c r="AB1326" t="s">
        <v>6194</v>
      </c>
      <c r="AC1326" t="s">
        <v>6194</v>
      </c>
      <c r="AD1326" t="s">
        <v>6194</v>
      </c>
      <c r="AE1326" t="s">
        <v>6194</v>
      </c>
      <c r="AF1326" t="s">
        <v>6194</v>
      </c>
      <c r="AG1326" t="s">
        <v>6194</v>
      </c>
      <c r="AH1326" t="s">
        <v>6194</v>
      </c>
      <c r="AI1326" t="s">
        <v>6194</v>
      </c>
      <c r="AJ1326" t="s">
        <v>6194</v>
      </c>
      <c r="AK1326" t="s">
        <v>6194</v>
      </c>
      <c r="AL1326" t="s">
        <v>6194</v>
      </c>
      <c r="AM1326" t="s">
        <v>6194</v>
      </c>
      <c r="AN1326" t="s">
        <v>6194</v>
      </c>
      <c r="AO1326" t="s">
        <v>6194</v>
      </c>
      <c r="AP1326" t="s">
        <v>6194</v>
      </c>
      <c r="AQ1326" t="s">
        <v>6194</v>
      </c>
      <c r="AR1326" t="s">
        <v>6194</v>
      </c>
      <c r="AS1326" t="s">
        <v>6194</v>
      </c>
      <c r="AT1326" t="s">
        <v>6194</v>
      </c>
      <c r="AU1326" t="s">
        <v>6194</v>
      </c>
      <c r="AV1326" t="s">
        <v>6194</v>
      </c>
      <c r="AW1326" t="s">
        <v>6194</v>
      </c>
      <c r="AX1326" t="s">
        <v>6194</v>
      </c>
      <c r="AY1326" t="s">
        <v>6194</v>
      </c>
      <c r="AZ1326" t="s">
        <v>6194</v>
      </c>
      <c r="BA1326" t="s">
        <v>6194</v>
      </c>
      <c r="BB1326" t="s">
        <v>6194</v>
      </c>
    </row>
    <row r="1327" spans="1:54">
      <c r="A1327" t="s">
        <v>6199</v>
      </c>
      <c r="B1327">
        <v>4500</v>
      </c>
      <c r="C1327">
        <v>1978</v>
      </c>
      <c r="D1327" t="s">
        <v>6194</v>
      </c>
      <c r="E1327" t="s">
        <v>6194</v>
      </c>
      <c r="F1327" t="s">
        <v>6194</v>
      </c>
      <c r="G1327" t="s">
        <v>6194</v>
      </c>
      <c r="H1327" t="str">
        <f t="shared" si="20"/>
        <v/>
      </c>
      <c r="I1327" t="s">
        <v>6194</v>
      </c>
      <c r="J1327" t="s">
        <v>6194</v>
      </c>
      <c r="K1327" t="s">
        <v>6194</v>
      </c>
      <c r="L1327" t="s">
        <v>6194</v>
      </c>
      <c r="M1327" t="s">
        <v>6194</v>
      </c>
      <c r="N1327" t="s">
        <v>6194</v>
      </c>
      <c r="O1327" t="s">
        <v>6194</v>
      </c>
      <c r="P1327" t="s">
        <v>6194</v>
      </c>
      <c r="Q1327" t="s">
        <v>6194</v>
      </c>
      <c r="R1327" t="s">
        <v>6194</v>
      </c>
      <c r="S1327" t="s">
        <v>6194</v>
      </c>
      <c r="T1327" t="s">
        <v>6194</v>
      </c>
      <c r="U1327" t="s">
        <v>6194</v>
      </c>
      <c r="V1327" t="s">
        <v>6194</v>
      </c>
      <c r="W1327" t="s">
        <v>6194</v>
      </c>
      <c r="X1327" t="s">
        <v>6194</v>
      </c>
      <c r="Y1327" t="s">
        <v>6194</v>
      </c>
      <c r="Z1327" t="s">
        <v>6194</v>
      </c>
      <c r="AA1327" t="s">
        <v>6194</v>
      </c>
      <c r="AB1327" t="s">
        <v>6194</v>
      </c>
      <c r="AC1327" t="s">
        <v>6194</v>
      </c>
      <c r="AD1327" t="s">
        <v>6194</v>
      </c>
      <c r="AE1327" t="s">
        <v>6194</v>
      </c>
      <c r="AF1327" t="s">
        <v>6194</v>
      </c>
      <c r="AG1327" t="s">
        <v>6194</v>
      </c>
      <c r="AH1327" t="s">
        <v>6194</v>
      </c>
      <c r="AI1327" t="s">
        <v>6194</v>
      </c>
      <c r="AJ1327" t="s">
        <v>6194</v>
      </c>
      <c r="AK1327" t="s">
        <v>6194</v>
      </c>
      <c r="AL1327" t="s">
        <v>6194</v>
      </c>
      <c r="AM1327" t="s">
        <v>6194</v>
      </c>
      <c r="AN1327" t="s">
        <v>6194</v>
      </c>
      <c r="AO1327" t="s">
        <v>6194</v>
      </c>
      <c r="AP1327" t="s">
        <v>6194</v>
      </c>
      <c r="AQ1327" t="s">
        <v>6194</v>
      </c>
      <c r="AR1327" t="s">
        <v>6194</v>
      </c>
      <c r="AS1327" t="s">
        <v>6194</v>
      </c>
      <c r="AT1327" t="s">
        <v>6194</v>
      </c>
      <c r="AU1327" t="s">
        <v>6194</v>
      </c>
      <c r="AV1327" t="s">
        <v>6194</v>
      </c>
      <c r="AW1327" t="s">
        <v>6194</v>
      </c>
      <c r="AX1327" t="s">
        <v>6194</v>
      </c>
      <c r="AY1327" t="s">
        <v>6194</v>
      </c>
      <c r="AZ1327" t="s">
        <v>6194</v>
      </c>
      <c r="BA1327" t="s">
        <v>6194</v>
      </c>
      <c r="BB1327" t="s">
        <v>6194</v>
      </c>
    </row>
    <row r="1328" spans="1:54">
      <c r="A1328" t="s">
        <v>6199</v>
      </c>
      <c r="B1328">
        <v>4500</v>
      </c>
      <c r="C1328">
        <v>1979</v>
      </c>
      <c r="D1328" t="s">
        <v>6194</v>
      </c>
      <c r="E1328" t="s">
        <v>6194</v>
      </c>
      <c r="F1328" t="s">
        <v>6194</v>
      </c>
      <c r="G1328" t="s">
        <v>6194</v>
      </c>
      <c r="H1328" t="str">
        <f t="shared" si="20"/>
        <v/>
      </c>
      <c r="I1328" t="s">
        <v>6194</v>
      </c>
      <c r="J1328" t="s">
        <v>6194</v>
      </c>
      <c r="K1328" t="s">
        <v>6194</v>
      </c>
      <c r="L1328" t="s">
        <v>6194</v>
      </c>
      <c r="M1328" t="s">
        <v>6194</v>
      </c>
      <c r="N1328" t="s">
        <v>6194</v>
      </c>
      <c r="O1328" t="s">
        <v>6194</v>
      </c>
      <c r="P1328" t="s">
        <v>6194</v>
      </c>
      <c r="Q1328" t="s">
        <v>6194</v>
      </c>
      <c r="R1328" t="s">
        <v>6194</v>
      </c>
      <c r="S1328" t="s">
        <v>6194</v>
      </c>
      <c r="T1328" t="s">
        <v>6194</v>
      </c>
      <c r="U1328" t="s">
        <v>6194</v>
      </c>
      <c r="V1328" t="s">
        <v>6194</v>
      </c>
      <c r="W1328" t="s">
        <v>6194</v>
      </c>
      <c r="X1328" t="s">
        <v>6194</v>
      </c>
      <c r="Y1328" t="s">
        <v>6194</v>
      </c>
      <c r="Z1328" t="s">
        <v>6194</v>
      </c>
      <c r="AA1328" t="s">
        <v>6194</v>
      </c>
      <c r="AB1328" t="s">
        <v>6194</v>
      </c>
      <c r="AC1328" t="s">
        <v>6194</v>
      </c>
      <c r="AD1328" t="s">
        <v>6194</v>
      </c>
      <c r="AE1328" t="s">
        <v>6194</v>
      </c>
      <c r="AF1328" t="s">
        <v>6194</v>
      </c>
      <c r="AG1328" t="s">
        <v>6194</v>
      </c>
      <c r="AH1328" t="s">
        <v>6194</v>
      </c>
      <c r="AI1328" t="s">
        <v>6194</v>
      </c>
      <c r="AJ1328" t="s">
        <v>6194</v>
      </c>
      <c r="AK1328" t="s">
        <v>6194</v>
      </c>
      <c r="AL1328" t="s">
        <v>6194</v>
      </c>
      <c r="AM1328" t="s">
        <v>6194</v>
      </c>
      <c r="AN1328" t="s">
        <v>6194</v>
      </c>
      <c r="AO1328" t="s">
        <v>6194</v>
      </c>
      <c r="AP1328" t="s">
        <v>6194</v>
      </c>
      <c r="AQ1328" t="s">
        <v>6194</v>
      </c>
      <c r="AR1328" t="s">
        <v>6194</v>
      </c>
      <c r="AS1328" t="s">
        <v>6194</v>
      </c>
      <c r="AT1328" t="s">
        <v>6194</v>
      </c>
      <c r="AU1328" t="s">
        <v>6194</v>
      </c>
      <c r="AV1328" t="s">
        <v>6194</v>
      </c>
      <c r="AW1328" t="s">
        <v>6194</v>
      </c>
      <c r="AX1328" t="s">
        <v>6194</v>
      </c>
      <c r="AY1328" t="s">
        <v>6194</v>
      </c>
      <c r="AZ1328" t="s">
        <v>6194</v>
      </c>
      <c r="BA1328" t="s">
        <v>6194</v>
      </c>
      <c r="BB1328" t="s">
        <v>6194</v>
      </c>
    </row>
    <row r="1329" spans="1:54">
      <c r="A1329" t="s">
        <v>6199</v>
      </c>
      <c r="B1329">
        <v>4500</v>
      </c>
      <c r="C1329">
        <v>1980</v>
      </c>
      <c r="D1329" t="s">
        <v>6194</v>
      </c>
      <c r="E1329" t="s">
        <v>6194</v>
      </c>
      <c r="F1329" t="s">
        <v>6194</v>
      </c>
      <c r="G1329" t="s">
        <v>6194</v>
      </c>
      <c r="H1329" t="str">
        <f t="shared" si="20"/>
        <v/>
      </c>
      <c r="I1329" t="s">
        <v>6194</v>
      </c>
      <c r="J1329" t="s">
        <v>6194</v>
      </c>
      <c r="K1329" t="s">
        <v>6194</v>
      </c>
      <c r="L1329" t="s">
        <v>6194</v>
      </c>
      <c r="M1329" t="s">
        <v>6194</v>
      </c>
      <c r="N1329" t="s">
        <v>6194</v>
      </c>
      <c r="O1329" t="s">
        <v>6194</v>
      </c>
      <c r="P1329" t="s">
        <v>6194</v>
      </c>
      <c r="Q1329" t="s">
        <v>6194</v>
      </c>
      <c r="R1329" t="s">
        <v>6194</v>
      </c>
      <c r="S1329" t="s">
        <v>6194</v>
      </c>
      <c r="T1329" t="s">
        <v>6194</v>
      </c>
      <c r="U1329" t="s">
        <v>6194</v>
      </c>
      <c r="V1329" t="s">
        <v>6194</v>
      </c>
      <c r="W1329" t="s">
        <v>6194</v>
      </c>
      <c r="X1329" t="s">
        <v>6194</v>
      </c>
      <c r="Y1329" t="s">
        <v>6194</v>
      </c>
      <c r="Z1329" t="s">
        <v>6194</v>
      </c>
      <c r="AA1329" t="s">
        <v>6194</v>
      </c>
      <c r="AB1329" t="s">
        <v>6194</v>
      </c>
      <c r="AC1329" t="s">
        <v>6194</v>
      </c>
      <c r="AD1329" t="s">
        <v>6194</v>
      </c>
      <c r="AE1329" t="s">
        <v>6194</v>
      </c>
      <c r="AF1329" t="s">
        <v>6194</v>
      </c>
      <c r="AG1329" t="s">
        <v>6194</v>
      </c>
      <c r="AH1329" t="s">
        <v>6194</v>
      </c>
      <c r="AI1329" t="s">
        <v>6194</v>
      </c>
      <c r="AJ1329" t="s">
        <v>6194</v>
      </c>
      <c r="AK1329" t="s">
        <v>6194</v>
      </c>
      <c r="AL1329" t="s">
        <v>6194</v>
      </c>
      <c r="AM1329" t="s">
        <v>6194</v>
      </c>
      <c r="AN1329" t="s">
        <v>6194</v>
      </c>
      <c r="AO1329" t="s">
        <v>6194</v>
      </c>
      <c r="AP1329" t="s">
        <v>6194</v>
      </c>
      <c r="AQ1329" t="s">
        <v>6194</v>
      </c>
      <c r="AR1329" t="s">
        <v>6194</v>
      </c>
      <c r="AS1329" t="s">
        <v>6194</v>
      </c>
      <c r="AT1329" t="s">
        <v>6194</v>
      </c>
      <c r="AU1329" t="s">
        <v>6194</v>
      </c>
      <c r="AV1329" t="s">
        <v>6194</v>
      </c>
      <c r="AW1329" t="s">
        <v>6194</v>
      </c>
      <c r="AX1329" t="s">
        <v>6194</v>
      </c>
      <c r="AY1329" t="s">
        <v>6194</v>
      </c>
      <c r="AZ1329" t="s">
        <v>6194</v>
      </c>
      <c r="BA1329" t="s">
        <v>6194</v>
      </c>
      <c r="BB1329" t="s">
        <v>6194</v>
      </c>
    </row>
    <row r="1330" spans="1:54">
      <c r="A1330" t="s">
        <v>6199</v>
      </c>
      <c r="B1330">
        <v>4500</v>
      </c>
      <c r="C1330">
        <v>1981</v>
      </c>
      <c r="D1330" t="s">
        <v>6194</v>
      </c>
      <c r="E1330" t="s">
        <v>6194</v>
      </c>
      <c r="F1330" t="s">
        <v>6194</v>
      </c>
      <c r="G1330" t="s">
        <v>6194</v>
      </c>
      <c r="H1330" t="str">
        <f t="shared" si="20"/>
        <v/>
      </c>
      <c r="I1330" t="s">
        <v>6194</v>
      </c>
      <c r="J1330" t="s">
        <v>6194</v>
      </c>
      <c r="K1330" t="s">
        <v>6194</v>
      </c>
      <c r="L1330" t="s">
        <v>6194</v>
      </c>
      <c r="M1330" t="s">
        <v>6194</v>
      </c>
      <c r="N1330" t="s">
        <v>6194</v>
      </c>
      <c r="O1330" t="s">
        <v>6194</v>
      </c>
      <c r="P1330" t="s">
        <v>6194</v>
      </c>
      <c r="Q1330" t="s">
        <v>6194</v>
      </c>
      <c r="R1330" t="s">
        <v>6194</v>
      </c>
      <c r="S1330" t="s">
        <v>6194</v>
      </c>
      <c r="T1330" t="s">
        <v>6194</v>
      </c>
      <c r="U1330" t="s">
        <v>6194</v>
      </c>
      <c r="V1330" t="s">
        <v>6194</v>
      </c>
      <c r="W1330" t="s">
        <v>6194</v>
      </c>
      <c r="X1330" t="s">
        <v>6194</v>
      </c>
      <c r="Y1330" t="s">
        <v>6194</v>
      </c>
      <c r="Z1330" t="s">
        <v>6194</v>
      </c>
      <c r="AA1330" t="s">
        <v>6194</v>
      </c>
      <c r="AB1330" t="s">
        <v>6194</v>
      </c>
      <c r="AC1330" t="s">
        <v>6194</v>
      </c>
      <c r="AD1330" t="s">
        <v>6194</v>
      </c>
      <c r="AE1330" t="s">
        <v>6194</v>
      </c>
      <c r="AF1330" t="s">
        <v>6194</v>
      </c>
      <c r="AG1330" t="s">
        <v>6194</v>
      </c>
      <c r="AH1330" t="s">
        <v>6194</v>
      </c>
      <c r="AI1330" t="s">
        <v>6194</v>
      </c>
      <c r="AJ1330" t="s">
        <v>6194</v>
      </c>
      <c r="AK1330" t="s">
        <v>6194</v>
      </c>
      <c r="AL1330" t="s">
        <v>6194</v>
      </c>
      <c r="AM1330" t="s">
        <v>6194</v>
      </c>
      <c r="AN1330" t="s">
        <v>6194</v>
      </c>
      <c r="AO1330" t="s">
        <v>6194</v>
      </c>
      <c r="AP1330" t="s">
        <v>6194</v>
      </c>
      <c r="AQ1330" t="s">
        <v>6194</v>
      </c>
      <c r="AR1330" t="s">
        <v>6194</v>
      </c>
      <c r="AS1330" t="s">
        <v>6194</v>
      </c>
      <c r="AT1330" t="s">
        <v>6194</v>
      </c>
      <c r="AU1330" t="s">
        <v>6194</v>
      </c>
      <c r="AV1330" t="s">
        <v>6194</v>
      </c>
      <c r="AW1330" t="s">
        <v>6194</v>
      </c>
      <c r="AX1330" t="s">
        <v>6194</v>
      </c>
      <c r="AY1330" t="s">
        <v>6194</v>
      </c>
      <c r="AZ1330" t="s">
        <v>6194</v>
      </c>
      <c r="BA1330" t="s">
        <v>6194</v>
      </c>
      <c r="BB1330" t="s">
        <v>6194</v>
      </c>
    </row>
    <row r="1331" spans="1:54">
      <c r="A1331" t="s">
        <v>6199</v>
      </c>
      <c r="B1331">
        <v>4500</v>
      </c>
      <c r="C1331">
        <v>1982</v>
      </c>
      <c r="D1331" t="s">
        <v>6194</v>
      </c>
      <c r="E1331" t="s">
        <v>6194</v>
      </c>
      <c r="F1331" t="s">
        <v>6194</v>
      </c>
      <c r="G1331" t="s">
        <v>6194</v>
      </c>
      <c r="H1331" t="str">
        <f t="shared" si="20"/>
        <v/>
      </c>
      <c r="I1331" t="s">
        <v>6194</v>
      </c>
      <c r="J1331" t="s">
        <v>6194</v>
      </c>
      <c r="K1331" t="s">
        <v>6194</v>
      </c>
      <c r="L1331" t="s">
        <v>6194</v>
      </c>
      <c r="M1331" t="s">
        <v>6194</v>
      </c>
      <c r="N1331" t="s">
        <v>6194</v>
      </c>
      <c r="O1331" t="s">
        <v>6194</v>
      </c>
      <c r="P1331" t="s">
        <v>6194</v>
      </c>
      <c r="Q1331" t="s">
        <v>6194</v>
      </c>
      <c r="R1331" t="s">
        <v>6194</v>
      </c>
      <c r="S1331" t="s">
        <v>6194</v>
      </c>
      <c r="T1331" t="s">
        <v>6194</v>
      </c>
      <c r="U1331" t="s">
        <v>6194</v>
      </c>
      <c r="V1331" t="s">
        <v>6194</v>
      </c>
      <c r="W1331" t="s">
        <v>6194</v>
      </c>
      <c r="X1331" t="s">
        <v>6194</v>
      </c>
      <c r="Y1331" t="s">
        <v>6194</v>
      </c>
      <c r="Z1331" t="s">
        <v>6194</v>
      </c>
      <c r="AA1331" t="s">
        <v>6194</v>
      </c>
      <c r="AB1331" t="s">
        <v>6194</v>
      </c>
      <c r="AC1331" t="s">
        <v>6194</v>
      </c>
      <c r="AD1331" t="s">
        <v>6194</v>
      </c>
      <c r="AE1331" t="s">
        <v>6194</v>
      </c>
      <c r="AF1331" t="s">
        <v>6194</v>
      </c>
      <c r="AG1331" t="s">
        <v>6194</v>
      </c>
      <c r="AH1331" t="s">
        <v>6194</v>
      </c>
      <c r="AI1331" t="s">
        <v>6194</v>
      </c>
      <c r="AJ1331" t="s">
        <v>6194</v>
      </c>
      <c r="AK1331" t="s">
        <v>6194</v>
      </c>
      <c r="AL1331" t="s">
        <v>6194</v>
      </c>
      <c r="AM1331" t="s">
        <v>6194</v>
      </c>
      <c r="AN1331" t="s">
        <v>6194</v>
      </c>
      <c r="AO1331" t="s">
        <v>6194</v>
      </c>
      <c r="AP1331" t="s">
        <v>6194</v>
      </c>
      <c r="AQ1331" t="s">
        <v>6194</v>
      </c>
      <c r="AR1331" t="s">
        <v>6194</v>
      </c>
      <c r="AS1331" t="s">
        <v>6194</v>
      </c>
      <c r="AT1331" t="s">
        <v>6194</v>
      </c>
      <c r="AU1331" t="s">
        <v>6194</v>
      </c>
      <c r="AV1331" t="s">
        <v>6194</v>
      </c>
      <c r="AW1331" t="s">
        <v>6194</v>
      </c>
      <c r="AX1331" t="s">
        <v>6194</v>
      </c>
      <c r="AY1331" t="s">
        <v>6194</v>
      </c>
      <c r="AZ1331" t="s">
        <v>6194</v>
      </c>
      <c r="BA1331" t="s">
        <v>6194</v>
      </c>
      <c r="BB1331" t="s">
        <v>6194</v>
      </c>
    </row>
    <row r="1332" spans="1:54">
      <c r="A1332" t="s">
        <v>6199</v>
      </c>
      <c r="B1332">
        <v>4500</v>
      </c>
      <c r="C1332">
        <v>1983</v>
      </c>
      <c r="D1332" t="s">
        <v>6194</v>
      </c>
      <c r="E1332" t="s">
        <v>6194</v>
      </c>
      <c r="F1332" t="s">
        <v>6194</v>
      </c>
      <c r="G1332" t="s">
        <v>6194</v>
      </c>
      <c r="H1332" t="str">
        <f t="shared" si="20"/>
        <v/>
      </c>
      <c r="I1332" t="s">
        <v>6194</v>
      </c>
      <c r="J1332" t="s">
        <v>6194</v>
      </c>
      <c r="K1332" t="s">
        <v>6194</v>
      </c>
      <c r="L1332" t="s">
        <v>6194</v>
      </c>
      <c r="M1332" t="s">
        <v>6194</v>
      </c>
      <c r="N1332" t="s">
        <v>6194</v>
      </c>
      <c r="O1332" t="s">
        <v>6194</v>
      </c>
      <c r="P1332" t="s">
        <v>6194</v>
      </c>
      <c r="Q1332" t="s">
        <v>6194</v>
      </c>
      <c r="R1332" t="s">
        <v>6194</v>
      </c>
      <c r="S1332" t="s">
        <v>6194</v>
      </c>
      <c r="T1332" t="s">
        <v>6194</v>
      </c>
      <c r="U1332" t="s">
        <v>6194</v>
      </c>
      <c r="V1332" t="s">
        <v>6194</v>
      </c>
      <c r="W1332" t="s">
        <v>6194</v>
      </c>
      <c r="X1332" t="s">
        <v>6194</v>
      </c>
      <c r="Y1332" t="s">
        <v>6194</v>
      </c>
      <c r="Z1332" t="s">
        <v>6194</v>
      </c>
      <c r="AA1332" t="s">
        <v>6194</v>
      </c>
      <c r="AB1332" t="s">
        <v>6194</v>
      </c>
      <c r="AC1332" t="s">
        <v>6194</v>
      </c>
      <c r="AD1332" t="s">
        <v>6194</v>
      </c>
      <c r="AE1332" t="s">
        <v>6194</v>
      </c>
      <c r="AF1332" t="s">
        <v>6194</v>
      </c>
      <c r="AG1332" t="s">
        <v>6194</v>
      </c>
      <c r="AH1332" t="s">
        <v>6194</v>
      </c>
      <c r="AI1332" t="s">
        <v>6194</v>
      </c>
      <c r="AJ1332" t="s">
        <v>6194</v>
      </c>
      <c r="AK1332" t="s">
        <v>6194</v>
      </c>
      <c r="AL1332" t="s">
        <v>6194</v>
      </c>
      <c r="AM1332" t="s">
        <v>6194</v>
      </c>
      <c r="AN1332" t="s">
        <v>6194</v>
      </c>
      <c r="AO1332" t="s">
        <v>6194</v>
      </c>
      <c r="AP1332" t="s">
        <v>6194</v>
      </c>
      <c r="AQ1332" t="s">
        <v>6194</v>
      </c>
      <c r="AR1332" t="s">
        <v>6194</v>
      </c>
      <c r="AS1332" t="s">
        <v>6194</v>
      </c>
      <c r="AT1332" t="s">
        <v>6194</v>
      </c>
      <c r="AU1332" t="s">
        <v>6194</v>
      </c>
      <c r="AV1332" t="s">
        <v>6194</v>
      </c>
      <c r="AW1332" t="s">
        <v>6194</v>
      </c>
      <c r="AX1332" t="s">
        <v>6194</v>
      </c>
      <c r="AY1332" t="s">
        <v>6194</v>
      </c>
      <c r="AZ1332" t="s">
        <v>6194</v>
      </c>
      <c r="BA1332" t="s">
        <v>6194</v>
      </c>
      <c r="BB1332" t="s">
        <v>6194</v>
      </c>
    </row>
    <row r="1333" spans="1:54">
      <c r="A1333" t="s">
        <v>6199</v>
      </c>
      <c r="B1333">
        <v>4500</v>
      </c>
      <c r="C1333">
        <v>1984</v>
      </c>
      <c r="D1333" t="s">
        <v>6194</v>
      </c>
      <c r="E1333" t="s">
        <v>6194</v>
      </c>
      <c r="F1333" t="s">
        <v>6194</v>
      </c>
      <c r="G1333" t="s">
        <v>6194</v>
      </c>
      <c r="H1333" t="str">
        <f t="shared" si="20"/>
        <v/>
      </c>
      <c r="I1333" t="s">
        <v>6194</v>
      </c>
      <c r="J1333" t="s">
        <v>6194</v>
      </c>
      <c r="K1333" t="s">
        <v>6194</v>
      </c>
      <c r="L1333" t="s">
        <v>6194</v>
      </c>
      <c r="M1333" t="s">
        <v>6194</v>
      </c>
      <c r="N1333" t="s">
        <v>6194</v>
      </c>
      <c r="O1333" t="s">
        <v>6194</v>
      </c>
      <c r="P1333" t="s">
        <v>6194</v>
      </c>
      <c r="Q1333" t="s">
        <v>6194</v>
      </c>
      <c r="R1333" t="s">
        <v>6194</v>
      </c>
      <c r="S1333" t="s">
        <v>6194</v>
      </c>
      <c r="T1333" t="s">
        <v>6194</v>
      </c>
      <c r="U1333" t="s">
        <v>6194</v>
      </c>
      <c r="V1333" t="s">
        <v>6194</v>
      </c>
      <c r="W1333" t="s">
        <v>6194</v>
      </c>
      <c r="X1333" t="s">
        <v>6194</v>
      </c>
      <c r="Y1333" t="s">
        <v>6194</v>
      </c>
      <c r="Z1333" t="s">
        <v>6194</v>
      </c>
      <c r="AA1333" t="s">
        <v>6194</v>
      </c>
      <c r="AB1333" t="s">
        <v>6194</v>
      </c>
      <c r="AC1333" t="s">
        <v>6194</v>
      </c>
      <c r="AD1333" t="s">
        <v>6194</v>
      </c>
      <c r="AE1333" t="s">
        <v>6194</v>
      </c>
      <c r="AF1333" t="s">
        <v>6194</v>
      </c>
      <c r="AG1333" t="s">
        <v>6194</v>
      </c>
      <c r="AH1333" t="s">
        <v>6194</v>
      </c>
      <c r="AI1333" t="s">
        <v>6194</v>
      </c>
      <c r="AJ1333" t="s">
        <v>6194</v>
      </c>
      <c r="AK1333" t="s">
        <v>6194</v>
      </c>
      <c r="AL1333" t="s">
        <v>6194</v>
      </c>
      <c r="AM1333" t="s">
        <v>6194</v>
      </c>
      <c r="AN1333" t="s">
        <v>6194</v>
      </c>
      <c r="AO1333" t="s">
        <v>6194</v>
      </c>
      <c r="AP1333" t="s">
        <v>6194</v>
      </c>
      <c r="AQ1333" t="s">
        <v>6194</v>
      </c>
      <c r="AR1333" t="s">
        <v>6194</v>
      </c>
      <c r="AS1333" t="s">
        <v>6194</v>
      </c>
      <c r="AT1333" t="s">
        <v>6194</v>
      </c>
      <c r="AU1333" t="s">
        <v>6194</v>
      </c>
      <c r="AV1333" t="s">
        <v>6194</v>
      </c>
      <c r="AW1333" t="s">
        <v>6194</v>
      </c>
      <c r="AX1333" t="s">
        <v>6194</v>
      </c>
      <c r="AY1333" t="s">
        <v>6194</v>
      </c>
      <c r="AZ1333" t="s">
        <v>6194</v>
      </c>
      <c r="BA1333" t="s">
        <v>6194</v>
      </c>
      <c r="BB1333" t="s">
        <v>6194</v>
      </c>
    </row>
    <row r="1334" spans="1:54">
      <c r="A1334" t="s">
        <v>6199</v>
      </c>
      <c r="B1334">
        <v>4500</v>
      </c>
      <c r="C1334">
        <v>1985</v>
      </c>
      <c r="D1334" t="s">
        <v>6194</v>
      </c>
      <c r="E1334" t="s">
        <v>6194</v>
      </c>
      <c r="F1334" t="s">
        <v>6194</v>
      </c>
      <c r="G1334" t="s">
        <v>6194</v>
      </c>
      <c r="H1334" t="str">
        <f t="shared" si="20"/>
        <v/>
      </c>
      <c r="I1334" t="s">
        <v>6194</v>
      </c>
      <c r="J1334" t="s">
        <v>6194</v>
      </c>
      <c r="K1334" t="s">
        <v>6194</v>
      </c>
      <c r="L1334" t="s">
        <v>6194</v>
      </c>
      <c r="M1334" t="s">
        <v>6194</v>
      </c>
      <c r="N1334" t="s">
        <v>6194</v>
      </c>
      <c r="O1334" t="s">
        <v>6194</v>
      </c>
      <c r="P1334" t="s">
        <v>6194</v>
      </c>
      <c r="Q1334" t="s">
        <v>6194</v>
      </c>
      <c r="R1334" t="s">
        <v>6194</v>
      </c>
      <c r="S1334" t="s">
        <v>6194</v>
      </c>
      <c r="T1334" t="s">
        <v>6194</v>
      </c>
      <c r="U1334" t="s">
        <v>6194</v>
      </c>
      <c r="V1334" t="s">
        <v>6194</v>
      </c>
      <c r="W1334" t="s">
        <v>6194</v>
      </c>
      <c r="X1334" t="s">
        <v>6194</v>
      </c>
      <c r="Y1334" t="s">
        <v>6194</v>
      </c>
      <c r="Z1334" t="s">
        <v>6194</v>
      </c>
      <c r="AA1334" t="s">
        <v>6194</v>
      </c>
      <c r="AB1334" t="s">
        <v>6194</v>
      </c>
      <c r="AC1334" t="s">
        <v>6194</v>
      </c>
      <c r="AD1334" t="s">
        <v>6194</v>
      </c>
      <c r="AE1334" t="s">
        <v>6194</v>
      </c>
      <c r="AF1334" t="s">
        <v>6194</v>
      </c>
      <c r="AG1334" t="s">
        <v>6194</v>
      </c>
      <c r="AH1334" t="s">
        <v>6194</v>
      </c>
      <c r="AI1334" t="s">
        <v>6194</v>
      </c>
      <c r="AJ1334" t="s">
        <v>6194</v>
      </c>
      <c r="AK1334" t="s">
        <v>6194</v>
      </c>
      <c r="AL1334" t="s">
        <v>6194</v>
      </c>
      <c r="AM1334" t="s">
        <v>6194</v>
      </c>
      <c r="AN1334" t="s">
        <v>6194</v>
      </c>
      <c r="AO1334" t="s">
        <v>6194</v>
      </c>
      <c r="AP1334" t="s">
        <v>6194</v>
      </c>
      <c r="AQ1334" t="s">
        <v>6194</v>
      </c>
      <c r="AR1334" t="s">
        <v>6194</v>
      </c>
      <c r="AS1334" t="s">
        <v>6194</v>
      </c>
      <c r="AT1334" t="s">
        <v>6194</v>
      </c>
      <c r="AU1334" t="s">
        <v>6194</v>
      </c>
      <c r="AV1334" t="s">
        <v>6194</v>
      </c>
      <c r="AW1334" t="s">
        <v>6194</v>
      </c>
      <c r="AX1334" t="s">
        <v>6194</v>
      </c>
      <c r="AY1334" t="s">
        <v>6194</v>
      </c>
      <c r="AZ1334" t="s">
        <v>6194</v>
      </c>
      <c r="BA1334" t="s">
        <v>6194</v>
      </c>
      <c r="BB1334" t="s">
        <v>6194</v>
      </c>
    </row>
    <row r="1335" spans="1:54">
      <c r="A1335" t="s">
        <v>6199</v>
      </c>
      <c r="B1335">
        <v>4500</v>
      </c>
      <c r="C1335">
        <v>1986</v>
      </c>
      <c r="D1335" t="s">
        <v>6194</v>
      </c>
      <c r="E1335" t="s">
        <v>6194</v>
      </c>
      <c r="F1335" t="s">
        <v>6194</v>
      </c>
      <c r="G1335" t="s">
        <v>6194</v>
      </c>
      <c r="H1335" t="str">
        <f t="shared" si="20"/>
        <v/>
      </c>
      <c r="I1335" t="s">
        <v>6194</v>
      </c>
      <c r="J1335" t="s">
        <v>6194</v>
      </c>
      <c r="K1335" t="s">
        <v>6194</v>
      </c>
      <c r="L1335" t="s">
        <v>6194</v>
      </c>
      <c r="M1335" t="s">
        <v>6194</v>
      </c>
      <c r="N1335" t="s">
        <v>6194</v>
      </c>
      <c r="O1335" t="s">
        <v>6194</v>
      </c>
      <c r="P1335" t="s">
        <v>6194</v>
      </c>
      <c r="Q1335" t="s">
        <v>6194</v>
      </c>
      <c r="R1335" t="s">
        <v>6194</v>
      </c>
      <c r="S1335" t="s">
        <v>6194</v>
      </c>
      <c r="T1335" t="s">
        <v>6194</v>
      </c>
      <c r="U1335" t="s">
        <v>6194</v>
      </c>
      <c r="V1335" t="s">
        <v>6194</v>
      </c>
      <c r="W1335" t="s">
        <v>6194</v>
      </c>
      <c r="X1335" t="s">
        <v>6194</v>
      </c>
      <c r="Y1335" t="s">
        <v>6194</v>
      </c>
      <c r="Z1335" t="s">
        <v>6194</v>
      </c>
      <c r="AA1335" t="s">
        <v>6194</v>
      </c>
      <c r="AB1335" t="s">
        <v>6194</v>
      </c>
      <c r="AC1335" t="s">
        <v>6194</v>
      </c>
      <c r="AD1335" t="s">
        <v>6194</v>
      </c>
      <c r="AE1335" t="s">
        <v>6194</v>
      </c>
      <c r="AF1335" t="s">
        <v>6194</v>
      </c>
      <c r="AG1335" t="s">
        <v>6194</v>
      </c>
      <c r="AH1335" t="s">
        <v>6194</v>
      </c>
      <c r="AI1335" t="s">
        <v>6194</v>
      </c>
      <c r="AJ1335" t="s">
        <v>6194</v>
      </c>
      <c r="AK1335" t="s">
        <v>6194</v>
      </c>
      <c r="AL1335" t="s">
        <v>6194</v>
      </c>
      <c r="AM1335" t="s">
        <v>6194</v>
      </c>
      <c r="AN1335" t="s">
        <v>6194</v>
      </c>
      <c r="AO1335" t="s">
        <v>6194</v>
      </c>
      <c r="AP1335" t="s">
        <v>6194</v>
      </c>
      <c r="AQ1335" t="s">
        <v>6194</v>
      </c>
      <c r="AR1335" t="s">
        <v>6194</v>
      </c>
      <c r="AS1335" t="s">
        <v>6194</v>
      </c>
      <c r="AT1335" t="s">
        <v>6194</v>
      </c>
      <c r="AU1335" t="s">
        <v>6194</v>
      </c>
      <c r="AV1335" t="s">
        <v>6194</v>
      </c>
      <c r="AW1335" t="s">
        <v>6194</v>
      </c>
      <c r="AX1335" t="s">
        <v>6194</v>
      </c>
      <c r="AY1335" t="s">
        <v>6194</v>
      </c>
      <c r="AZ1335" t="s">
        <v>6194</v>
      </c>
      <c r="BA1335" t="s">
        <v>6194</v>
      </c>
      <c r="BB1335" t="s">
        <v>6194</v>
      </c>
    </row>
    <row r="1336" spans="1:54">
      <c r="A1336" t="s">
        <v>6199</v>
      </c>
      <c r="B1336">
        <v>4500</v>
      </c>
      <c r="C1336">
        <v>1987</v>
      </c>
      <c r="D1336" t="s">
        <v>6194</v>
      </c>
      <c r="E1336" t="s">
        <v>6194</v>
      </c>
      <c r="F1336" t="s">
        <v>6194</v>
      </c>
      <c r="G1336" t="s">
        <v>6194</v>
      </c>
      <c r="H1336" t="str">
        <f t="shared" si="20"/>
        <v/>
      </c>
      <c r="I1336" t="s">
        <v>6194</v>
      </c>
      <c r="J1336" t="s">
        <v>6194</v>
      </c>
      <c r="K1336" t="s">
        <v>6194</v>
      </c>
      <c r="L1336" t="s">
        <v>6194</v>
      </c>
      <c r="M1336" t="s">
        <v>6194</v>
      </c>
      <c r="N1336" t="s">
        <v>6194</v>
      </c>
      <c r="O1336" t="s">
        <v>6194</v>
      </c>
      <c r="P1336" t="s">
        <v>6194</v>
      </c>
      <c r="Q1336" t="s">
        <v>6194</v>
      </c>
      <c r="R1336" t="s">
        <v>6194</v>
      </c>
      <c r="S1336" t="s">
        <v>6194</v>
      </c>
      <c r="T1336" t="s">
        <v>6194</v>
      </c>
      <c r="U1336" t="s">
        <v>6194</v>
      </c>
      <c r="V1336" t="s">
        <v>6194</v>
      </c>
      <c r="W1336" t="s">
        <v>6194</v>
      </c>
      <c r="X1336" t="s">
        <v>6194</v>
      </c>
      <c r="Y1336" t="s">
        <v>6194</v>
      </c>
      <c r="Z1336" t="s">
        <v>6194</v>
      </c>
      <c r="AA1336" t="s">
        <v>6194</v>
      </c>
      <c r="AB1336" t="s">
        <v>6194</v>
      </c>
      <c r="AC1336" t="s">
        <v>6194</v>
      </c>
      <c r="AD1336" t="s">
        <v>6194</v>
      </c>
      <c r="AE1336" t="s">
        <v>6194</v>
      </c>
      <c r="AF1336" t="s">
        <v>6194</v>
      </c>
      <c r="AG1336" t="s">
        <v>6194</v>
      </c>
      <c r="AH1336" t="s">
        <v>6194</v>
      </c>
      <c r="AI1336" t="s">
        <v>6194</v>
      </c>
      <c r="AJ1336" t="s">
        <v>6194</v>
      </c>
      <c r="AK1336" t="s">
        <v>6194</v>
      </c>
      <c r="AL1336" t="s">
        <v>6194</v>
      </c>
      <c r="AM1336" t="s">
        <v>6194</v>
      </c>
      <c r="AN1336" t="s">
        <v>6194</v>
      </c>
      <c r="AO1336" t="s">
        <v>6194</v>
      </c>
      <c r="AP1336" t="s">
        <v>6194</v>
      </c>
      <c r="AQ1336" t="s">
        <v>6194</v>
      </c>
      <c r="AR1336" t="s">
        <v>6194</v>
      </c>
      <c r="AS1336" t="s">
        <v>6194</v>
      </c>
      <c r="AT1336" t="s">
        <v>6194</v>
      </c>
      <c r="AU1336" t="s">
        <v>6194</v>
      </c>
      <c r="AV1336" t="s">
        <v>6194</v>
      </c>
      <c r="AW1336" t="s">
        <v>6194</v>
      </c>
      <c r="AX1336" t="s">
        <v>6194</v>
      </c>
      <c r="AY1336" t="s">
        <v>6194</v>
      </c>
      <c r="AZ1336" t="s">
        <v>6194</v>
      </c>
      <c r="BA1336" t="s">
        <v>6194</v>
      </c>
      <c r="BB1336" t="s">
        <v>6194</v>
      </c>
    </row>
    <row r="1337" spans="1:54">
      <c r="A1337" t="s">
        <v>6199</v>
      </c>
      <c r="B1337">
        <v>4500</v>
      </c>
      <c r="C1337">
        <v>1988</v>
      </c>
      <c r="D1337" t="s">
        <v>6194</v>
      </c>
      <c r="E1337" t="s">
        <v>6194</v>
      </c>
      <c r="F1337" t="s">
        <v>6194</v>
      </c>
      <c r="G1337" t="s">
        <v>6194</v>
      </c>
      <c r="H1337" t="str">
        <f t="shared" si="20"/>
        <v/>
      </c>
      <c r="I1337" t="s">
        <v>6194</v>
      </c>
      <c r="J1337" t="s">
        <v>6194</v>
      </c>
      <c r="K1337" t="s">
        <v>6194</v>
      </c>
      <c r="L1337" t="s">
        <v>6194</v>
      </c>
      <c r="M1337" t="s">
        <v>6194</v>
      </c>
      <c r="N1337" t="s">
        <v>6194</v>
      </c>
      <c r="O1337" t="s">
        <v>6194</v>
      </c>
      <c r="P1337" t="s">
        <v>6194</v>
      </c>
      <c r="Q1337" t="s">
        <v>6194</v>
      </c>
      <c r="R1337" t="s">
        <v>6194</v>
      </c>
      <c r="S1337" t="s">
        <v>6194</v>
      </c>
      <c r="T1337" t="s">
        <v>6194</v>
      </c>
      <c r="U1337" t="s">
        <v>6194</v>
      </c>
      <c r="V1337" t="s">
        <v>6194</v>
      </c>
      <c r="W1337" t="s">
        <v>6194</v>
      </c>
      <c r="X1337" t="s">
        <v>6194</v>
      </c>
      <c r="Y1337" t="s">
        <v>6194</v>
      </c>
      <c r="Z1337" t="s">
        <v>6194</v>
      </c>
      <c r="AA1337" t="s">
        <v>6194</v>
      </c>
      <c r="AB1337" t="s">
        <v>6194</v>
      </c>
      <c r="AC1337" t="s">
        <v>6194</v>
      </c>
      <c r="AD1337" t="s">
        <v>6194</v>
      </c>
      <c r="AE1337" t="s">
        <v>6194</v>
      </c>
      <c r="AF1337" t="s">
        <v>6194</v>
      </c>
      <c r="AG1337" t="s">
        <v>6194</v>
      </c>
      <c r="AH1337" t="s">
        <v>6194</v>
      </c>
      <c r="AI1337" t="s">
        <v>6194</v>
      </c>
      <c r="AJ1337" t="s">
        <v>6194</v>
      </c>
      <c r="AK1337" t="s">
        <v>6194</v>
      </c>
      <c r="AL1337" t="s">
        <v>6194</v>
      </c>
      <c r="AM1337" t="s">
        <v>6194</v>
      </c>
      <c r="AN1337" t="s">
        <v>6194</v>
      </c>
      <c r="AO1337" t="s">
        <v>6194</v>
      </c>
      <c r="AP1337" t="s">
        <v>6194</v>
      </c>
      <c r="AQ1337" t="s">
        <v>6194</v>
      </c>
      <c r="AR1337" t="s">
        <v>6194</v>
      </c>
      <c r="AS1337" t="s">
        <v>6194</v>
      </c>
      <c r="AT1337" t="s">
        <v>6194</v>
      </c>
      <c r="AU1337" t="s">
        <v>6194</v>
      </c>
      <c r="AV1337" t="s">
        <v>6194</v>
      </c>
      <c r="AW1337" t="s">
        <v>6194</v>
      </c>
      <c r="AX1337" t="s">
        <v>6194</v>
      </c>
      <c r="AY1337" t="s">
        <v>6194</v>
      </c>
      <c r="AZ1337" t="s">
        <v>6194</v>
      </c>
      <c r="BA1337" t="s">
        <v>6194</v>
      </c>
      <c r="BB1337" t="s">
        <v>6194</v>
      </c>
    </row>
    <row r="1338" spans="1:54">
      <c r="A1338" t="s">
        <v>6199</v>
      </c>
      <c r="B1338">
        <v>4500</v>
      </c>
      <c r="C1338">
        <v>1989</v>
      </c>
      <c r="D1338" t="s">
        <v>6194</v>
      </c>
      <c r="E1338" t="s">
        <v>6194</v>
      </c>
      <c r="F1338" t="s">
        <v>6194</v>
      </c>
      <c r="G1338" t="s">
        <v>6194</v>
      </c>
      <c r="H1338" t="str">
        <f t="shared" si="20"/>
        <v/>
      </c>
      <c r="I1338" t="s">
        <v>6194</v>
      </c>
      <c r="J1338" t="s">
        <v>6194</v>
      </c>
      <c r="K1338" t="s">
        <v>6194</v>
      </c>
      <c r="L1338" t="s">
        <v>6194</v>
      </c>
      <c r="M1338" t="s">
        <v>6194</v>
      </c>
      <c r="N1338" t="s">
        <v>6194</v>
      </c>
      <c r="O1338" t="s">
        <v>6194</v>
      </c>
      <c r="P1338" t="s">
        <v>6194</v>
      </c>
      <c r="Q1338" t="s">
        <v>6194</v>
      </c>
      <c r="R1338" t="s">
        <v>6194</v>
      </c>
      <c r="S1338" t="s">
        <v>6194</v>
      </c>
      <c r="T1338" t="s">
        <v>6194</v>
      </c>
      <c r="U1338" t="s">
        <v>6194</v>
      </c>
      <c r="V1338" t="s">
        <v>6194</v>
      </c>
      <c r="W1338" t="s">
        <v>6194</v>
      </c>
      <c r="X1338" t="s">
        <v>6194</v>
      </c>
      <c r="Y1338" t="s">
        <v>6194</v>
      </c>
      <c r="Z1338" t="s">
        <v>6194</v>
      </c>
      <c r="AA1338" t="s">
        <v>6194</v>
      </c>
      <c r="AB1338" t="s">
        <v>6194</v>
      </c>
      <c r="AC1338" t="s">
        <v>6194</v>
      </c>
      <c r="AD1338" t="s">
        <v>6194</v>
      </c>
      <c r="AE1338" t="s">
        <v>6194</v>
      </c>
      <c r="AF1338" t="s">
        <v>6194</v>
      </c>
      <c r="AG1338" t="s">
        <v>6194</v>
      </c>
      <c r="AH1338" t="s">
        <v>6194</v>
      </c>
      <c r="AI1338" t="s">
        <v>6194</v>
      </c>
      <c r="AJ1338" t="s">
        <v>6194</v>
      </c>
      <c r="AK1338" t="s">
        <v>6194</v>
      </c>
      <c r="AL1338" t="s">
        <v>6194</v>
      </c>
      <c r="AM1338" t="s">
        <v>6194</v>
      </c>
      <c r="AN1338" t="s">
        <v>6194</v>
      </c>
      <c r="AO1338" t="s">
        <v>6194</v>
      </c>
      <c r="AP1338" t="s">
        <v>6194</v>
      </c>
      <c r="AQ1338" t="s">
        <v>6194</v>
      </c>
      <c r="AR1338" t="s">
        <v>6194</v>
      </c>
      <c r="AS1338" t="s">
        <v>6194</v>
      </c>
      <c r="AT1338" t="s">
        <v>6194</v>
      </c>
      <c r="AU1338" t="s">
        <v>6194</v>
      </c>
      <c r="AV1338" t="s">
        <v>6194</v>
      </c>
      <c r="AW1338" t="s">
        <v>6194</v>
      </c>
      <c r="AX1338" t="s">
        <v>6194</v>
      </c>
      <c r="AY1338" t="s">
        <v>6194</v>
      </c>
      <c r="AZ1338" t="s">
        <v>6194</v>
      </c>
      <c r="BA1338" t="s">
        <v>6194</v>
      </c>
      <c r="BB1338" t="s">
        <v>6194</v>
      </c>
    </row>
    <row r="1339" spans="1:54">
      <c r="A1339" t="s">
        <v>6199</v>
      </c>
      <c r="B1339">
        <v>4500</v>
      </c>
      <c r="C1339">
        <v>1990</v>
      </c>
      <c r="D1339" t="s">
        <v>6194</v>
      </c>
      <c r="E1339" t="s">
        <v>6194</v>
      </c>
      <c r="F1339" t="s">
        <v>6194</v>
      </c>
      <c r="G1339" t="s">
        <v>6194</v>
      </c>
      <c r="H1339" t="str">
        <f t="shared" si="20"/>
        <v/>
      </c>
      <c r="I1339" t="s">
        <v>6194</v>
      </c>
      <c r="J1339" t="s">
        <v>6194</v>
      </c>
      <c r="K1339" t="s">
        <v>6194</v>
      </c>
      <c r="L1339" t="s">
        <v>6194</v>
      </c>
      <c r="M1339" t="s">
        <v>6194</v>
      </c>
      <c r="N1339" t="s">
        <v>6194</v>
      </c>
      <c r="O1339" t="s">
        <v>6194</v>
      </c>
      <c r="P1339" t="s">
        <v>6194</v>
      </c>
      <c r="Q1339" t="s">
        <v>6194</v>
      </c>
      <c r="R1339" t="s">
        <v>6194</v>
      </c>
      <c r="S1339" t="s">
        <v>6194</v>
      </c>
      <c r="T1339" t="s">
        <v>6194</v>
      </c>
      <c r="U1339" t="s">
        <v>6194</v>
      </c>
      <c r="V1339" t="s">
        <v>6194</v>
      </c>
      <c r="W1339" t="s">
        <v>6194</v>
      </c>
      <c r="X1339" t="s">
        <v>6194</v>
      </c>
      <c r="Y1339" t="s">
        <v>6194</v>
      </c>
      <c r="Z1339" t="s">
        <v>6194</v>
      </c>
      <c r="AA1339" t="s">
        <v>6194</v>
      </c>
      <c r="AB1339" t="s">
        <v>6194</v>
      </c>
      <c r="AC1339" t="s">
        <v>6194</v>
      </c>
      <c r="AD1339" t="s">
        <v>6194</v>
      </c>
      <c r="AE1339" t="s">
        <v>6194</v>
      </c>
      <c r="AF1339" t="s">
        <v>6194</v>
      </c>
      <c r="AG1339" t="s">
        <v>6194</v>
      </c>
      <c r="AH1339" t="s">
        <v>6194</v>
      </c>
      <c r="AI1339" t="s">
        <v>6194</v>
      </c>
      <c r="AJ1339" t="s">
        <v>6194</v>
      </c>
      <c r="AK1339" t="s">
        <v>6194</v>
      </c>
      <c r="AL1339" t="s">
        <v>6194</v>
      </c>
      <c r="AM1339" t="s">
        <v>6194</v>
      </c>
      <c r="AN1339" t="s">
        <v>6194</v>
      </c>
      <c r="AO1339" t="s">
        <v>6194</v>
      </c>
      <c r="AP1339" t="s">
        <v>6194</v>
      </c>
      <c r="AQ1339" t="s">
        <v>6194</v>
      </c>
      <c r="AR1339" t="s">
        <v>6194</v>
      </c>
      <c r="AS1339" t="s">
        <v>6194</v>
      </c>
      <c r="AT1339" t="s">
        <v>6194</v>
      </c>
      <c r="AU1339" t="s">
        <v>6194</v>
      </c>
      <c r="AV1339" t="s">
        <v>6194</v>
      </c>
      <c r="AW1339" t="s">
        <v>6194</v>
      </c>
      <c r="AX1339" t="s">
        <v>6194</v>
      </c>
      <c r="AY1339" t="s">
        <v>6194</v>
      </c>
      <c r="AZ1339" t="s">
        <v>6194</v>
      </c>
      <c r="BA1339" t="s">
        <v>6194</v>
      </c>
      <c r="BB1339" t="s">
        <v>6194</v>
      </c>
    </row>
    <row r="1340" spans="1:54">
      <c r="A1340" t="s">
        <v>6199</v>
      </c>
      <c r="B1340">
        <v>4500</v>
      </c>
      <c r="C1340">
        <v>1991</v>
      </c>
      <c r="D1340" t="s">
        <v>6194</v>
      </c>
      <c r="E1340" t="s">
        <v>6194</v>
      </c>
      <c r="F1340" t="s">
        <v>6194</v>
      </c>
      <c r="G1340" t="s">
        <v>6194</v>
      </c>
      <c r="H1340" t="str">
        <f t="shared" si="20"/>
        <v/>
      </c>
      <c r="I1340" t="s">
        <v>6194</v>
      </c>
      <c r="J1340" t="s">
        <v>6194</v>
      </c>
      <c r="K1340" t="s">
        <v>6194</v>
      </c>
      <c r="L1340" t="s">
        <v>6194</v>
      </c>
      <c r="M1340" t="s">
        <v>6194</v>
      </c>
      <c r="N1340" t="s">
        <v>6194</v>
      </c>
      <c r="O1340" t="s">
        <v>6194</v>
      </c>
      <c r="P1340" t="s">
        <v>6194</v>
      </c>
      <c r="Q1340" t="s">
        <v>6194</v>
      </c>
      <c r="R1340" t="s">
        <v>6194</v>
      </c>
      <c r="S1340" t="s">
        <v>6194</v>
      </c>
      <c r="T1340" t="s">
        <v>6194</v>
      </c>
      <c r="U1340" t="s">
        <v>6194</v>
      </c>
      <c r="V1340" t="s">
        <v>6194</v>
      </c>
      <c r="W1340" t="s">
        <v>6194</v>
      </c>
      <c r="X1340" t="s">
        <v>6194</v>
      </c>
      <c r="Y1340" t="s">
        <v>6194</v>
      </c>
      <c r="Z1340" t="s">
        <v>6194</v>
      </c>
      <c r="AA1340" t="s">
        <v>6194</v>
      </c>
      <c r="AB1340" t="s">
        <v>6194</v>
      </c>
      <c r="AC1340" t="s">
        <v>6194</v>
      </c>
      <c r="AD1340" t="s">
        <v>6194</v>
      </c>
      <c r="AE1340" t="s">
        <v>6194</v>
      </c>
      <c r="AF1340" t="s">
        <v>6194</v>
      </c>
      <c r="AG1340" t="s">
        <v>6194</v>
      </c>
      <c r="AH1340" t="s">
        <v>6194</v>
      </c>
      <c r="AI1340" t="s">
        <v>6194</v>
      </c>
      <c r="AJ1340" t="s">
        <v>6194</v>
      </c>
      <c r="AK1340" t="s">
        <v>6194</v>
      </c>
      <c r="AL1340" t="s">
        <v>6194</v>
      </c>
      <c r="AM1340" t="s">
        <v>6194</v>
      </c>
      <c r="AN1340" t="s">
        <v>6194</v>
      </c>
      <c r="AO1340" t="s">
        <v>6194</v>
      </c>
      <c r="AP1340" t="s">
        <v>6194</v>
      </c>
      <c r="AQ1340" t="s">
        <v>6194</v>
      </c>
      <c r="AR1340" t="s">
        <v>6194</v>
      </c>
      <c r="AS1340" t="s">
        <v>6194</v>
      </c>
      <c r="AT1340" t="s">
        <v>6194</v>
      </c>
      <c r="AU1340" t="s">
        <v>6194</v>
      </c>
      <c r="AV1340" t="s">
        <v>6194</v>
      </c>
      <c r="AW1340" t="s">
        <v>6194</v>
      </c>
      <c r="AX1340" t="s">
        <v>6194</v>
      </c>
      <c r="AY1340" t="s">
        <v>6194</v>
      </c>
      <c r="AZ1340" t="s">
        <v>6194</v>
      </c>
      <c r="BA1340" t="s">
        <v>6194</v>
      </c>
      <c r="BB1340" t="s">
        <v>6194</v>
      </c>
    </row>
    <row r="1341" spans="1:54">
      <c r="A1341" t="s">
        <v>6199</v>
      </c>
      <c r="B1341">
        <v>4500</v>
      </c>
      <c r="C1341">
        <v>1992</v>
      </c>
      <c r="D1341" t="s">
        <v>6194</v>
      </c>
      <c r="E1341" t="s">
        <v>6194</v>
      </c>
      <c r="F1341" t="s">
        <v>6194</v>
      </c>
      <c r="G1341" t="s">
        <v>6194</v>
      </c>
      <c r="H1341" t="str">
        <f t="shared" si="20"/>
        <v/>
      </c>
      <c r="I1341" t="s">
        <v>6194</v>
      </c>
      <c r="J1341" t="s">
        <v>6194</v>
      </c>
      <c r="K1341" t="s">
        <v>6194</v>
      </c>
      <c r="L1341" t="s">
        <v>6194</v>
      </c>
      <c r="M1341" t="s">
        <v>6194</v>
      </c>
      <c r="N1341" t="s">
        <v>6194</v>
      </c>
      <c r="O1341" t="s">
        <v>6194</v>
      </c>
      <c r="P1341" t="s">
        <v>6194</v>
      </c>
      <c r="Q1341" t="s">
        <v>6194</v>
      </c>
      <c r="R1341" t="s">
        <v>6194</v>
      </c>
      <c r="S1341" t="s">
        <v>6194</v>
      </c>
      <c r="T1341" t="s">
        <v>6194</v>
      </c>
      <c r="U1341" t="s">
        <v>6194</v>
      </c>
      <c r="V1341" t="s">
        <v>6194</v>
      </c>
      <c r="W1341" t="s">
        <v>6194</v>
      </c>
      <c r="X1341" t="s">
        <v>6194</v>
      </c>
      <c r="Y1341" t="s">
        <v>6194</v>
      </c>
      <c r="Z1341" t="s">
        <v>6194</v>
      </c>
      <c r="AA1341" t="s">
        <v>6194</v>
      </c>
      <c r="AB1341" t="s">
        <v>6194</v>
      </c>
      <c r="AC1341" t="s">
        <v>6194</v>
      </c>
      <c r="AD1341" t="s">
        <v>6194</v>
      </c>
      <c r="AE1341" t="s">
        <v>6194</v>
      </c>
      <c r="AF1341" t="s">
        <v>6194</v>
      </c>
      <c r="AG1341" t="s">
        <v>6194</v>
      </c>
      <c r="AH1341" t="s">
        <v>6194</v>
      </c>
      <c r="AI1341" t="s">
        <v>6194</v>
      </c>
      <c r="AJ1341" t="s">
        <v>6194</v>
      </c>
      <c r="AK1341" t="s">
        <v>6194</v>
      </c>
      <c r="AL1341" t="s">
        <v>6194</v>
      </c>
      <c r="AM1341" t="s">
        <v>6194</v>
      </c>
      <c r="AN1341" t="s">
        <v>6194</v>
      </c>
      <c r="AO1341" t="s">
        <v>6194</v>
      </c>
      <c r="AP1341" t="s">
        <v>6194</v>
      </c>
      <c r="AQ1341" t="s">
        <v>6194</v>
      </c>
      <c r="AR1341" t="s">
        <v>6194</v>
      </c>
      <c r="AS1341" t="s">
        <v>6194</v>
      </c>
      <c r="AT1341" t="s">
        <v>6194</v>
      </c>
      <c r="AU1341" t="s">
        <v>6194</v>
      </c>
      <c r="AV1341" t="s">
        <v>6194</v>
      </c>
      <c r="AW1341" t="s">
        <v>6194</v>
      </c>
      <c r="AX1341" t="s">
        <v>6194</v>
      </c>
      <c r="AY1341" t="s">
        <v>6194</v>
      </c>
      <c r="AZ1341" t="s">
        <v>6194</v>
      </c>
      <c r="BA1341" t="s">
        <v>6194</v>
      </c>
      <c r="BB1341" t="s">
        <v>6194</v>
      </c>
    </row>
    <row r="1342" spans="1:54">
      <c r="A1342" t="s">
        <v>6199</v>
      </c>
      <c r="B1342">
        <v>4500</v>
      </c>
      <c r="C1342">
        <v>1993</v>
      </c>
      <c r="D1342" t="s">
        <v>6194</v>
      </c>
      <c r="E1342" t="s">
        <v>6194</v>
      </c>
      <c r="F1342" t="s">
        <v>6194</v>
      </c>
      <c r="G1342" t="s">
        <v>6194</v>
      </c>
      <c r="H1342" t="str">
        <f t="shared" si="20"/>
        <v/>
      </c>
      <c r="I1342" t="s">
        <v>6194</v>
      </c>
      <c r="J1342" t="s">
        <v>6194</v>
      </c>
      <c r="K1342" t="s">
        <v>6194</v>
      </c>
      <c r="L1342" t="s">
        <v>6194</v>
      </c>
      <c r="M1342" t="s">
        <v>6194</v>
      </c>
      <c r="N1342" t="s">
        <v>6194</v>
      </c>
      <c r="O1342" t="s">
        <v>6194</v>
      </c>
      <c r="P1342" t="s">
        <v>6194</v>
      </c>
      <c r="Q1342" t="s">
        <v>6194</v>
      </c>
      <c r="R1342" t="s">
        <v>6194</v>
      </c>
      <c r="S1342" t="s">
        <v>6194</v>
      </c>
      <c r="T1342" t="s">
        <v>6194</v>
      </c>
      <c r="U1342" t="s">
        <v>6194</v>
      </c>
      <c r="V1342" t="s">
        <v>6194</v>
      </c>
      <c r="W1342" t="s">
        <v>6194</v>
      </c>
      <c r="X1342" t="s">
        <v>6194</v>
      </c>
      <c r="Y1342" t="s">
        <v>6194</v>
      </c>
      <c r="Z1342" t="s">
        <v>6194</v>
      </c>
      <c r="AA1342" t="s">
        <v>6194</v>
      </c>
      <c r="AB1342" t="s">
        <v>6194</v>
      </c>
      <c r="AC1342" t="s">
        <v>6194</v>
      </c>
      <c r="AD1342" t="s">
        <v>6194</v>
      </c>
      <c r="AE1342" t="s">
        <v>6194</v>
      </c>
      <c r="AF1342" t="s">
        <v>6194</v>
      </c>
      <c r="AG1342" t="s">
        <v>6194</v>
      </c>
      <c r="AH1342" t="s">
        <v>6194</v>
      </c>
      <c r="AI1342" t="s">
        <v>6194</v>
      </c>
      <c r="AJ1342" t="s">
        <v>6194</v>
      </c>
      <c r="AK1342" t="s">
        <v>6194</v>
      </c>
      <c r="AL1342" t="s">
        <v>6194</v>
      </c>
      <c r="AM1342" t="s">
        <v>6194</v>
      </c>
      <c r="AN1342" t="s">
        <v>6194</v>
      </c>
      <c r="AO1342" t="s">
        <v>6194</v>
      </c>
      <c r="AP1342" t="s">
        <v>6194</v>
      </c>
      <c r="AQ1342" t="s">
        <v>6194</v>
      </c>
      <c r="AR1342" t="s">
        <v>6194</v>
      </c>
      <c r="AS1342" t="s">
        <v>6194</v>
      </c>
      <c r="AT1342" t="s">
        <v>6194</v>
      </c>
      <c r="AU1342" t="s">
        <v>6194</v>
      </c>
      <c r="AV1342" t="s">
        <v>6194</v>
      </c>
      <c r="AW1342" t="s">
        <v>6194</v>
      </c>
      <c r="AX1342" t="s">
        <v>6194</v>
      </c>
      <c r="AY1342" t="s">
        <v>6194</v>
      </c>
      <c r="AZ1342" t="s">
        <v>6194</v>
      </c>
      <c r="BA1342" t="s">
        <v>6194</v>
      </c>
      <c r="BB1342" t="s">
        <v>6194</v>
      </c>
    </row>
    <row r="1343" spans="1:54">
      <c r="A1343" t="s">
        <v>6199</v>
      </c>
      <c r="B1343">
        <v>4500</v>
      </c>
      <c r="C1343">
        <v>1994</v>
      </c>
      <c r="D1343" t="s">
        <v>6194</v>
      </c>
      <c r="E1343" t="s">
        <v>6194</v>
      </c>
      <c r="F1343" t="s">
        <v>6194</v>
      </c>
      <c r="G1343" t="s">
        <v>6194</v>
      </c>
      <c r="H1343" t="str">
        <f t="shared" si="20"/>
        <v/>
      </c>
      <c r="I1343" t="s">
        <v>6194</v>
      </c>
      <c r="J1343" t="s">
        <v>6194</v>
      </c>
      <c r="K1343" t="s">
        <v>6194</v>
      </c>
      <c r="L1343" t="s">
        <v>6194</v>
      </c>
      <c r="M1343" t="s">
        <v>6194</v>
      </c>
      <c r="N1343" t="s">
        <v>6194</v>
      </c>
      <c r="O1343" t="s">
        <v>6194</v>
      </c>
      <c r="P1343" t="s">
        <v>6194</v>
      </c>
      <c r="Q1343" t="s">
        <v>6194</v>
      </c>
      <c r="R1343" t="s">
        <v>6194</v>
      </c>
      <c r="S1343" t="s">
        <v>6194</v>
      </c>
      <c r="T1343" t="s">
        <v>6194</v>
      </c>
      <c r="U1343" t="s">
        <v>6194</v>
      </c>
      <c r="V1343" t="s">
        <v>6194</v>
      </c>
      <c r="W1343" t="s">
        <v>6194</v>
      </c>
      <c r="X1343" t="s">
        <v>6194</v>
      </c>
      <c r="Y1343" t="s">
        <v>6194</v>
      </c>
      <c r="Z1343" t="s">
        <v>6194</v>
      </c>
      <c r="AA1343" t="s">
        <v>6194</v>
      </c>
      <c r="AB1343" t="s">
        <v>6194</v>
      </c>
      <c r="AC1343" t="s">
        <v>6194</v>
      </c>
      <c r="AD1343" t="s">
        <v>6194</v>
      </c>
      <c r="AE1343" t="s">
        <v>6194</v>
      </c>
      <c r="AF1343" t="s">
        <v>6194</v>
      </c>
      <c r="AG1343" t="s">
        <v>6194</v>
      </c>
      <c r="AH1343" t="s">
        <v>6194</v>
      </c>
      <c r="AI1343" t="s">
        <v>6194</v>
      </c>
      <c r="AJ1343" t="s">
        <v>6194</v>
      </c>
      <c r="AK1343" t="s">
        <v>6194</v>
      </c>
      <c r="AL1343" t="s">
        <v>6194</v>
      </c>
      <c r="AM1343" t="s">
        <v>6194</v>
      </c>
      <c r="AN1343" t="s">
        <v>6194</v>
      </c>
      <c r="AO1343" t="s">
        <v>6194</v>
      </c>
      <c r="AP1343" t="s">
        <v>6194</v>
      </c>
      <c r="AQ1343" t="s">
        <v>6194</v>
      </c>
      <c r="AR1343" t="s">
        <v>6194</v>
      </c>
      <c r="AS1343" t="s">
        <v>6194</v>
      </c>
      <c r="AT1343" t="s">
        <v>6194</v>
      </c>
      <c r="AU1343" t="s">
        <v>6194</v>
      </c>
      <c r="AV1343" t="s">
        <v>6194</v>
      </c>
      <c r="AW1343" t="s">
        <v>6194</v>
      </c>
      <c r="AX1343" t="s">
        <v>6194</v>
      </c>
      <c r="AY1343" t="s">
        <v>6194</v>
      </c>
      <c r="AZ1343" t="s">
        <v>6194</v>
      </c>
      <c r="BA1343" t="s">
        <v>6194</v>
      </c>
      <c r="BB1343" t="s">
        <v>6194</v>
      </c>
    </row>
    <row r="1344" spans="1:54">
      <c r="A1344" t="s">
        <v>6199</v>
      </c>
      <c r="B1344">
        <v>4500</v>
      </c>
      <c r="C1344">
        <v>1995</v>
      </c>
      <c r="D1344" t="s">
        <v>6194</v>
      </c>
      <c r="E1344" t="s">
        <v>6194</v>
      </c>
      <c r="F1344" t="s">
        <v>6194</v>
      </c>
      <c r="G1344" t="s">
        <v>6194</v>
      </c>
      <c r="H1344" t="str">
        <f t="shared" si="20"/>
        <v/>
      </c>
      <c r="I1344" t="s">
        <v>6194</v>
      </c>
      <c r="J1344" t="s">
        <v>6194</v>
      </c>
      <c r="K1344" t="s">
        <v>6194</v>
      </c>
      <c r="L1344" t="s">
        <v>6194</v>
      </c>
      <c r="M1344" t="s">
        <v>6194</v>
      </c>
      <c r="N1344" t="s">
        <v>6194</v>
      </c>
      <c r="O1344" t="s">
        <v>6194</v>
      </c>
      <c r="P1344" t="s">
        <v>6194</v>
      </c>
      <c r="Q1344" t="s">
        <v>6194</v>
      </c>
      <c r="R1344" t="s">
        <v>6194</v>
      </c>
      <c r="S1344" t="s">
        <v>6194</v>
      </c>
      <c r="T1344" t="s">
        <v>6194</v>
      </c>
      <c r="U1344" t="s">
        <v>6194</v>
      </c>
      <c r="V1344" t="s">
        <v>6194</v>
      </c>
      <c r="W1344" t="s">
        <v>6194</v>
      </c>
      <c r="X1344" t="s">
        <v>6194</v>
      </c>
      <c r="Y1344" t="s">
        <v>6194</v>
      </c>
      <c r="Z1344" t="s">
        <v>6194</v>
      </c>
      <c r="AA1344" t="s">
        <v>6194</v>
      </c>
      <c r="AB1344" t="s">
        <v>6194</v>
      </c>
      <c r="AC1344" t="s">
        <v>6194</v>
      </c>
      <c r="AD1344" t="s">
        <v>6194</v>
      </c>
      <c r="AE1344" t="s">
        <v>6194</v>
      </c>
      <c r="AF1344" t="s">
        <v>6194</v>
      </c>
      <c r="AG1344" t="s">
        <v>6194</v>
      </c>
      <c r="AH1344" t="s">
        <v>6194</v>
      </c>
      <c r="AI1344" t="s">
        <v>6194</v>
      </c>
      <c r="AJ1344" t="s">
        <v>6194</v>
      </c>
      <c r="AK1344" t="s">
        <v>6194</v>
      </c>
      <c r="AL1344" t="s">
        <v>6194</v>
      </c>
      <c r="AM1344" t="s">
        <v>6194</v>
      </c>
      <c r="AN1344" t="s">
        <v>6194</v>
      </c>
      <c r="AO1344" t="s">
        <v>6194</v>
      </c>
      <c r="AP1344" t="s">
        <v>6194</v>
      </c>
      <c r="AQ1344" t="s">
        <v>6194</v>
      </c>
      <c r="AR1344" t="s">
        <v>6194</v>
      </c>
      <c r="AS1344" t="s">
        <v>6194</v>
      </c>
      <c r="AT1344" t="s">
        <v>6194</v>
      </c>
      <c r="AU1344" t="s">
        <v>6194</v>
      </c>
      <c r="AV1344" t="s">
        <v>6194</v>
      </c>
      <c r="AW1344" t="s">
        <v>6194</v>
      </c>
      <c r="AX1344" t="s">
        <v>6194</v>
      </c>
      <c r="AY1344" t="s">
        <v>6194</v>
      </c>
      <c r="AZ1344" t="s">
        <v>6194</v>
      </c>
      <c r="BA1344" t="s">
        <v>6194</v>
      </c>
      <c r="BB1344" t="s">
        <v>6194</v>
      </c>
    </row>
    <row r="1345" spans="1:54">
      <c r="A1345" t="s">
        <v>6199</v>
      </c>
      <c r="B1345">
        <v>4500</v>
      </c>
      <c r="C1345">
        <v>1996</v>
      </c>
      <c r="D1345" t="s">
        <v>6194</v>
      </c>
      <c r="E1345" t="s">
        <v>6194</v>
      </c>
      <c r="F1345" t="s">
        <v>6194</v>
      </c>
      <c r="G1345" t="s">
        <v>6194</v>
      </c>
      <c r="H1345" t="str">
        <f t="shared" si="20"/>
        <v/>
      </c>
      <c r="I1345" t="s">
        <v>6194</v>
      </c>
      <c r="J1345" t="s">
        <v>6194</v>
      </c>
      <c r="K1345" t="s">
        <v>6194</v>
      </c>
      <c r="L1345" t="s">
        <v>6194</v>
      </c>
      <c r="M1345" t="s">
        <v>6194</v>
      </c>
      <c r="N1345" t="s">
        <v>6194</v>
      </c>
      <c r="O1345" t="s">
        <v>6194</v>
      </c>
      <c r="P1345" t="s">
        <v>6194</v>
      </c>
      <c r="Q1345" t="s">
        <v>6194</v>
      </c>
      <c r="R1345" t="s">
        <v>6194</v>
      </c>
      <c r="S1345" t="s">
        <v>6194</v>
      </c>
      <c r="T1345" t="s">
        <v>6194</v>
      </c>
      <c r="U1345" t="s">
        <v>6194</v>
      </c>
      <c r="V1345" t="s">
        <v>6194</v>
      </c>
      <c r="W1345" t="s">
        <v>6194</v>
      </c>
      <c r="X1345" t="s">
        <v>6194</v>
      </c>
      <c r="Y1345" t="s">
        <v>6194</v>
      </c>
      <c r="Z1345" t="s">
        <v>6194</v>
      </c>
      <c r="AA1345" t="s">
        <v>6194</v>
      </c>
      <c r="AB1345" t="s">
        <v>6194</v>
      </c>
      <c r="AC1345" t="s">
        <v>6194</v>
      </c>
      <c r="AD1345" t="s">
        <v>6194</v>
      </c>
      <c r="AE1345" t="s">
        <v>6194</v>
      </c>
      <c r="AF1345" t="s">
        <v>6194</v>
      </c>
      <c r="AG1345" t="s">
        <v>6194</v>
      </c>
      <c r="AH1345" t="s">
        <v>6194</v>
      </c>
      <c r="AI1345" t="s">
        <v>6194</v>
      </c>
      <c r="AJ1345" t="s">
        <v>6194</v>
      </c>
      <c r="AK1345" t="s">
        <v>6194</v>
      </c>
      <c r="AL1345" t="s">
        <v>6194</v>
      </c>
      <c r="AM1345" t="s">
        <v>6194</v>
      </c>
      <c r="AN1345" t="s">
        <v>6194</v>
      </c>
      <c r="AO1345" t="s">
        <v>6194</v>
      </c>
      <c r="AP1345" t="s">
        <v>6194</v>
      </c>
      <c r="AQ1345" t="s">
        <v>6194</v>
      </c>
      <c r="AR1345" t="s">
        <v>6194</v>
      </c>
      <c r="AS1345" t="s">
        <v>6194</v>
      </c>
      <c r="AT1345" t="s">
        <v>6194</v>
      </c>
      <c r="AU1345" t="s">
        <v>6194</v>
      </c>
      <c r="AV1345" t="s">
        <v>6194</v>
      </c>
      <c r="AW1345" t="s">
        <v>6194</v>
      </c>
      <c r="AX1345" t="s">
        <v>6194</v>
      </c>
      <c r="AY1345" t="s">
        <v>6194</v>
      </c>
      <c r="AZ1345" t="s">
        <v>6194</v>
      </c>
      <c r="BA1345" t="s">
        <v>6194</v>
      </c>
      <c r="BB1345" t="s">
        <v>6194</v>
      </c>
    </row>
    <row r="1346" spans="1:54">
      <c r="A1346" t="s">
        <v>6199</v>
      </c>
      <c r="B1346">
        <v>4500</v>
      </c>
      <c r="C1346">
        <v>1997</v>
      </c>
      <c r="D1346" t="s">
        <v>6194</v>
      </c>
      <c r="E1346" t="s">
        <v>6194</v>
      </c>
      <c r="F1346" t="s">
        <v>6194</v>
      </c>
      <c r="G1346" t="s">
        <v>6194</v>
      </c>
      <c r="H1346" t="str">
        <f t="shared" si="20"/>
        <v/>
      </c>
      <c r="I1346" t="s">
        <v>6194</v>
      </c>
      <c r="J1346" t="s">
        <v>6194</v>
      </c>
      <c r="K1346" t="s">
        <v>6194</v>
      </c>
      <c r="L1346" t="s">
        <v>6194</v>
      </c>
      <c r="M1346" t="s">
        <v>6194</v>
      </c>
      <c r="N1346" t="s">
        <v>6194</v>
      </c>
      <c r="O1346" t="s">
        <v>6194</v>
      </c>
      <c r="P1346" t="s">
        <v>6194</v>
      </c>
      <c r="Q1346" t="s">
        <v>6194</v>
      </c>
      <c r="R1346" t="s">
        <v>6194</v>
      </c>
      <c r="S1346" t="s">
        <v>6194</v>
      </c>
      <c r="T1346" t="s">
        <v>6194</v>
      </c>
      <c r="U1346" t="s">
        <v>6194</v>
      </c>
      <c r="V1346" t="s">
        <v>6194</v>
      </c>
      <c r="W1346" t="s">
        <v>6194</v>
      </c>
      <c r="X1346" t="s">
        <v>6194</v>
      </c>
      <c r="Y1346" t="s">
        <v>6194</v>
      </c>
      <c r="Z1346" t="s">
        <v>6194</v>
      </c>
      <c r="AA1346" t="s">
        <v>6194</v>
      </c>
      <c r="AB1346" t="s">
        <v>6194</v>
      </c>
      <c r="AC1346" t="s">
        <v>6194</v>
      </c>
      <c r="AD1346" t="s">
        <v>6194</v>
      </c>
      <c r="AE1346" t="s">
        <v>6194</v>
      </c>
      <c r="AF1346" t="s">
        <v>6194</v>
      </c>
      <c r="AG1346" t="s">
        <v>6194</v>
      </c>
      <c r="AH1346" t="s">
        <v>6194</v>
      </c>
      <c r="AI1346" t="s">
        <v>6194</v>
      </c>
      <c r="AJ1346" t="s">
        <v>6194</v>
      </c>
      <c r="AK1346" t="s">
        <v>6194</v>
      </c>
      <c r="AL1346" t="s">
        <v>6194</v>
      </c>
      <c r="AM1346" t="s">
        <v>6194</v>
      </c>
      <c r="AN1346" t="s">
        <v>6194</v>
      </c>
      <c r="AO1346" t="s">
        <v>6194</v>
      </c>
      <c r="AP1346" t="s">
        <v>6194</v>
      </c>
      <c r="AQ1346" t="s">
        <v>6194</v>
      </c>
      <c r="AR1346" t="s">
        <v>6194</v>
      </c>
      <c r="AS1346" t="s">
        <v>6194</v>
      </c>
      <c r="AT1346" t="s">
        <v>6194</v>
      </c>
      <c r="AU1346" t="s">
        <v>6194</v>
      </c>
      <c r="AV1346" t="s">
        <v>6194</v>
      </c>
      <c r="AW1346" t="s">
        <v>6194</v>
      </c>
      <c r="AX1346" t="s">
        <v>6194</v>
      </c>
      <c r="AY1346" t="s">
        <v>6194</v>
      </c>
      <c r="AZ1346" t="s">
        <v>6194</v>
      </c>
      <c r="BA1346" t="s">
        <v>6194</v>
      </c>
      <c r="BB1346" t="s">
        <v>6194</v>
      </c>
    </row>
    <row r="1347" spans="1:54">
      <c r="A1347" t="s">
        <v>6199</v>
      </c>
      <c r="B1347">
        <v>4500</v>
      </c>
      <c r="C1347">
        <v>1998</v>
      </c>
      <c r="D1347" t="s">
        <v>6194</v>
      </c>
      <c r="E1347" t="s">
        <v>6194</v>
      </c>
      <c r="F1347" t="s">
        <v>6194</v>
      </c>
      <c r="G1347" t="s">
        <v>6194</v>
      </c>
      <c r="H1347" t="str">
        <f t="shared" si="20"/>
        <v/>
      </c>
      <c r="I1347" t="s">
        <v>6194</v>
      </c>
      <c r="J1347" t="s">
        <v>6194</v>
      </c>
      <c r="K1347" t="s">
        <v>6194</v>
      </c>
      <c r="L1347" t="s">
        <v>6194</v>
      </c>
      <c r="M1347" t="s">
        <v>6194</v>
      </c>
      <c r="N1347" t="s">
        <v>6194</v>
      </c>
      <c r="O1347" t="s">
        <v>6194</v>
      </c>
      <c r="P1347" t="s">
        <v>6194</v>
      </c>
      <c r="Q1347" t="s">
        <v>6194</v>
      </c>
      <c r="R1347" t="s">
        <v>6194</v>
      </c>
      <c r="S1347" t="s">
        <v>6194</v>
      </c>
      <c r="T1347" t="s">
        <v>6194</v>
      </c>
      <c r="U1347" t="s">
        <v>6194</v>
      </c>
      <c r="V1347" t="s">
        <v>6194</v>
      </c>
      <c r="W1347" t="s">
        <v>6194</v>
      </c>
      <c r="X1347" t="s">
        <v>6194</v>
      </c>
      <c r="Y1347" t="s">
        <v>6194</v>
      </c>
      <c r="Z1347" t="s">
        <v>6194</v>
      </c>
      <c r="AA1347" t="s">
        <v>6194</v>
      </c>
      <c r="AB1347" t="s">
        <v>6194</v>
      </c>
      <c r="AC1347" t="s">
        <v>6194</v>
      </c>
      <c r="AD1347" t="s">
        <v>6194</v>
      </c>
      <c r="AE1347" t="s">
        <v>6194</v>
      </c>
      <c r="AF1347" t="s">
        <v>6194</v>
      </c>
      <c r="AG1347" t="s">
        <v>6194</v>
      </c>
      <c r="AH1347" t="s">
        <v>6194</v>
      </c>
      <c r="AI1347" t="s">
        <v>6194</v>
      </c>
      <c r="AJ1347" t="s">
        <v>6194</v>
      </c>
      <c r="AK1347" t="s">
        <v>6194</v>
      </c>
      <c r="AL1347" t="s">
        <v>6194</v>
      </c>
      <c r="AM1347" t="s">
        <v>6194</v>
      </c>
      <c r="AN1347" t="s">
        <v>6194</v>
      </c>
      <c r="AO1347" t="s">
        <v>6194</v>
      </c>
      <c r="AP1347" t="s">
        <v>6194</v>
      </c>
      <c r="AQ1347" t="s">
        <v>6194</v>
      </c>
      <c r="AR1347" t="s">
        <v>6194</v>
      </c>
      <c r="AS1347" t="s">
        <v>6194</v>
      </c>
      <c r="AT1347" t="s">
        <v>6194</v>
      </c>
      <c r="AU1347" t="s">
        <v>6194</v>
      </c>
      <c r="AV1347" t="s">
        <v>6194</v>
      </c>
      <c r="AW1347" t="s">
        <v>6194</v>
      </c>
      <c r="AX1347" t="s">
        <v>6194</v>
      </c>
      <c r="AY1347" t="s">
        <v>6194</v>
      </c>
      <c r="AZ1347" t="s">
        <v>6194</v>
      </c>
      <c r="BA1347" t="s">
        <v>6194</v>
      </c>
      <c r="BB1347" t="s">
        <v>6194</v>
      </c>
    </row>
    <row r="1348" spans="1:54">
      <c r="A1348" t="s">
        <v>6199</v>
      </c>
      <c r="B1348">
        <v>4500</v>
      </c>
      <c r="C1348">
        <v>1999</v>
      </c>
      <c r="D1348" t="s">
        <v>6194</v>
      </c>
      <c r="E1348" t="s">
        <v>6194</v>
      </c>
      <c r="F1348" t="s">
        <v>6194</v>
      </c>
      <c r="G1348" t="s">
        <v>6194</v>
      </c>
      <c r="H1348" t="str">
        <f t="shared" si="20"/>
        <v/>
      </c>
      <c r="I1348" t="s">
        <v>6194</v>
      </c>
      <c r="J1348" t="s">
        <v>6194</v>
      </c>
      <c r="K1348" t="s">
        <v>6194</v>
      </c>
      <c r="L1348" t="s">
        <v>6194</v>
      </c>
      <c r="M1348" t="s">
        <v>6194</v>
      </c>
      <c r="N1348" t="s">
        <v>6194</v>
      </c>
      <c r="O1348" t="s">
        <v>6194</v>
      </c>
      <c r="P1348" t="s">
        <v>6194</v>
      </c>
      <c r="Q1348" t="s">
        <v>6194</v>
      </c>
      <c r="R1348" t="s">
        <v>6194</v>
      </c>
      <c r="S1348" t="s">
        <v>6194</v>
      </c>
      <c r="T1348" t="s">
        <v>6194</v>
      </c>
      <c r="U1348" t="s">
        <v>6194</v>
      </c>
      <c r="V1348" t="s">
        <v>6194</v>
      </c>
      <c r="W1348" t="s">
        <v>6194</v>
      </c>
      <c r="X1348" t="s">
        <v>6194</v>
      </c>
      <c r="Y1348" t="s">
        <v>6194</v>
      </c>
      <c r="Z1348" t="s">
        <v>6194</v>
      </c>
      <c r="AA1348" t="s">
        <v>6194</v>
      </c>
      <c r="AB1348" t="s">
        <v>6194</v>
      </c>
      <c r="AC1348" t="s">
        <v>6194</v>
      </c>
      <c r="AD1348" t="s">
        <v>6194</v>
      </c>
      <c r="AE1348" t="s">
        <v>6194</v>
      </c>
      <c r="AF1348" t="s">
        <v>6194</v>
      </c>
      <c r="AG1348" t="s">
        <v>6194</v>
      </c>
      <c r="AH1348" t="s">
        <v>6194</v>
      </c>
      <c r="AI1348" t="s">
        <v>6194</v>
      </c>
      <c r="AJ1348" t="s">
        <v>6194</v>
      </c>
      <c r="AK1348" t="s">
        <v>6194</v>
      </c>
      <c r="AL1348" t="s">
        <v>6194</v>
      </c>
      <c r="AM1348" t="s">
        <v>6194</v>
      </c>
      <c r="AN1348" t="s">
        <v>6194</v>
      </c>
      <c r="AO1348" t="s">
        <v>6194</v>
      </c>
      <c r="AP1348" t="s">
        <v>6194</v>
      </c>
      <c r="AQ1348" t="s">
        <v>6194</v>
      </c>
      <c r="AR1348" t="s">
        <v>6194</v>
      </c>
      <c r="AS1348" t="s">
        <v>6194</v>
      </c>
      <c r="AT1348" t="s">
        <v>6194</v>
      </c>
      <c r="AU1348" t="s">
        <v>6194</v>
      </c>
      <c r="AV1348" t="s">
        <v>6194</v>
      </c>
      <c r="AW1348" t="s">
        <v>6194</v>
      </c>
      <c r="AX1348" t="s">
        <v>6194</v>
      </c>
      <c r="AY1348" t="s">
        <v>6194</v>
      </c>
      <c r="AZ1348" t="s">
        <v>6194</v>
      </c>
      <c r="BA1348" t="s">
        <v>6194</v>
      </c>
      <c r="BB1348" t="s">
        <v>6194</v>
      </c>
    </row>
    <row r="1349" spans="1:54">
      <c r="A1349" t="s">
        <v>6199</v>
      </c>
      <c r="B1349">
        <v>4500</v>
      </c>
      <c r="C1349">
        <v>2000</v>
      </c>
      <c r="D1349" t="s">
        <v>6194</v>
      </c>
      <c r="E1349" t="s">
        <v>6194</v>
      </c>
      <c r="F1349" t="s">
        <v>6194</v>
      </c>
      <c r="G1349" t="s">
        <v>6194</v>
      </c>
      <c r="H1349" t="str">
        <f t="shared" si="20"/>
        <v/>
      </c>
      <c r="I1349" t="s">
        <v>6194</v>
      </c>
      <c r="J1349" t="s">
        <v>6194</v>
      </c>
      <c r="K1349" t="s">
        <v>6194</v>
      </c>
      <c r="L1349" t="s">
        <v>6194</v>
      </c>
      <c r="M1349" t="s">
        <v>6194</v>
      </c>
      <c r="N1349" t="s">
        <v>6194</v>
      </c>
      <c r="O1349" t="s">
        <v>6194</v>
      </c>
      <c r="P1349" t="s">
        <v>6194</v>
      </c>
      <c r="Q1349" t="s">
        <v>6194</v>
      </c>
      <c r="R1349" t="s">
        <v>6194</v>
      </c>
      <c r="S1349" t="s">
        <v>6194</v>
      </c>
      <c r="T1349" t="s">
        <v>6194</v>
      </c>
      <c r="U1349" t="s">
        <v>6194</v>
      </c>
      <c r="V1349" t="s">
        <v>6194</v>
      </c>
      <c r="W1349" t="s">
        <v>6194</v>
      </c>
      <c r="X1349" t="s">
        <v>6194</v>
      </c>
      <c r="Y1349" t="s">
        <v>6194</v>
      </c>
      <c r="Z1349" t="s">
        <v>6194</v>
      </c>
      <c r="AA1349" t="s">
        <v>6194</v>
      </c>
      <c r="AB1349" t="s">
        <v>6194</v>
      </c>
      <c r="AC1349" t="s">
        <v>6194</v>
      </c>
      <c r="AD1349" t="s">
        <v>6194</v>
      </c>
      <c r="AE1349" t="s">
        <v>6194</v>
      </c>
      <c r="AF1349" t="s">
        <v>6194</v>
      </c>
      <c r="AG1349" t="s">
        <v>6194</v>
      </c>
      <c r="AH1349" t="s">
        <v>6194</v>
      </c>
      <c r="AI1349" t="s">
        <v>6194</v>
      </c>
      <c r="AJ1349" t="s">
        <v>6194</v>
      </c>
      <c r="AK1349" t="s">
        <v>6194</v>
      </c>
      <c r="AL1349" t="s">
        <v>6194</v>
      </c>
      <c r="AM1349" t="s">
        <v>6194</v>
      </c>
      <c r="AN1349" t="s">
        <v>6194</v>
      </c>
      <c r="AO1349" t="s">
        <v>6194</v>
      </c>
      <c r="AP1349" t="s">
        <v>6194</v>
      </c>
      <c r="AQ1349" t="s">
        <v>6194</v>
      </c>
      <c r="AR1349" t="s">
        <v>6194</v>
      </c>
      <c r="AS1349" t="s">
        <v>6194</v>
      </c>
      <c r="AT1349" t="s">
        <v>6194</v>
      </c>
      <c r="AU1349" t="s">
        <v>6194</v>
      </c>
      <c r="AV1349" t="s">
        <v>6194</v>
      </c>
      <c r="AW1349" t="s">
        <v>6194</v>
      </c>
      <c r="AX1349" t="s">
        <v>6194</v>
      </c>
      <c r="AY1349" t="s">
        <v>6194</v>
      </c>
      <c r="AZ1349" t="s">
        <v>6194</v>
      </c>
      <c r="BA1349" t="s">
        <v>6194</v>
      </c>
      <c r="BB1349" t="s">
        <v>6194</v>
      </c>
    </row>
    <row r="1350" spans="1:54">
      <c r="A1350" t="s">
        <v>6199</v>
      </c>
      <c r="B1350">
        <v>4500</v>
      </c>
      <c r="C1350">
        <v>2001</v>
      </c>
      <c r="D1350" t="s">
        <v>6194</v>
      </c>
      <c r="E1350" t="s">
        <v>6194</v>
      </c>
      <c r="F1350" t="s">
        <v>6194</v>
      </c>
      <c r="G1350" t="s">
        <v>6194</v>
      </c>
      <c r="H1350" t="str">
        <f t="shared" si="20"/>
        <v/>
      </c>
      <c r="I1350" t="s">
        <v>6194</v>
      </c>
      <c r="J1350" t="s">
        <v>6194</v>
      </c>
      <c r="K1350" t="s">
        <v>6194</v>
      </c>
      <c r="L1350" t="s">
        <v>6194</v>
      </c>
      <c r="M1350" t="s">
        <v>6194</v>
      </c>
      <c r="N1350" t="s">
        <v>6194</v>
      </c>
      <c r="O1350" t="s">
        <v>6194</v>
      </c>
      <c r="P1350" t="s">
        <v>6194</v>
      </c>
      <c r="Q1350" t="s">
        <v>6194</v>
      </c>
      <c r="R1350" t="s">
        <v>6194</v>
      </c>
      <c r="S1350" t="s">
        <v>6194</v>
      </c>
      <c r="T1350" t="s">
        <v>6194</v>
      </c>
      <c r="U1350" t="s">
        <v>6194</v>
      </c>
      <c r="V1350" t="s">
        <v>6194</v>
      </c>
      <c r="W1350" t="s">
        <v>6194</v>
      </c>
      <c r="X1350" t="s">
        <v>6194</v>
      </c>
      <c r="Y1350" t="s">
        <v>6194</v>
      </c>
      <c r="Z1350" t="s">
        <v>6194</v>
      </c>
      <c r="AA1350" t="s">
        <v>6194</v>
      </c>
      <c r="AB1350" t="s">
        <v>6194</v>
      </c>
      <c r="AC1350" t="s">
        <v>6194</v>
      </c>
      <c r="AD1350" t="s">
        <v>6194</v>
      </c>
      <c r="AE1350" t="s">
        <v>6194</v>
      </c>
      <c r="AF1350" t="s">
        <v>6194</v>
      </c>
      <c r="AG1350" t="s">
        <v>6194</v>
      </c>
      <c r="AH1350" t="s">
        <v>6194</v>
      </c>
      <c r="AI1350" t="s">
        <v>6194</v>
      </c>
      <c r="AJ1350" t="s">
        <v>6194</v>
      </c>
      <c r="AK1350" t="s">
        <v>6194</v>
      </c>
      <c r="AL1350" t="s">
        <v>6194</v>
      </c>
      <c r="AM1350" t="s">
        <v>6194</v>
      </c>
      <c r="AN1350" t="s">
        <v>6194</v>
      </c>
      <c r="AO1350" t="s">
        <v>6194</v>
      </c>
      <c r="AP1350" t="s">
        <v>6194</v>
      </c>
      <c r="AQ1350" t="s">
        <v>6194</v>
      </c>
      <c r="AR1350" t="s">
        <v>6194</v>
      </c>
      <c r="AS1350" t="s">
        <v>6194</v>
      </c>
      <c r="AT1350" t="s">
        <v>6194</v>
      </c>
      <c r="AU1350" t="s">
        <v>6194</v>
      </c>
      <c r="AV1350" t="s">
        <v>6194</v>
      </c>
      <c r="AW1350" t="s">
        <v>6194</v>
      </c>
      <c r="AX1350" t="s">
        <v>6194</v>
      </c>
      <c r="AY1350" t="s">
        <v>6194</v>
      </c>
      <c r="AZ1350" t="s">
        <v>6194</v>
      </c>
      <c r="BA1350" t="s">
        <v>6194</v>
      </c>
      <c r="BB1350" t="s">
        <v>6194</v>
      </c>
    </row>
    <row r="1351" spans="1:54">
      <c r="A1351" t="s">
        <v>6199</v>
      </c>
      <c r="B1351">
        <v>4500</v>
      </c>
      <c r="C1351">
        <v>2002</v>
      </c>
      <c r="D1351" t="s">
        <v>6194</v>
      </c>
      <c r="E1351" t="s">
        <v>6194</v>
      </c>
      <c r="F1351" t="s">
        <v>6194</v>
      </c>
      <c r="G1351" t="s">
        <v>6194</v>
      </c>
      <c r="H1351" t="str">
        <f t="shared" si="20"/>
        <v/>
      </c>
      <c r="I1351" t="s">
        <v>6194</v>
      </c>
      <c r="J1351" t="s">
        <v>6194</v>
      </c>
      <c r="K1351" t="s">
        <v>6194</v>
      </c>
      <c r="L1351" t="s">
        <v>6194</v>
      </c>
      <c r="M1351" t="s">
        <v>6194</v>
      </c>
      <c r="N1351" t="s">
        <v>6194</v>
      </c>
      <c r="O1351" t="s">
        <v>6194</v>
      </c>
      <c r="P1351" t="s">
        <v>6194</v>
      </c>
      <c r="Q1351" t="s">
        <v>6194</v>
      </c>
      <c r="R1351" t="s">
        <v>6194</v>
      </c>
      <c r="S1351" t="s">
        <v>6194</v>
      </c>
      <c r="T1351" t="s">
        <v>6194</v>
      </c>
      <c r="U1351" t="s">
        <v>6194</v>
      </c>
      <c r="V1351" t="s">
        <v>6194</v>
      </c>
      <c r="W1351" t="s">
        <v>6194</v>
      </c>
      <c r="X1351" t="s">
        <v>6194</v>
      </c>
      <c r="Y1351" t="s">
        <v>6194</v>
      </c>
      <c r="Z1351" t="s">
        <v>6194</v>
      </c>
      <c r="AA1351" t="s">
        <v>6194</v>
      </c>
      <c r="AB1351" t="s">
        <v>6194</v>
      </c>
      <c r="AC1351" t="s">
        <v>6194</v>
      </c>
      <c r="AD1351" t="s">
        <v>6194</v>
      </c>
      <c r="AE1351" t="s">
        <v>6194</v>
      </c>
      <c r="AF1351" t="s">
        <v>6194</v>
      </c>
      <c r="AG1351" t="s">
        <v>6194</v>
      </c>
      <c r="AH1351" t="s">
        <v>6194</v>
      </c>
      <c r="AI1351" t="s">
        <v>6194</v>
      </c>
      <c r="AJ1351" t="s">
        <v>6194</v>
      </c>
      <c r="AK1351" t="s">
        <v>6194</v>
      </c>
      <c r="AL1351" t="s">
        <v>6194</v>
      </c>
      <c r="AM1351" t="s">
        <v>6194</v>
      </c>
      <c r="AN1351" t="s">
        <v>6194</v>
      </c>
      <c r="AO1351" t="s">
        <v>6194</v>
      </c>
      <c r="AP1351" t="s">
        <v>6194</v>
      </c>
      <c r="AQ1351" t="s">
        <v>6194</v>
      </c>
      <c r="AR1351" t="s">
        <v>6194</v>
      </c>
      <c r="AS1351" t="s">
        <v>6194</v>
      </c>
      <c r="AT1351" t="s">
        <v>6194</v>
      </c>
      <c r="AU1351" t="s">
        <v>6194</v>
      </c>
      <c r="AV1351" t="s">
        <v>6194</v>
      </c>
      <c r="AW1351" t="s">
        <v>6194</v>
      </c>
      <c r="AX1351" t="s">
        <v>6194</v>
      </c>
      <c r="AY1351" t="s">
        <v>6194</v>
      </c>
      <c r="AZ1351" t="s">
        <v>6194</v>
      </c>
      <c r="BA1351" t="s">
        <v>6194</v>
      </c>
      <c r="BB1351" t="s">
        <v>6194</v>
      </c>
    </row>
    <row r="1352" spans="1:54">
      <c r="A1352" t="s">
        <v>6199</v>
      </c>
      <c r="B1352">
        <v>4500</v>
      </c>
      <c r="C1352">
        <v>2003</v>
      </c>
      <c r="D1352" t="s">
        <v>6194</v>
      </c>
      <c r="E1352" t="s">
        <v>6194</v>
      </c>
      <c r="F1352" t="s">
        <v>6194</v>
      </c>
      <c r="G1352" t="s">
        <v>6194</v>
      </c>
      <c r="H1352" t="str">
        <f t="shared" si="20"/>
        <v/>
      </c>
      <c r="I1352" t="s">
        <v>6194</v>
      </c>
      <c r="J1352" t="s">
        <v>6194</v>
      </c>
      <c r="K1352" t="s">
        <v>6194</v>
      </c>
      <c r="L1352" t="s">
        <v>6194</v>
      </c>
      <c r="M1352" t="s">
        <v>6194</v>
      </c>
      <c r="N1352" t="s">
        <v>6194</v>
      </c>
      <c r="O1352" t="s">
        <v>6194</v>
      </c>
      <c r="P1352" t="s">
        <v>6194</v>
      </c>
      <c r="Q1352" t="s">
        <v>6194</v>
      </c>
      <c r="R1352" t="s">
        <v>6194</v>
      </c>
      <c r="S1352" t="s">
        <v>6194</v>
      </c>
      <c r="T1352" t="s">
        <v>6194</v>
      </c>
      <c r="U1352" t="s">
        <v>6194</v>
      </c>
      <c r="V1352" t="s">
        <v>6194</v>
      </c>
      <c r="W1352" t="s">
        <v>6194</v>
      </c>
      <c r="X1352" t="s">
        <v>6194</v>
      </c>
      <c r="Y1352" t="s">
        <v>6194</v>
      </c>
      <c r="Z1352" t="s">
        <v>6194</v>
      </c>
      <c r="AA1352" t="s">
        <v>6194</v>
      </c>
      <c r="AB1352" t="s">
        <v>6194</v>
      </c>
      <c r="AC1352" t="s">
        <v>6194</v>
      </c>
      <c r="AD1352" t="s">
        <v>6194</v>
      </c>
      <c r="AE1352" t="s">
        <v>6194</v>
      </c>
      <c r="AF1352" t="s">
        <v>6194</v>
      </c>
      <c r="AG1352" t="s">
        <v>6194</v>
      </c>
      <c r="AH1352" t="s">
        <v>6194</v>
      </c>
      <c r="AI1352" t="s">
        <v>6194</v>
      </c>
      <c r="AJ1352" t="s">
        <v>6194</v>
      </c>
      <c r="AK1352" t="s">
        <v>6194</v>
      </c>
      <c r="AL1352" t="s">
        <v>6194</v>
      </c>
      <c r="AM1352" t="s">
        <v>6194</v>
      </c>
      <c r="AN1352" t="s">
        <v>6194</v>
      </c>
      <c r="AO1352" t="s">
        <v>6194</v>
      </c>
      <c r="AP1352" t="s">
        <v>6194</v>
      </c>
      <c r="AQ1352" t="s">
        <v>6194</v>
      </c>
      <c r="AR1352" t="s">
        <v>6194</v>
      </c>
      <c r="AS1352" t="s">
        <v>6194</v>
      </c>
      <c r="AT1352" t="s">
        <v>6194</v>
      </c>
      <c r="AU1352" t="s">
        <v>6194</v>
      </c>
      <c r="AV1352" t="s">
        <v>6194</v>
      </c>
      <c r="AW1352" t="s">
        <v>6194</v>
      </c>
      <c r="AX1352" t="s">
        <v>6194</v>
      </c>
      <c r="AY1352" t="s">
        <v>6194</v>
      </c>
      <c r="AZ1352" t="s">
        <v>6194</v>
      </c>
      <c r="BA1352" t="s">
        <v>6194</v>
      </c>
      <c r="BB1352" t="s">
        <v>6194</v>
      </c>
    </row>
    <row r="1353" spans="1:54">
      <c r="A1353" t="s">
        <v>6199</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6194</v>
      </c>
      <c r="O1353">
        <v>238.1052</v>
      </c>
      <c r="P1353">
        <v>281.27319999999997</v>
      </c>
      <c r="Q1353">
        <v>7.8278999999999996</v>
      </c>
      <c r="R1353">
        <v>1.186542</v>
      </c>
      <c r="S1353">
        <v>6.2505000000000005E-2</v>
      </c>
      <c r="T1353">
        <v>38.494349999999997</v>
      </c>
      <c r="U1353" t="s">
        <v>6194</v>
      </c>
      <c r="V1353">
        <v>0.55100000000000005</v>
      </c>
      <c r="W1353">
        <v>0.44900000000000001</v>
      </c>
      <c r="X1353" t="s">
        <v>6194</v>
      </c>
      <c r="Y1353" t="s">
        <v>6194</v>
      </c>
      <c r="Z1353">
        <v>1</v>
      </c>
      <c r="AA1353" t="s">
        <v>6194</v>
      </c>
      <c r="AB1353" t="s">
        <v>6194</v>
      </c>
      <c r="AC1353" t="s">
        <v>6194</v>
      </c>
      <c r="AD1353" t="s">
        <v>6194</v>
      </c>
      <c r="AE1353">
        <v>1</v>
      </c>
      <c r="AF1353" t="s">
        <v>6194</v>
      </c>
      <c r="AG1353" t="s">
        <v>6194</v>
      </c>
      <c r="AH1353" t="s">
        <v>6194</v>
      </c>
      <c r="AI1353" t="s">
        <v>6194</v>
      </c>
      <c r="AJ1353" t="s">
        <v>6194</v>
      </c>
      <c r="AK1353" t="s">
        <v>6194</v>
      </c>
      <c r="AL1353" t="s">
        <v>6194</v>
      </c>
      <c r="AM1353" t="s">
        <v>6194</v>
      </c>
      <c r="AN1353">
        <v>1</v>
      </c>
      <c r="AO1353" t="s">
        <v>6194</v>
      </c>
      <c r="AP1353" t="s">
        <v>6194</v>
      </c>
      <c r="AQ1353" t="s">
        <v>6194</v>
      </c>
      <c r="AR1353">
        <v>1</v>
      </c>
      <c r="AS1353">
        <v>1</v>
      </c>
      <c r="AT1353">
        <v>5</v>
      </c>
      <c r="AU1353" t="s">
        <v>6194</v>
      </c>
      <c r="AV1353">
        <v>6.7</v>
      </c>
      <c r="AW1353" t="s">
        <v>6194</v>
      </c>
      <c r="AX1353">
        <v>1</v>
      </c>
      <c r="AY1353" t="s">
        <v>6194</v>
      </c>
      <c r="AZ1353" t="s">
        <v>6194</v>
      </c>
      <c r="BA1353" t="s">
        <v>6194</v>
      </c>
      <c r="BB1353" t="s">
        <v>6194</v>
      </c>
    </row>
    <row r="1354" spans="1:54">
      <c r="A1354" t="s">
        <v>6199</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6194</v>
      </c>
      <c r="O1354">
        <v>232.15710000000001</v>
      </c>
      <c r="P1354">
        <v>268.44369999999998</v>
      </c>
      <c r="Q1354">
        <v>7.8815</v>
      </c>
      <c r="R1354">
        <v>1.1605399999999999</v>
      </c>
      <c r="S1354">
        <v>5.9653999999999999E-2</v>
      </c>
      <c r="T1354">
        <v>39.526090000000003</v>
      </c>
      <c r="U1354" t="s">
        <v>6194</v>
      </c>
      <c r="V1354" t="s">
        <v>6194</v>
      </c>
      <c r="W1354">
        <v>1</v>
      </c>
      <c r="X1354">
        <v>3.3000000000000002E-2</v>
      </c>
      <c r="Y1354" t="s">
        <v>6194</v>
      </c>
      <c r="Z1354">
        <v>0.96699999999999997</v>
      </c>
      <c r="AA1354" t="s">
        <v>6194</v>
      </c>
      <c r="AB1354" t="s">
        <v>6194</v>
      </c>
      <c r="AC1354" t="s">
        <v>6194</v>
      </c>
      <c r="AD1354" t="s">
        <v>6194</v>
      </c>
      <c r="AE1354">
        <v>1</v>
      </c>
      <c r="AF1354" t="s">
        <v>6194</v>
      </c>
      <c r="AG1354" t="s">
        <v>6194</v>
      </c>
      <c r="AH1354" t="s">
        <v>6194</v>
      </c>
      <c r="AI1354" t="s">
        <v>6194</v>
      </c>
      <c r="AJ1354" t="s">
        <v>6194</v>
      </c>
      <c r="AK1354" t="s">
        <v>6194</v>
      </c>
      <c r="AL1354" t="s">
        <v>6194</v>
      </c>
      <c r="AM1354" t="s">
        <v>6194</v>
      </c>
      <c r="AN1354">
        <v>1</v>
      </c>
      <c r="AO1354" t="s">
        <v>6194</v>
      </c>
      <c r="AP1354" t="s">
        <v>6194</v>
      </c>
      <c r="AQ1354" t="s">
        <v>6194</v>
      </c>
      <c r="AR1354">
        <v>1</v>
      </c>
      <c r="AS1354">
        <v>1</v>
      </c>
      <c r="AT1354">
        <v>5</v>
      </c>
      <c r="AU1354" t="s">
        <v>6194</v>
      </c>
      <c r="AV1354">
        <v>6.1</v>
      </c>
      <c r="AW1354" t="s">
        <v>6194</v>
      </c>
      <c r="AX1354">
        <v>0.96699999999999997</v>
      </c>
      <c r="AY1354">
        <v>3.3000000000000002E-2</v>
      </c>
      <c r="AZ1354" t="s">
        <v>6194</v>
      </c>
      <c r="BA1354" t="s">
        <v>6194</v>
      </c>
      <c r="BB1354" t="s">
        <v>6194</v>
      </c>
    </row>
    <row r="1355" spans="1:54">
      <c r="A1355" t="s">
        <v>6199</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6194</v>
      </c>
      <c r="O1355">
        <v>232.21209999999999</v>
      </c>
      <c r="P1355">
        <v>265.03289999999998</v>
      </c>
      <c r="Q1355">
        <v>7.9976000000000003</v>
      </c>
      <c r="R1355">
        <v>1.144614</v>
      </c>
      <c r="S1355">
        <v>5.8895999999999997E-2</v>
      </c>
      <c r="T1355">
        <v>39.151290000000003</v>
      </c>
      <c r="U1355" t="s">
        <v>6194</v>
      </c>
      <c r="V1355" t="s">
        <v>6194</v>
      </c>
      <c r="W1355">
        <v>1</v>
      </c>
      <c r="X1355">
        <v>4.8000000000000001E-2</v>
      </c>
      <c r="Y1355" t="s">
        <v>6194</v>
      </c>
      <c r="Z1355">
        <v>0.95199999999999996</v>
      </c>
      <c r="AA1355" t="s">
        <v>6194</v>
      </c>
      <c r="AB1355" t="s">
        <v>6194</v>
      </c>
      <c r="AC1355" t="s">
        <v>6194</v>
      </c>
      <c r="AD1355" t="s">
        <v>6194</v>
      </c>
      <c r="AE1355">
        <v>1</v>
      </c>
      <c r="AF1355" t="s">
        <v>6194</v>
      </c>
      <c r="AG1355" t="s">
        <v>6194</v>
      </c>
      <c r="AH1355" t="s">
        <v>6194</v>
      </c>
      <c r="AI1355" t="s">
        <v>6194</v>
      </c>
      <c r="AJ1355" t="s">
        <v>6194</v>
      </c>
      <c r="AK1355" t="s">
        <v>6194</v>
      </c>
      <c r="AL1355" t="s">
        <v>6194</v>
      </c>
      <c r="AM1355" t="s">
        <v>6194</v>
      </c>
      <c r="AN1355">
        <v>1</v>
      </c>
      <c r="AO1355" t="s">
        <v>6194</v>
      </c>
      <c r="AP1355" t="s">
        <v>6194</v>
      </c>
      <c r="AQ1355" t="s">
        <v>6194</v>
      </c>
      <c r="AR1355">
        <v>1</v>
      </c>
      <c r="AS1355">
        <v>1</v>
      </c>
      <c r="AT1355">
        <v>5</v>
      </c>
      <c r="AU1355" t="s">
        <v>6194</v>
      </c>
      <c r="AV1355">
        <v>6</v>
      </c>
      <c r="AW1355" t="s">
        <v>6194</v>
      </c>
      <c r="AX1355">
        <v>0.95199999999999996</v>
      </c>
      <c r="AY1355">
        <v>4.8000000000000001E-2</v>
      </c>
      <c r="AZ1355" t="s">
        <v>6194</v>
      </c>
      <c r="BA1355" t="s">
        <v>6194</v>
      </c>
      <c r="BB1355" t="s">
        <v>6194</v>
      </c>
    </row>
    <row r="1356" spans="1:54">
      <c r="A1356" t="s">
        <v>6199</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6194</v>
      </c>
      <c r="O1356">
        <v>221.08099999999999</v>
      </c>
      <c r="P1356">
        <v>263.08409999999998</v>
      </c>
      <c r="Q1356">
        <v>7.9737</v>
      </c>
      <c r="R1356">
        <v>1.193322</v>
      </c>
      <c r="S1356">
        <v>5.8463000000000001E-2</v>
      </c>
      <c r="T1356">
        <v>42.529069999999997</v>
      </c>
      <c r="U1356">
        <v>0.66100000000000003</v>
      </c>
      <c r="V1356" t="s">
        <v>6194</v>
      </c>
      <c r="W1356">
        <v>0.33900000000000002</v>
      </c>
      <c r="X1356">
        <v>6.0000000000000001E-3</v>
      </c>
      <c r="Y1356" t="s">
        <v>6194</v>
      </c>
      <c r="Z1356">
        <v>0.99399999999999999</v>
      </c>
      <c r="AA1356" t="s">
        <v>6194</v>
      </c>
      <c r="AB1356" t="s">
        <v>6194</v>
      </c>
      <c r="AC1356" t="s">
        <v>6194</v>
      </c>
      <c r="AD1356" t="s">
        <v>6194</v>
      </c>
      <c r="AE1356">
        <v>1</v>
      </c>
      <c r="AF1356" t="s">
        <v>6194</v>
      </c>
      <c r="AG1356" t="s">
        <v>6194</v>
      </c>
      <c r="AH1356" t="s">
        <v>6194</v>
      </c>
      <c r="AI1356" t="s">
        <v>6194</v>
      </c>
      <c r="AJ1356" t="s">
        <v>6194</v>
      </c>
      <c r="AK1356" t="s">
        <v>6194</v>
      </c>
      <c r="AL1356" t="s">
        <v>6194</v>
      </c>
      <c r="AM1356" t="s">
        <v>6194</v>
      </c>
      <c r="AN1356">
        <v>1</v>
      </c>
      <c r="AO1356" t="s">
        <v>6194</v>
      </c>
      <c r="AP1356" t="s">
        <v>6194</v>
      </c>
      <c r="AQ1356" t="s">
        <v>6194</v>
      </c>
      <c r="AR1356">
        <v>1</v>
      </c>
      <c r="AS1356">
        <v>0.27700000000000002</v>
      </c>
      <c r="AT1356">
        <v>5.6</v>
      </c>
      <c r="AU1356" t="s">
        <v>6194</v>
      </c>
      <c r="AV1356">
        <v>6</v>
      </c>
      <c r="AW1356">
        <v>1.4E-2</v>
      </c>
      <c r="AX1356">
        <v>0.33300000000000002</v>
      </c>
      <c r="AY1356">
        <v>0.65300000000000002</v>
      </c>
      <c r="AZ1356" t="s">
        <v>6194</v>
      </c>
      <c r="BA1356" t="s">
        <v>6194</v>
      </c>
      <c r="BB1356" t="s">
        <v>6194</v>
      </c>
    </row>
    <row r="1357" spans="1:54">
      <c r="A1357" t="s">
        <v>6199</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6194</v>
      </c>
      <c r="W1357">
        <v>0.34899999999999998</v>
      </c>
      <c r="X1357">
        <v>2E-3</v>
      </c>
      <c r="Y1357" t="s">
        <v>6194</v>
      </c>
      <c r="Z1357">
        <v>0.998</v>
      </c>
      <c r="AA1357" t="s">
        <v>6194</v>
      </c>
      <c r="AB1357" t="s">
        <v>6194</v>
      </c>
      <c r="AC1357" t="s">
        <v>6194</v>
      </c>
      <c r="AD1357" t="s">
        <v>6194</v>
      </c>
      <c r="AE1357">
        <v>1</v>
      </c>
      <c r="AF1357" t="s">
        <v>6194</v>
      </c>
      <c r="AG1357" t="s">
        <v>6194</v>
      </c>
      <c r="AH1357" t="s">
        <v>6194</v>
      </c>
      <c r="AI1357" t="s">
        <v>6194</v>
      </c>
      <c r="AJ1357" t="s">
        <v>6194</v>
      </c>
      <c r="AK1357" t="s">
        <v>6194</v>
      </c>
      <c r="AL1357" t="s">
        <v>6194</v>
      </c>
      <c r="AM1357" t="s">
        <v>6194</v>
      </c>
      <c r="AN1357">
        <v>1</v>
      </c>
      <c r="AO1357" t="s">
        <v>6194</v>
      </c>
      <c r="AP1357" t="s">
        <v>6194</v>
      </c>
      <c r="AQ1357" t="s">
        <v>6194</v>
      </c>
      <c r="AR1357">
        <v>1</v>
      </c>
      <c r="AS1357">
        <v>0.32500000000000001</v>
      </c>
      <c r="AT1357">
        <v>5.6</v>
      </c>
      <c r="AU1357" t="s">
        <v>6194</v>
      </c>
      <c r="AV1357">
        <v>6</v>
      </c>
      <c r="AW1357">
        <v>8.9999999999999993E-3</v>
      </c>
      <c r="AX1357">
        <v>0.34699999999999998</v>
      </c>
      <c r="AY1357">
        <v>0.64400000000000002</v>
      </c>
      <c r="AZ1357" t="s">
        <v>6194</v>
      </c>
      <c r="BA1357" t="s">
        <v>6194</v>
      </c>
      <c r="BB1357" t="s">
        <v>6194</v>
      </c>
    </row>
    <row r="1358" spans="1:54">
      <c r="A1358" t="s">
        <v>6199</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6194</v>
      </c>
      <c r="W1358">
        <v>0.44800000000000001</v>
      </c>
      <c r="X1358">
        <v>1E-3</v>
      </c>
      <c r="Y1358" t="s">
        <v>6194</v>
      </c>
      <c r="Z1358">
        <v>0.999</v>
      </c>
      <c r="AA1358" t="s">
        <v>6194</v>
      </c>
      <c r="AB1358" t="s">
        <v>6194</v>
      </c>
      <c r="AC1358" t="s">
        <v>6194</v>
      </c>
      <c r="AD1358" t="s">
        <v>6194</v>
      </c>
      <c r="AE1358">
        <v>1</v>
      </c>
      <c r="AF1358" t="s">
        <v>6194</v>
      </c>
      <c r="AG1358" t="s">
        <v>6194</v>
      </c>
      <c r="AH1358" t="s">
        <v>6194</v>
      </c>
      <c r="AI1358" t="s">
        <v>6194</v>
      </c>
      <c r="AJ1358" t="s">
        <v>6194</v>
      </c>
      <c r="AK1358" t="s">
        <v>6194</v>
      </c>
      <c r="AL1358" t="s">
        <v>6194</v>
      </c>
      <c r="AM1358" t="s">
        <v>6194</v>
      </c>
      <c r="AN1358">
        <v>1</v>
      </c>
      <c r="AO1358" t="s">
        <v>6194</v>
      </c>
      <c r="AP1358" t="s">
        <v>6194</v>
      </c>
      <c r="AQ1358" t="s">
        <v>6194</v>
      </c>
      <c r="AR1358">
        <v>1</v>
      </c>
      <c r="AS1358">
        <v>0.42799999999999999</v>
      </c>
      <c r="AT1358">
        <v>5.7</v>
      </c>
      <c r="AU1358" t="s">
        <v>6194</v>
      </c>
      <c r="AV1358">
        <v>6</v>
      </c>
      <c r="AW1358">
        <v>0</v>
      </c>
      <c r="AX1358">
        <v>0.36599999999999999</v>
      </c>
      <c r="AY1358">
        <v>0.56000000000000005</v>
      </c>
      <c r="AZ1358">
        <v>7.3999999999999996E-2</v>
      </c>
      <c r="BA1358" t="s">
        <v>6194</v>
      </c>
      <c r="BB1358" t="s">
        <v>6194</v>
      </c>
    </row>
    <row r="1359" spans="1:54">
      <c r="A1359" t="s">
        <v>6199</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6194</v>
      </c>
      <c r="Z1359">
        <v>0.98599999999999999</v>
      </c>
      <c r="AA1359" t="s">
        <v>6194</v>
      </c>
      <c r="AB1359" t="s">
        <v>6194</v>
      </c>
      <c r="AC1359" t="s">
        <v>6194</v>
      </c>
      <c r="AD1359">
        <v>0.28599999999999998</v>
      </c>
      <c r="AE1359">
        <v>0.71399999999999997</v>
      </c>
      <c r="AF1359" t="s">
        <v>6194</v>
      </c>
      <c r="AG1359" t="s">
        <v>6194</v>
      </c>
      <c r="AH1359" t="s">
        <v>6194</v>
      </c>
      <c r="AI1359" t="s">
        <v>6194</v>
      </c>
      <c r="AJ1359" t="s">
        <v>6194</v>
      </c>
      <c r="AK1359" t="s">
        <v>6194</v>
      </c>
      <c r="AL1359" t="s">
        <v>6194</v>
      </c>
      <c r="AM1359" t="s">
        <v>6194</v>
      </c>
      <c r="AN1359">
        <v>1</v>
      </c>
      <c r="AO1359" t="s">
        <v>6194</v>
      </c>
      <c r="AP1359" t="s">
        <v>6194</v>
      </c>
      <c r="AQ1359" t="s">
        <v>6194</v>
      </c>
      <c r="AR1359">
        <v>1</v>
      </c>
      <c r="AS1359">
        <v>1</v>
      </c>
      <c r="AT1359">
        <v>6</v>
      </c>
      <c r="AU1359">
        <v>1.4E-2</v>
      </c>
      <c r="AV1359">
        <v>6</v>
      </c>
      <c r="AW1359">
        <v>0</v>
      </c>
      <c r="AX1359">
        <v>4.3999999999999997E-2</v>
      </c>
      <c r="AY1359">
        <v>0.88500000000000001</v>
      </c>
      <c r="AZ1359">
        <v>5.7000000000000002E-2</v>
      </c>
      <c r="BA1359" t="s">
        <v>6194</v>
      </c>
      <c r="BB1359" t="s">
        <v>6194</v>
      </c>
    </row>
    <row r="1360" spans="1:54">
      <c r="A1360" t="s">
        <v>6199</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6194</v>
      </c>
      <c r="Y1360" t="s">
        <v>6194</v>
      </c>
      <c r="Z1360">
        <v>1</v>
      </c>
      <c r="AA1360" t="s">
        <v>6194</v>
      </c>
      <c r="AB1360" t="s">
        <v>6194</v>
      </c>
      <c r="AC1360" t="s">
        <v>6194</v>
      </c>
      <c r="AD1360">
        <v>0.39100000000000001</v>
      </c>
      <c r="AE1360">
        <v>0.60899999999999999</v>
      </c>
      <c r="AF1360" t="s">
        <v>6194</v>
      </c>
      <c r="AG1360" t="s">
        <v>6194</v>
      </c>
      <c r="AH1360" t="s">
        <v>6194</v>
      </c>
      <c r="AI1360" t="s">
        <v>6194</v>
      </c>
      <c r="AJ1360" t="s">
        <v>6194</v>
      </c>
      <c r="AK1360" t="s">
        <v>6194</v>
      </c>
      <c r="AL1360" t="s">
        <v>6194</v>
      </c>
      <c r="AM1360" t="s">
        <v>6194</v>
      </c>
      <c r="AN1360">
        <v>1</v>
      </c>
      <c r="AO1360" t="s">
        <v>6194</v>
      </c>
      <c r="AP1360" t="s">
        <v>6194</v>
      </c>
      <c r="AQ1360" t="s">
        <v>6194</v>
      </c>
      <c r="AR1360">
        <v>1</v>
      </c>
      <c r="AS1360">
        <v>1</v>
      </c>
      <c r="AT1360">
        <v>6</v>
      </c>
      <c r="AU1360" t="s">
        <v>6194</v>
      </c>
      <c r="AV1360">
        <v>6</v>
      </c>
      <c r="AW1360">
        <v>1E-3</v>
      </c>
      <c r="AX1360">
        <v>2.5000000000000001E-2</v>
      </c>
      <c r="AY1360">
        <v>0.95799999999999996</v>
      </c>
      <c r="AZ1360">
        <v>1.6E-2</v>
      </c>
      <c r="BA1360" t="s">
        <v>6194</v>
      </c>
      <c r="BB1360" t="s">
        <v>6194</v>
      </c>
    </row>
    <row r="1361" spans="1:54">
      <c r="A1361" t="s">
        <v>6199</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6194</v>
      </c>
      <c r="Y1361" t="s">
        <v>6194</v>
      </c>
      <c r="Z1361">
        <v>1</v>
      </c>
      <c r="AA1361" t="s">
        <v>6194</v>
      </c>
      <c r="AB1361" t="s">
        <v>6194</v>
      </c>
      <c r="AC1361" t="s">
        <v>6194</v>
      </c>
      <c r="AD1361">
        <v>0.47099999999999997</v>
      </c>
      <c r="AE1361">
        <v>0.52900000000000003</v>
      </c>
      <c r="AF1361" t="s">
        <v>6194</v>
      </c>
      <c r="AG1361" t="s">
        <v>6194</v>
      </c>
      <c r="AH1361" t="s">
        <v>6194</v>
      </c>
      <c r="AI1361" t="s">
        <v>6194</v>
      </c>
      <c r="AJ1361" t="s">
        <v>6194</v>
      </c>
      <c r="AK1361" t="s">
        <v>6194</v>
      </c>
      <c r="AL1361" t="s">
        <v>6194</v>
      </c>
      <c r="AM1361" t="s">
        <v>6194</v>
      </c>
      <c r="AN1361">
        <v>1</v>
      </c>
      <c r="AO1361" t="s">
        <v>6194</v>
      </c>
      <c r="AP1361" t="s">
        <v>6194</v>
      </c>
      <c r="AQ1361" t="s">
        <v>6194</v>
      </c>
      <c r="AR1361">
        <v>1</v>
      </c>
      <c r="AS1361">
        <v>1</v>
      </c>
      <c r="AT1361">
        <v>6</v>
      </c>
      <c r="AU1361" t="s">
        <v>6194</v>
      </c>
      <c r="AV1361">
        <v>6</v>
      </c>
      <c r="AW1361" t="s">
        <v>6194</v>
      </c>
      <c r="AX1361">
        <v>2.9000000000000001E-2</v>
      </c>
      <c r="AY1361">
        <v>0.94199999999999995</v>
      </c>
      <c r="AZ1361">
        <v>2.9000000000000001E-2</v>
      </c>
      <c r="BA1361" t="s">
        <v>6194</v>
      </c>
      <c r="BB1361" t="s">
        <v>6194</v>
      </c>
    </row>
    <row r="1362" spans="1:54">
      <c r="A1362" t="s">
        <v>6199</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6194</v>
      </c>
      <c r="Y1362" t="s">
        <v>6194</v>
      </c>
      <c r="Z1362">
        <v>1</v>
      </c>
      <c r="AA1362" t="s">
        <v>6194</v>
      </c>
      <c r="AB1362" t="s">
        <v>6194</v>
      </c>
      <c r="AC1362" t="s">
        <v>6194</v>
      </c>
      <c r="AD1362">
        <v>0.26900000000000002</v>
      </c>
      <c r="AE1362">
        <v>0.73099999999999998</v>
      </c>
      <c r="AF1362" t="s">
        <v>6194</v>
      </c>
      <c r="AG1362" t="s">
        <v>6194</v>
      </c>
      <c r="AH1362" t="s">
        <v>6194</v>
      </c>
      <c r="AI1362" t="s">
        <v>6194</v>
      </c>
      <c r="AJ1362" t="s">
        <v>6194</v>
      </c>
      <c r="AK1362" t="s">
        <v>6194</v>
      </c>
      <c r="AL1362" t="s">
        <v>6194</v>
      </c>
      <c r="AM1362" t="s">
        <v>6194</v>
      </c>
      <c r="AN1362">
        <v>1</v>
      </c>
      <c r="AO1362" t="s">
        <v>6194</v>
      </c>
      <c r="AP1362">
        <v>1.2999999999999999E-2</v>
      </c>
      <c r="AQ1362">
        <v>2.1000000000000001E-2</v>
      </c>
      <c r="AR1362">
        <v>1</v>
      </c>
      <c r="AS1362">
        <v>1</v>
      </c>
      <c r="AT1362">
        <v>6</v>
      </c>
      <c r="AU1362" t="s">
        <v>6194</v>
      </c>
      <c r="AV1362">
        <v>6</v>
      </c>
      <c r="AW1362" t="s">
        <v>6194</v>
      </c>
      <c r="AX1362">
        <v>1.4E-2</v>
      </c>
      <c r="AY1362">
        <v>0.93200000000000005</v>
      </c>
      <c r="AZ1362">
        <v>5.5E-2</v>
      </c>
      <c r="BA1362" t="s">
        <v>6194</v>
      </c>
      <c r="BB1362" t="s">
        <v>6194</v>
      </c>
    </row>
    <row r="1363" spans="1:54">
      <c r="A1363" t="s">
        <v>6199</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6194</v>
      </c>
      <c r="Y1363" t="s">
        <v>6194</v>
      </c>
      <c r="Z1363">
        <v>1</v>
      </c>
      <c r="AA1363" t="s">
        <v>6194</v>
      </c>
      <c r="AB1363" t="s">
        <v>6194</v>
      </c>
      <c r="AC1363" t="s">
        <v>6194</v>
      </c>
      <c r="AD1363">
        <v>0.40600000000000003</v>
      </c>
      <c r="AE1363">
        <v>0.59399999999999997</v>
      </c>
      <c r="AF1363" t="s">
        <v>6194</v>
      </c>
      <c r="AG1363" t="s">
        <v>6194</v>
      </c>
      <c r="AH1363" t="s">
        <v>6194</v>
      </c>
      <c r="AI1363" t="s">
        <v>6194</v>
      </c>
      <c r="AJ1363" t="s">
        <v>6194</v>
      </c>
      <c r="AK1363" t="s">
        <v>6194</v>
      </c>
      <c r="AL1363" t="s">
        <v>6194</v>
      </c>
      <c r="AM1363" t="s">
        <v>6194</v>
      </c>
      <c r="AN1363">
        <v>1</v>
      </c>
      <c r="AO1363" t="s">
        <v>6194</v>
      </c>
      <c r="AP1363">
        <v>7.2999999999999995E-2</v>
      </c>
      <c r="AQ1363">
        <v>2.1999999999999999E-2</v>
      </c>
      <c r="AR1363">
        <v>1</v>
      </c>
      <c r="AS1363">
        <v>1</v>
      </c>
      <c r="AT1363">
        <v>6.1</v>
      </c>
      <c r="AU1363" t="s">
        <v>6194</v>
      </c>
      <c r="AV1363">
        <v>6</v>
      </c>
      <c r="AW1363" t="s">
        <v>6194</v>
      </c>
      <c r="AX1363">
        <v>1.7999999999999999E-2</v>
      </c>
      <c r="AY1363">
        <v>0.90100000000000002</v>
      </c>
      <c r="AZ1363">
        <v>8.1000000000000003E-2</v>
      </c>
      <c r="BA1363" t="s">
        <v>6194</v>
      </c>
      <c r="BB1363" t="s">
        <v>6194</v>
      </c>
    </row>
    <row r="1364" spans="1:54">
      <c r="A1364" t="s">
        <v>6199</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6194</v>
      </c>
      <c r="Y1364">
        <v>0</v>
      </c>
      <c r="Z1364">
        <v>1</v>
      </c>
      <c r="AA1364" t="s">
        <v>6194</v>
      </c>
      <c r="AB1364" t="s">
        <v>6194</v>
      </c>
      <c r="AC1364" t="s">
        <v>6194</v>
      </c>
      <c r="AD1364">
        <v>0.57299999999999995</v>
      </c>
      <c r="AE1364">
        <v>0.42699999999999999</v>
      </c>
      <c r="AF1364" t="s">
        <v>6194</v>
      </c>
      <c r="AG1364">
        <v>0</v>
      </c>
      <c r="AH1364" t="s">
        <v>6194</v>
      </c>
      <c r="AI1364" t="s">
        <v>6194</v>
      </c>
      <c r="AJ1364" t="s">
        <v>6194</v>
      </c>
      <c r="AK1364">
        <v>0</v>
      </c>
      <c r="AL1364" t="s">
        <v>6194</v>
      </c>
      <c r="AM1364" t="s">
        <v>6194</v>
      </c>
      <c r="AN1364">
        <v>1</v>
      </c>
      <c r="AO1364">
        <v>9.2999999999999999E-2</v>
      </c>
      <c r="AP1364">
        <v>6.0999999999999999E-2</v>
      </c>
      <c r="AQ1364">
        <v>1.7999999999999999E-2</v>
      </c>
      <c r="AR1364">
        <v>1</v>
      </c>
      <c r="AS1364">
        <v>1</v>
      </c>
      <c r="AT1364">
        <v>6.1</v>
      </c>
      <c r="AU1364" t="s">
        <v>6194</v>
      </c>
      <c r="AV1364">
        <v>5.8</v>
      </c>
      <c r="AW1364">
        <v>0</v>
      </c>
      <c r="AX1364">
        <v>1.0999999999999999E-2</v>
      </c>
      <c r="AY1364">
        <v>0.88500000000000001</v>
      </c>
      <c r="AZ1364">
        <v>7.0000000000000007E-2</v>
      </c>
      <c r="BA1364">
        <v>3.5000000000000003E-2</v>
      </c>
      <c r="BB1364" t="s">
        <v>6194</v>
      </c>
    </row>
    <row r="1365" spans="1:54">
      <c r="A1365" t="s">
        <v>6199</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6194</v>
      </c>
      <c r="Y1365">
        <v>0</v>
      </c>
      <c r="Z1365">
        <v>1</v>
      </c>
      <c r="AA1365" t="s">
        <v>6194</v>
      </c>
      <c r="AB1365" t="s">
        <v>6194</v>
      </c>
      <c r="AC1365" t="s">
        <v>6194</v>
      </c>
      <c r="AD1365">
        <v>0.59699999999999998</v>
      </c>
      <c r="AE1365">
        <v>0.40300000000000002</v>
      </c>
      <c r="AF1365" t="s">
        <v>6194</v>
      </c>
      <c r="AG1365">
        <v>0</v>
      </c>
      <c r="AH1365" t="s">
        <v>6194</v>
      </c>
      <c r="AI1365" t="s">
        <v>6194</v>
      </c>
      <c r="AJ1365" t="s">
        <v>6194</v>
      </c>
      <c r="AK1365">
        <v>0</v>
      </c>
      <c r="AL1365" t="s">
        <v>6194</v>
      </c>
      <c r="AM1365" t="s">
        <v>6194</v>
      </c>
      <c r="AN1365">
        <v>1</v>
      </c>
      <c r="AO1365">
        <v>0.151</v>
      </c>
      <c r="AP1365" t="s">
        <v>6194</v>
      </c>
      <c r="AQ1365" t="s">
        <v>6194</v>
      </c>
      <c r="AR1365">
        <v>1</v>
      </c>
      <c r="AS1365">
        <v>1</v>
      </c>
      <c r="AT1365">
        <v>6.4</v>
      </c>
      <c r="AU1365" t="s">
        <v>6194</v>
      </c>
      <c r="AV1365">
        <v>5.7</v>
      </c>
      <c r="AW1365">
        <v>0</v>
      </c>
      <c r="AX1365" t="s">
        <v>6194</v>
      </c>
      <c r="AY1365">
        <v>0.78100000000000003</v>
      </c>
      <c r="AZ1365">
        <v>1.4E-2</v>
      </c>
      <c r="BA1365">
        <v>0.20399999999999999</v>
      </c>
      <c r="BB1365" t="s">
        <v>6194</v>
      </c>
    </row>
    <row r="1366" spans="1:54">
      <c r="A1366" t="s">
        <v>6199</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6194</v>
      </c>
      <c r="Y1366">
        <v>0</v>
      </c>
      <c r="Z1366">
        <v>1</v>
      </c>
      <c r="AA1366" t="s">
        <v>6194</v>
      </c>
      <c r="AB1366" t="s">
        <v>6194</v>
      </c>
      <c r="AC1366" t="s">
        <v>6194</v>
      </c>
      <c r="AD1366">
        <v>0.40100000000000002</v>
      </c>
      <c r="AE1366">
        <v>0.59899999999999998</v>
      </c>
      <c r="AF1366" t="s">
        <v>6194</v>
      </c>
      <c r="AG1366">
        <v>0</v>
      </c>
      <c r="AH1366" t="s">
        <v>6194</v>
      </c>
      <c r="AI1366" t="s">
        <v>6194</v>
      </c>
      <c r="AJ1366" t="s">
        <v>6194</v>
      </c>
      <c r="AK1366">
        <v>0</v>
      </c>
      <c r="AL1366" t="s">
        <v>6194</v>
      </c>
      <c r="AM1366" t="s">
        <v>6194</v>
      </c>
      <c r="AN1366">
        <v>1</v>
      </c>
      <c r="AO1366">
        <v>0.22500000000000001</v>
      </c>
      <c r="AP1366" t="s">
        <v>6194</v>
      </c>
      <c r="AQ1366" t="s">
        <v>6194</v>
      </c>
      <c r="AR1366">
        <v>1</v>
      </c>
      <c r="AS1366">
        <v>1</v>
      </c>
      <c r="AT1366">
        <v>6.9</v>
      </c>
      <c r="AU1366" t="s">
        <v>6194</v>
      </c>
      <c r="AV1366">
        <v>5.6</v>
      </c>
      <c r="AW1366">
        <v>0</v>
      </c>
      <c r="AX1366" t="s">
        <v>6194</v>
      </c>
      <c r="AY1366">
        <v>0.55800000000000005</v>
      </c>
      <c r="AZ1366">
        <v>2.8000000000000001E-2</v>
      </c>
      <c r="BA1366">
        <v>0.41399999999999998</v>
      </c>
      <c r="BB1366" t="s">
        <v>6194</v>
      </c>
    </row>
    <row r="1367" spans="1:54">
      <c r="A1367" t="s">
        <v>6199</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6194</v>
      </c>
      <c r="X1367" t="s">
        <v>6194</v>
      </c>
      <c r="Y1367" t="s">
        <v>6194</v>
      </c>
      <c r="Z1367">
        <v>1</v>
      </c>
      <c r="AA1367" t="s">
        <v>6194</v>
      </c>
      <c r="AB1367" t="s">
        <v>6194</v>
      </c>
      <c r="AC1367" t="s">
        <v>6194</v>
      </c>
      <c r="AD1367">
        <v>0.33</v>
      </c>
      <c r="AE1367">
        <v>0.67</v>
      </c>
      <c r="AF1367" t="s">
        <v>6194</v>
      </c>
      <c r="AG1367" t="s">
        <v>6194</v>
      </c>
      <c r="AH1367" t="s">
        <v>6194</v>
      </c>
      <c r="AI1367" t="s">
        <v>6194</v>
      </c>
      <c r="AJ1367">
        <v>0.05</v>
      </c>
      <c r="AK1367" t="s">
        <v>6194</v>
      </c>
      <c r="AL1367" t="s">
        <v>6194</v>
      </c>
      <c r="AM1367" t="s">
        <v>6194</v>
      </c>
      <c r="AN1367">
        <v>0.95</v>
      </c>
      <c r="AO1367">
        <v>0.33</v>
      </c>
      <c r="AP1367" t="s">
        <v>6194</v>
      </c>
      <c r="AQ1367" t="s">
        <v>6194</v>
      </c>
      <c r="AR1367">
        <v>1</v>
      </c>
      <c r="AS1367">
        <v>1</v>
      </c>
      <c r="AT1367">
        <v>6.5</v>
      </c>
      <c r="AU1367" t="s">
        <v>6194</v>
      </c>
      <c r="AV1367">
        <v>5.3</v>
      </c>
      <c r="AW1367">
        <v>0.05</v>
      </c>
      <c r="AX1367" t="s">
        <v>6194</v>
      </c>
      <c r="AY1367">
        <v>0.59199999999999997</v>
      </c>
      <c r="AZ1367" t="s">
        <v>6194</v>
      </c>
      <c r="BA1367">
        <v>0.35799999999999998</v>
      </c>
      <c r="BB1367" t="s">
        <v>6194</v>
      </c>
    </row>
    <row r="1368" spans="1:54">
      <c r="A1368" t="s">
        <v>6199</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6194</v>
      </c>
      <c r="X1368" t="s">
        <v>6194</v>
      </c>
      <c r="Y1368">
        <v>2E-3</v>
      </c>
      <c r="Z1368">
        <v>0.998</v>
      </c>
      <c r="AA1368" t="s">
        <v>6194</v>
      </c>
      <c r="AB1368" t="s">
        <v>6194</v>
      </c>
      <c r="AC1368" t="s">
        <v>6194</v>
      </c>
      <c r="AD1368">
        <v>0.34300000000000003</v>
      </c>
      <c r="AE1368">
        <v>0.65500000000000003</v>
      </c>
      <c r="AF1368" t="s">
        <v>6194</v>
      </c>
      <c r="AG1368">
        <v>2E-3</v>
      </c>
      <c r="AH1368" t="s">
        <v>6194</v>
      </c>
      <c r="AI1368" t="s">
        <v>6194</v>
      </c>
      <c r="AJ1368">
        <v>2.9000000000000001E-2</v>
      </c>
      <c r="AK1368">
        <v>2E-3</v>
      </c>
      <c r="AL1368" t="s">
        <v>6194</v>
      </c>
      <c r="AM1368" t="s">
        <v>6194</v>
      </c>
      <c r="AN1368">
        <v>0.96899999999999997</v>
      </c>
      <c r="AO1368">
        <v>0.34300000000000003</v>
      </c>
      <c r="AP1368">
        <v>0.34300000000000003</v>
      </c>
      <c r="AQ1368" t="s">
        <v>6194</v>
      </c>
      <c r="AR1368">
        <v>0.998</v>
      </c>
      <c r="AS1368">
        <v>0.998</v>
      </c>
      <c r="AT1368">
        <v>7.8</v>
      </c>
      <c r="AU1368" t="s">
        <v>6194</v>
      </c>
      <c r="AV1368">
        <v>5.3</v>
      </c>
      <c r="AW1368">
        <v>3.1E-2</v>
      </c>
      <c r="AX1368" t="s">
        <v>6194</v>
      </c>
      <c r="AY1368" t="s">
        <v>6194</v>
      </c>
      <c r="AZ1368" t="s">
        <v>6194</v>
      </c>
      <c r="BA1368">
        <v>0.96899999999999997</v>
      </c>
      <c r="BB1368" t="s">
        <v>6194</v>
      </c>
    </row>
    <row r="1369" spans="1:54">
      <c r="A1369" t="s">
        <v>6199</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6194</v>
      </c>
      <c r="X1369" t="s">
        <v>6194</v>
      </c>
      <c r="Y1369">
        <v>0.246</v>
      </c>
      <c r="Z1369">
        <v>0.754</v>
      </c>
      <c r="AA1369" t="s">
        <v>6194</v>
      </c>
      <c r="AB1369" t="s">
        <v>6194</v>
      </c>
      <c r="AC1369" t="s">
        <v>6194</v>
      </c>
      <c r="AD1369">
        <v>0.50600000000000001</v>
      </c>
      <c r="AE1369">
        <v>0.248</v>
      </c>
      <c r="AF1369" t="s">
        <v>6194</v>
      </c>
      <c r="AG1369">
        <v>0.246</v>
      </c>
      <c r="AH1369" t="s">
        <v>6194</v>
      </c>
      <c r="AI1369">
        <v>0.245</v>
      </c>
      <c r="AJ1369">
        <v>8.9999999999999993E-3</v>
      </c>
      <c r="AK1369">
        <v>1E-3</v>
      </c>
      <c r="AL1369" t="s">
        <v>6194</v>
      </c>
      <c r="AM1369" t="s">
        <v>6194</v>
      </c>
      <c r="AN1369">
        <v>0.745</v>
      </c>
      <c r="AO1369">
        <v>0.48199999999999998</v>
      </c>
      <c r="AP1369">
        <v>0.50600000000000001</v>
      </c>
      <c r="AQ1369" t="s">
        <v>6194</v>
      </c>
      <c r="AR1369">
        <v>0.754</v>
      </c>
      <c r="AS1369">
        <v>0.754</v>
      </c>
      <c r="AT1369">
        <v>6.2</v>
      </c>
      <c r="AU1369" t="s">
        <v>6194</v>
      </c>
      <c r="AV1369">
        <v>4.7</v>
      </c>
      <c r="AW1369">
        <v>0.255</v>
      </c>
      <c r="AX1369" t="s">
        <v>6194</v>
      </c>
      <c r="AY1369" t="s">
        <v>6194</v>
      </c>
      <c r="AZ1369" t="s">
        <v>6194</v>
      </c>
      <c r="BA1369">
        <v>0.745</v>
      </c>
      <c r="BB1369" t="s">
        <v>6194</v>
      </c>
    </row>
    <row r="1370" spans="1:54">
      <c r="A1370" t="s">
        <v>6199</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6194</v>
      </c>
      <c r="Y1370">
        <v>0.60699999999999998</v>
      </c>
      <c r="Z1370">
        <v>0.38700000000000001</v>
      </c>
      <c r="AA1370">
        <v>4.0000000000000001E-3</v>
      </c>
      <c r="AB1370" t="s">
        <v>6194</v>
      </c>
      <c r="AC1370" t="s">
        <v>6194</v>
      </c>
      <c r="AD1370">
        <v>0.17100000000000001</v>
      </c>
      <c r="AE1370">
        <v>0.222</v>
      </c>
      <c r="AF1370" t="s">
        <v>6194</v>
      </c>
      <c r="AG1370">
        <v>0.60699999999999998</v>
      </c>
      <c r="AH1370" t="s">
        <v>6194</v>
      </c>
      <c r="AI1370">
        <v>0.60599999999999998</v>
      </c>
      <c r="AJ1370">
        <v>4.0000000000000001E-3</v>
      </c>
      <c r="AK1370">
        <v>1E-3</v>
      </c>
      <c r="AL1370" t="s">
        <v>6194</v>
      </c>
      <c r="AM1370">
        <v>4.0000000000000001E-3</v>
      </c>
      <c r="AN1370">
        <v>0.38500000000000001</v>
      </c>
      <c r="AO1370">
        <v>0.13200000000000001</v>
      </c>
      <c r="AP1370">
        <v>0.17100000000000001</v>
      </c>
      <c r="AQ1370" t="s">
        <v>6194</v>
      </c>
      <c r="AR1370">
        <v>0.39300000000000002</v>
      </c>
      <c r="AS1370">
        <v>0.39300000000000002</v>
      </c>
      <c r="AT1370">
        <v>3.7</v>
      </c>
      <c r="AU1370">
        <v>2E-3</v>
      </c>
      <c r="AV1370">
        <v>5.3</v>
      </c>
      <c r="AW1370">
        <v>0.60899999999999999</v>
      </c>
      <c r="AX1370" t="s">
        <v>6194</v>
      </c>
      <c r="AY1370" t="s">
        <v>6194</v>
      </c>
      <c r="AZ1370" t="s">
        <v>6194</v>
      </c>
      <c r="BA1370">
        <v>0.38500000000000001</v>
      </c>
      <c r="BB1370" t="s">
        <v>6194</v>
      </c>
    </row>
    <row r="1371" spans="1:54">
      <c r="A1371" t="s">
        <v>6199</v>
      </c>
      <c r="B1371">
        <v>4500</v>
      </c>
      <c r="C1371" t="s">
        <v>6195</v>
      </c>
      <c r="D1371" t="s">
        <v>6194</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6194</v>
      </c>
      <c r="Y1371">
        <v>0.61499999999999999</v>
      </c>
      <c r="Z1371">
        <v>0.38500000000000001</v>
      </c>
      <c r="AA1371" t="s">
        <v>6194</v>
      </c>
      <c r="AB1371" t="s">
        <v>6194</v>
      </c>
      <c r="AC1371" t="s">
        <v>6194</v>
      </c>
      <c r="AD1371">
        <v>0.27900000000000003</v>
      </c>
      <c r="AE1371">
        <v>0.106</v>
      </c>
      <c r="AF1371" t="s">
        <v>6194</v>
      </c>
      <c r="AG1371">
        <v>0.61499999999999999</v>
      </c>
      <c r="AH1371" t="s">
        <v>6194</v>
      </c>
      <c r="AI1371">
        <v>0.61299999999999999</v>
      </c>
      <c r="AJ1371" t="s">
        <v>6194</v>
      </c>
      <c r="AK1371">
        <v>2E-3</v>
      </c>
      <c r="AL1371" t="s">
        <v>6194</v>
      </c>
      <c r="AM1371" t="s">
        <v>6194</v>
      </c>
      <c r="AN1371">
        <v>0.38500000000000001</v>
      </c>
      <c r="AO1371">
        <v>0.108</v>
      </c>
      <c r="AP1371">
        <v>0.27900000000000003</v>
      </c>
      <c r="AQ1371">
        <v>0.05</v>
      </c>
      <c r="AR1371">
        <v>0.38500000000000001</v>
      </c>
      <c r="AS1371">
        <v>0.38500000000000001</v>
      </c>
      <c r="AT1371">
        <v>3.9</v>
      </c>
      <c r="AU1371" t="s">
        <v>6194</v>
      </c>
      <c r="AV1371">
        <v>5.4</v>
      </c>
      <c r="AW1371">
        <v>0.61499999999999999</v>
      </c>
      <c r="AX1371" t="s">
        <v>6194</v>
      </c>
      <c r="AY1371" t="s">
        <v>6194</v>
      </c>
      <c r="AZ1371" t="s">
        <v>6194</v>
      </c>
      <c r="BA1371">
        <v>0.23599999999999999</v>
      </c>
      <c r="BB1371">
        <v>0.14899999999999999</v>
      </c>
    </row>
    <row r="1372" spans="1:54">
      <c r="A1372" t="s">
        <v>6198</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6194</v>
      </c>
      <c r="O1372">
        <v>333.04849999999999</v>
      </c>
      <c r="P1372">
        <v>155.05840000000001</v>
      </c>
      <c r="Q1372" t="s">
        <v>6194</v>
      </c>
      <c r="R1372">
        <v>0.464034</v>
      </c>
      <c r="S1372">
        <v>3.4457000000000002E-2</v>
      </c>
      <c r="T1372">
        <v>22.2471</v>
      </c>
      <c r="U1372" t="s">
        <v>6194</v>
      </c>
      <c r="V1372" t="s">
        <v>6194</v>
      </c>
      <c r="W1372">
        <v>1</v>
      </c>
      <c r="X1372">
        <v>6.2E-2</v>
      </c>
      <c r="Y1372">
        <v>0.93799999999999994</v>
      </c>
      <c r="Z1372" t="s">
        <v>6194</v>
      </c>
      <c r="AA1372" t="s">
        <v>6194</v>
      </c>
      <c r="AB1372" t="s">
        <v>6194</v>
      </c>
      <c r="AC1372">
        <v>1</v>
      </c>
      <c r="AD1372" t="s">
        <v>6194</v>
      </c>
      <c r="AE1372" t="s">
        <v>6194</v>
      </c>
      <c r="AF1372" t="s">
        <v>6194</v>
      </c>
      <c r="AG1372" t="s">
        <v>6194</v>
      </c>
      <c r="AH1372" t="s">
        <v>6194</v>
      </c>
      <c r="AI1372" t="s">
        <v>6194</v>
      </c>
      <c r="AJ1372" t="s">
        <v>6194</v>
      </c>
      <c r="AK1372" t="s">
        <v>6194</v>
      </c>
      <c r="AL1372" t="s">
        <v>6194</v>
      </c>
      <c r="AM1372" t="s">
        <v>6194</v>
      </c>
      <c r="AN1372">
        <v>1</v>
      </c>
      <c r="AO1372" t="s">
        <v>6194</v>
      </c>
      <c r="AP1372" t="s">
        <v>6194</v>
      </c>
      <c r="AQ1372" t="s">
        <v>6194</v>
      </c>
      <c r="AR1372" t="s">
        <v>6194</v>
      </c>
      <c r="AS1372" t="s">
        <v>6194</v>
      </c>
      <c r="AT1372" t="s">
        <v>6194</v>
      </c>
      <c r="AU1372" t="s">
        <v>6194</v>
      </c>
      <c r="AV1372">
        <v>7.9</v>
      </c>
      <c r="AW1372" t="s">
        <v>6194</v>
      </c>
      <c r="AX1372" t="s">
        <v>6194</v>
      </c>
      <c r="AY1372" t="s">
        <v>6194</v>
      </c>
      <c r="AZ1372" t="s">
        <v>6194</v>
      </c>
      <c r="BA1372" t="s">
        <v>6194</v>
      </c>
      <c r="BB1372" t="s">
        <v>6194</v>
      </c>
    </row>
    <row r="1373" spans="1:54">
      <c r="A1373" t="s">
        <v>6198</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6194</v>
      </c>
      <c r="O1373">
        <v>330.2199</v>
      </c>
      <c r="P1373">
        <v>153.06790000000001</v>
      </c>
      <c r="Q1373" t="s">
        <v>6194</v>
      </c>
      <c r="R1373">
        <v>0.46251999999999999</v>
      </c>
      <c r="S1373">
        <v>3.4014999999999997E-2</v>
      </c>
      <c r="T1373">
        <v>25.676659999999998</v>
      </c>
      <c r="U1373" t="s">
        <v>6194</v>
      </c>
      <c r="V1373" t="s">
        <v>6194</v>
      </c>
      <c r="W1373">
        <v>1</v>
      </c>
      <c r="X1373">
        <v>0.05</v>
      </c>
      <c r="Y1373">
        <v>0.95</v>
      </c>
      <c r="Z1373" t="s">
        <v>6194</v>
      </c>
      <c r="AA1373" t="s">
        <v>6194</v>
      </c>
      <c r="AB1373" t="s">
        <v>6194</v>
      </c>
      <c r="AC1373">
        <v>1</v>
      </c>
      <c r="AD1373" t="s">
        <v>6194</v>
      </c>
      <c r="AE1373" t="s">
        <v>6194</v>
      </c>
      <c r="AF1373" t="s">
        <v>6194</v>
      </c>
      <c r="AG1373" t="s">
        <v>6194</v>
      </c>
      <c r="AH1373" t="s">
        <v>6194</v>
      </c>
      <c r="AI1373" t="s">
        <v>6194</v>
      </c>
      <c r="AJ1373" t="s">
        <v>6194</v>
      </c>
      <c r="AK1373" t="s">
        <v>6194</v>
      </c>
      <c r="AL1373" t="s">
        <v>6194</v>
      </c>
      <c r="AM1373" t="s">
        <v>6194</v>
      </c>
      <c r="AN1373">
        <v>1</v>
      </c>
      <c r="AO1373" t="s">
        <v>6194</v>
      </c>
      <c r="AP1373" t="s">
        <v>6194</v>
      </c>
      <c r="AQ1373" t="s">
        <v>6194</v>
      </c>
      <c r="AR1373" t="s">
        <v>6194</v>
      </c>
      <c r="AS1373" t="s">
        <v>6194</v>
      </c>
      <c r="AT1373" t="s">
        <v>6194</v>
      </c>
      <c r="AU1373" t="s">
        <v>6194</v>
      </c>
      <c r="AV1373">
        <v>7.8</v>
      </c>
      <c r="AW1373" t="s">
        <v>6194</v>
      </c>
      <c r="AX1373" t="s">
        <v>6194</v>
      </c>
      <c r="AY1373" t="s">
        <v>6194</v>
      </c>
      <c r="AZ1373" t="s">
        <v>6194</v>
      </c>
      <c r="BA1373" t="s">
        <v>6194</v>
      </c>
      <c r="BB1373" t="s">
        <v>6194</v>
      </c>
    </row>
    <row r="1374" spans="1:54">
      <c r="A1374" t="s">
        <v>6198</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6194</v>
      </c>
      <c r="O1374">
        <v>342.44920000000002</v>
      </c>
      <c r="P1374">
        <v>156.81</v>
      </c>
      <c r="Q1374" t="s">
        <v>6194</v>
      </c>
      <c r="R1374">
        <v>0.458368</v>
      </c>
      <c r="S1374">
        <v>3.4847000000000003E-2</v>
      </c>
      <c r="T1374">
        <v>25.88992</v>
      </c>
      <c r="U1374" t="s">
        <v>6194</v>
      </c>
      <c r="V1374" t="s">
        <v>6194</v>
      </c>
      <c r="W1374">
        <v>1</v>
      </c>
      <c r="X1374">
        <v>3.7999999999999999E-2</v>
      </c>
      <c r="Y1374">
        <v>0.96199999999999997</v>
      </c>
      <c r="Z1374" t="s">
        <v>6194</v>
      </c>
      <c r="AA1374" t="s">
        <v>6194</v>
      </c>
      <c r="AB1374" t="s">
        <v>6194</v>
      </c>
      <c r="AC1374">
        <v>1</v>
      </c>
      <c r="AD1374" t="s">
        <v>6194</v>
      </c>
      <c r="AE1374" t="s">
        <v>6194</v>
      </c>
      <c r="AF1374" t="s">
        <v>6194</v>
      </c>
      <c r="AG1374" t="s">
        <v>6194</v>
      </c>
      <c r="AH1374" t="s">
        <v>6194</v>
      </c>
      <c r="AI1374" t="s">
        <v>6194</v>
      </c>
      <c r="AJ1374" t="s">
        <v>6194</v>
      </c>
      <c r="AK1374" t="s">
        <v>6194</v>
      </c>
      <c r="AL1374" t="s">
        <v>6194</v>
      </c>
      <c r="AM1374" t="s">
        <v>6194</v>
      </c>
      <c r="AN1374">
        <v>1</v>
      </c>
      <c r="AO1374" t="s">
        <v>6194</v>
      </c>
      <c r="AP1374" t="s">
        <v>6194</v>
      </c>
      <c r="AQ1374" t="s">
        <v>6194</v>
      </c>
      <c r="AR1374" t="s">
        <v>6194</v>
      </c>
      <c r="AS1374" t="s">
        <v>6194</v>
      </c>
      <c r="AT1374" t="s">
        <v>6194</v>
      </c>
      <c r="AU1374" t="s">
        <v>6194</v>
      </c>
      <c r="AV1374">
        <v>7.9</v>
      </c>
      <c r="AW1374" t="s">
        <v>6194</v>
      </c>
      <c r="AX1374" t="s">
        <v>6194</v>
      </c>
      <c r="AY1374" t="s">
        <v>6194</v>
      </c>
      <c r="AZ1374" t="s">
        <v>6194</v>
      </c>
      <c r="BA1374" t="s">
        <v>6194</v>
      </c>
      <c r="BB1374" t="s">
        <v>6194</v>
      </c>
    </row>
    <row r="1375" spans="1:54">
      <c r="A1375" t="s">
        <v>6198</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6194</v>
      </c>
      <c r="O1375">
        <v>340.9855</v>
      </c>
      <c r="P1375">
        <v>156.71250000000001</v>
      </c>
      <c r="Q1375">
        <v>13.4122</v>
      </c>
      <c r="R1375">
        <v>0.460148</v>
      </c>
      <c r="S1375">
        <v>3.4825000000000002E-2</v>
      </c>
      <c r="T1375">
        <v>24.910299999999999</v>
      </c>
      <c r="U1375" t="s">
        <v>6194</v>
      </c>
      <c r="V1375" t="s">
        <v>6194</v>
      </c>
      <c r="W1375">
        <v>1</v>
      </c>
      <c r="X1375">
        <v>2.5999999999999999E-2</v>
      </c>
      <c r="Y1375">
        <v>0.97399999999999998</v>
      </c>
      <c r="Z1375" t="s">
        <v>6194</v>
      </c>
      <c r="AA1375" t="s">
        <v>6194</v>
      </c>
      <c r="AB1375" t="s">
        <v>6194</v>
      </c>
      <c r="AC1375">
        <v>1</v>
      </c>
      <c r="AD1375" t="s">
        <v>6194</v>
      </c>
      <c r="AE1375" t="s">
        <v>6194</v>
      </c>
      <c r="AF1375" t="s">
        <v>6194</v>
      </c>
      <c r="AG1375" t="s">
        <v>6194</v>
      </c>
      <c r="AH1375" t="s">
        <v>6194</v>
      </c>
      <c r="AI1375" t="s">
        <v>6194</v>
      </c>
      <c r="AJ1375" t="s">
        <v>6194</v>
      </c>
      <c r="AK1375" t="s">
        <v>6194</v>
      </c>
      <c r="AL1375" t="s">
        <v>6194</v>
      </c>
      <c r="AM1375" t="s">
        <v>6194</v>
      </c>
      <c r="AN1375">
        <v>1</v>
      </c>
      <c r="AO1375" t="s">
        <v>6194</v>
      </c>
      <c r="AP1375" t="s">
        <v>6194</v>
      </c>
      <c r="AQ1375" t="s">
        <v>6194</v>
      </c>
      <c r="AR1375" t="s">
        <v>6194</v>
      </c>
      <c r="AS1375" t="s">
        <v>6194</v>
      </c>
      <c r="AT1375" t="s">
        <v>6194</v>
      </c>
      <c r="AU1375" t="s">
        <v>6194</v>
      </c>
      <c r="AV1375">
        <v>7.8</v>
      </c>
      <c r="AW1375" t="s">
        <v>6194</v>
      </c>
      <c r="AX1375" t="s">
        <v>6194</v>
      </c>
      <c r="AY1375" t="s">
        <v>6194</v>
      </c>
      <c r="AZ1375" t="s">
        <v>6194</v>
      </c>
      <c r="BA1375" t="s">
        <v>6194</v>
      </c>
      <c r="BB1375" t="s">
        <v>6194</v>
      </c>
    </row>
    <row r="1376" spans="1:54">
      <c r="A1376" t="s">
        <v>6198</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6194</v>
      </c>
      <c r="O1376">
        <v>328.60789999999997</v>
      </c>
      <c r="P1376">
        <v>145.05510000000001</v>
      </c>
      <c r="Q1376">
        <v>15.2233</v>
      </c>
      <c r="R1376">
        <v>0.44343100000000002</v>
      </c>
      <c r="S1376">
        <v>3.2233999999999999E-2</v>
      </c>
      <c r="T1376">
        <v>26.293579999999999</v>
      </c>
      <c r="U1376" t="s">
        <v>6194</v>
      </c>
      <c r="V1376" t="s">
        <v>6194</v>
      </c>
      <c r="W1376">
        <v>1</v>
      </c>
      <c r="X1376">
        <v>0.113</v>
      </c>
      <c r="Y1376">
        <v>0.878</v>
      </c>
      <c r="Z1376">
        <v>8.9999999999999993E-3</v>
      </c>
      <c r="AA1376" t="s">
        <v>6194</v>
      </c>
      <c r="AB1376" t="s">
        <v>6194</v>
      </c>
      <c r="AC1376">
        <v>1</v>
      </c>
      <c r="AD1376" t="s">
        <v>6194</v>
      </c>
      <c r="AE1376" t="s">
        <v>6194</v>
      </c>
      <c r="AF1376" t="s">
        <v>6194</v>
      </c>
      <c r="AG1376" t="s">
        <v>6194</v>
      </c>
      <c r="AH1376" t="s">
        <v>6194</v>
      </c>
      <c r="AI1376" t="s">
        <v>6194</v>
      </c>
      <c r="AJ1376" t="s">
        <v>6194</v>
      </c>
      <c r="AK1376" t="s">
        <v>6194</v>
      </c>
      <c r="AL1376" t="s">
        <v>6194</v>
      </c>
      <c r="AM1376" t="s">
        <v>6194</v>
      </c>
      <c r="AN1376">
        <v>1</v>
      </c>
      <c r="AO1376" t="s">
        <v>6194</v>
      </c>
      <c r="AP1376" t="s">
        <v>6194</v>
      </c>
      <c r="AQ1376" t="s">
        <v>6194</v>
      </c>
      <c r="AR1376" t="s">
        <v>6194</v>
      </c>
      <c r="AS1376" t="s">
        <v>6194</v>
      </c>
      <c r="AT1376">
        <v>3.1</v>
      </c>
      <c r="AU1376" t="s">
        <v>6194</v>
      </c>
      <c r="AV1376">
        <v>7.7</v>
      </c>
      <c r="AW1376">
        <v>1</v>
      </c>
      <c r="AX1376" t="s">
        <v>6194</v>
      </c>
      <c r="AY1376" t="s">
        <v>6194</v>
      </c>
      <c r="AZ1376" t="s">
        <v>6194</v>
      </c>
      <c r="BA1376" t="s">
        <v>6194</v>
      </c>
      <c r="BB1376" t="s">
        <v>6194</v>
      </c>
    </row>
    <row r="1377" spans="1:54">
      <c r="A1377" t="s">
        <v>6198</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6194</v>
      </c>
      <c r="O1377">
        <v>313.45650000000001</v>
      </c>
      <c r="P1377">
        <v>140.67509999999999</v>
      </c>
      <c r="Q1377">
        <v>15.8391</v>
      </c>
      <c r="R1377">
        <v>0.44911699999999999</v>
      </c>
      <c r="S1377">
        <v>3.1260999999999997E-2</v>
      </c>
      <c r="T1377">
        <v>31.51596</v>
      </c>
      <c r="U1377" t="s">
        <v>6194</v>
      </c>
      <c r="V1377" t="s">
        <v>6194</v>
      </c>
      <c r="W1377">
        <v>1</v>
      </c>
      <c r="X1377">
        <v>0.14499999999999999</v>
      </c>
      <c r="Y1377">
        <v>0.377</v>
      </c>
      <c r="Z1377">
        <v>0.47899999999999998</v>
      </c>
      <c r="AA1377" t="s">
        <v>6194</v>
      </c>
      <c r="AB1377" t="s">
        <v>6194</v>
      </c>
      <c r="AC1377">
        <v>1</v>
      </c>
      <c r="AD1377" t="s">
        <v>6194</v>
      </c>
      <c r="AE1377" t="s">
        <v>6194</v>
      </c>
      <c r="AF1377" t="s">
        <v>6194</v>
      </c>
      <c r="AG1377" t="s">
        <v>6194</v>
      </c>
      <c r="AH1377" t="s">
        <v>6194</v>
      </c>
      <c r="AI1377" t="s">
        <v>6194</v>
      </c>
      <c r="AJ1377" t="s">
        <v>6194</v>
      </c>
      <c r="AK1377" t="s">
        <v>6194</v>
      </c>
      <c r="AL1377" t="s">
        <v>6194</v>
      </c>
      <c r="AM1377" t="s">
        <v>6194</v>
      </c>
      <c r="AN1377">
        <v>1</v>
      </c>
      <c r="AO1377" t="s">
        <v>6194</v>
      </c>
      <c r="AP1377" t="s">
        <v>6194</v>
      </c>
      <c r="AQ1377" t="s">
        <v>6194</v>
      </c>
      <c r="AR1377" t="s">
        <v>6194</v>
      </c>
      <c r="AS1377" t="s">
        <v>6194</v>
      </c>
      <c r="AT1377">
        <v>3.1</v>
      </c>
      <c r="AU1377" t="s">
        <v>6194</v>
      </c>
      <c r="AV1377">
        <v>7.2</v>
      </c>
      <c r="AW1377">
        <v>1</v>
      </c>
      <c r="AX1377" t="s">
        <v>6194</v>
      </c>
      <c r="AY1377" t="s">
        <v>6194</v>
      </c>
      <c r="AZ1377" t="s">
        <v>6194</v>
      </c>
      <c r="BA1377" t="s">
        <v>6194</v>
      </c>
      <c r="BB1377" t="s">
        <v>6194</v>
      </c>
    </row>
    <row r="1378" spans="1:54">
      <c r="A1378" t="s">
        <v>6198</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6194</v>
      </c>
      <c r="O1378">
        <v>304.83</v>
      </c>
      <c r="P1378">
        <v>137.77250000000001</v>
      </c>
      <c r="Q1378">
        <v>15.995699999999999</v>
      </c>
      <c r="R1378">
        <v>0.45293499999999998</v>
      </c>
      <c r="S1378">
        <v>3.0616000000000001E-2</v>
      </c>
      <c r="T1378">
        <v>32.97334</v>
      </c>
      <c r="U1378">
        <v>2E-3</v>
      </c>
      <c r="V1378" t="s">
        <v>6194</v>
      </c>
      <c r="W1378">
        <v>0.998</v>
      </c>
      <c r="X1378">
        <v>0.13300000000000001</v>
      </c>
      <c r="Y1378">
        <v>0.379</v>
      </c>
      <c r="Z1378">
        <v>0.48799999999999999</v>
      </c>
      <c r="AA1378" t="s">
        <v>6194</v>
      </c>
      <c r="AB1378" t="s">
        <v>6194</v>
      </c>
      <c r="AC1378">
        <v>1</v>
      </c>
      <c r="AD1378" t="s">
        <v>6194</v>
      </c>
      <c r="AE1378" t="s">
        <v>6194</v>
      </c>
      <c r="AF1378" t="s">
        <v>6194</v>
      </c>
      <c r="AG1378" t="s">
        <v>6194</v>
      </c>
      <c r="AH1378" t="s">
        <v>6194</v>
      </c>
      <c r="AI1378" t="s">
        <v>6194</v>
      </c>
      <c r="AJ1378" t="s">
        <v>6194</v>
      </c>
      <c r="AK1378" t="s">
        <v>6194</v>
      </c>
      <c r="AL1378" t="s">
        <v>6194</v>
      </c>
      <c r="AM1378" t="s">
        <v>6194</v>
      </c>
      <c r="AN1378">
        <v>1</v>
      </c>
      <c r="AO1378" t="s">
        <v>6194</v>
      </c>
      <c r="AP1378" t="s">
        <v>6194</v>
      </c>
      <c r="AQ1378" t="s">
        <v>6194</v>
      </c>
      <c r="AR1378" t="s">
        <v>6194</v>
      </c>
      <c r="AS1378" t="s">
        <v>6194</v>
      </c>
      <c r="AT1378">
        <v>3.1</v>
      </c>
      <c r="AU1378" t="s">
        <v>6194</v>
      </c>
      <c r="AV1378">
        <v>7.3</v>
      </c>
      <c r="AW1378">
        <v>1</v>
      </c>
      <c r="AX1378" t="s">
        <v>6194</v>
      </c>
      <c r="AY1378" t="s">
        <v>6194</v>
      </c>
      <c r="AZ1378" t="s">
        <v>6194</v>
      </c>
      <c r="BA1378" t="s">
        <v>6194</v>
      </c>
      <c r="BB1378" t="s">
        <v>6194</v>
      </c>
    </row>
    <row r="1379" spans="1:54">
      <c r="A1379" t="s">
        <v>6198</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6194</v>
      </c>
      <c r="O1379">
        <v>307.20119999999997</v>
      </c>
      <c r="P1379">
        <v>145.4023</v>
      </c>
      <c r="Q1379">
        <v>16.594899999999999</v>
      </c>
      <c r="R1379">
        <v>0.47406799999999999</v>
      </c>
      <c r="S1379">
        <v>3.2312E-2</v>
      </c>
      <c r="T1379">
        <v>32.283059999999999</v>
      </c>
      <c r="U1379" t="s">
        <v>6194</v>
      </c>
      <c r="V1379" t="s">
        <v>6194</v>
      </c>
      <c r="W1379">
        <v>1</v>
      </c>
      <c r="X1379">
        <v>6.8000000000000005E-2</v>
      </c>
      <c r="Y1379">
        <v>0.46700000000000003</v>
      </c>
      <c r="Z1379">
        <v>0.46600000000000003</v>
      </c>
      <c r="AA1379" t="s">
        <v>6194</v>
      </c>
      <c r="AB1379" t="s">
        <v>6194</v>
      </c>
      <c r="AC1379">
        <v>1</v>
      </c>
      <c r="AD1379" t="s">
        <v>6194</v>
      </c>
      <c r="AE1379" t="s">
        <v>6194</v>
      </c>
      <c r="AF1379" t="s">
        <v>6194</v>
      </c>
      <c r="AG1379" t="s">
        <v>6194</v>
      </c>
      <c r="AH1379" t="s">
        <v>6194</v>
      </c>
      <c r="AI1379" t="s">
        <v>6194</v>
      </c>
      <c r="AJ1379" t="s">
        <v>6194</v>
      </c>
      <c r="AK1379" t="s">
        <v>6194</v>
      </c>
      <c r="AL1379" t="s">
        <v>6194</v>
      </c>
      <c r="AM1379" t="s">
        <v>6194</v>
      </c>
      <c r="AN1379">
        <v>1</v>
      </c>
      <c r="AO1379" t="s">
        <v>6194</v>
      </c>
      <c r="AP1379" t="s">
        <v>6194</v>
      </c>
      <c r="AQ1379" t="s">
        <v>6194</v>
      </c>
      <c r="AR1379" t="s">
        <v>6194</v>
      </c>
      <c r="AS1379" t="s">
        <v>6194</v>
      </c>
      <c r="AT1379">
        <v>3</v>
      </c>
      <c r="AU1379" t="s">
        <v>6194</v>
      </c>
      <c r="AV1379">
        <v>7.5</v>
      </c>
      <c r="AW1379">
        <v>1</v>
      </c>
      <c r="AX1379" t="s">
        <v>6194</v>
      </c>
      <c r="AY1379" t="s">
        <v>6194</v>
      </c>
      <c r="AZ1379" t="s">
        <v>6194</v>
      </c>
      <c r="BA1379" t="s">
        <v>6194</v>
      </c>
      <c r="BB1379" t="s">
        <v>6194</v>
      </c>
    </row>
    <row r="1380" spans="1:54">
      <c r="A1380" t="s">
        <v>6198</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6194</v>
      </c>
      <c r="O1380">
        <v>308.01089999999999</v>
      </c>
      <c r="P1380">
        <v>149.19380000000001</v>
      </c>
      <c r="Q1380">
        <v>14.6692</v>
      </c>
      <c r="R1380">
        <v>0.485315</v>
      </c>
      <c r="S1380">
        <v>3.3154000000000003E-2</v>
      </c>
      <c r="T1380">
        <v>33.322690000000001</v>
      </c>
      <c r="U1380" t="s">
        <v>6194</v>
      </c>
      <c r="V1380" t="s">
        <v>6194</v>
      </c>
      <c r="W1380">
        <v>1</v>
      </c>
      <c r="X1380">
        <v>3.4000000000000002E-2</v>
      </c>
      <c r="Y1380">
        <v>0.27900000000000003</v>
      </c>
      <c r="Z1380">
        <v>0.68700000000000006</v>
      </c>
      <c r="AA1380" t="s">
        <v>6194</v>
      </c>
      <c r="AB1380" t="s">
        <v>6194</v>
      </c>
      <c r="AC1380">
        <v>1</v>
      </c>
      <c r="AD1380" t="s">
        <v>6194</v>
      </c>
      <c r="AE1380" t="s">
        <v>6194</v>
      </c>
      <c r="AF1380" t="s">
        <v>6194</v>
      </c>
      <c r="AG1380" t="s">
        <v>6194</v>
      </c>
      <c r="AH1380" t="s">
        <v>6194</v>
      </c>
      <c r="AI1380" t="s">
        <v>6194</v>
      </c>
      <c r="AJ1380" t="s">
        <v>6194</v>
      </c>
      <c r="AK1380" t="s">
        <v>6194</v>
      </c>
      <c r="AL1380" t="s">
        <v>6194</v>
      </c>
      <c r="AM1380" t="s">
        <v>6194</v>
      </c>
      <c r="AN1380">
        <v>1</v>
      </c>
      <c r="AO1380" t="s">
        <v>6194</v>
      </c>
      <c r="AP1380" t="s">
        <v>6194</v>
      </c>
      <c r="AQ1380" t="s">
        <v>6194</v>
      </c>
      <c r="AR1380" t="s">
        <v>6194</v>
      </c>
      <c r="AS1380" t="s">
        <v>6194</v>
      </c>
      <c r="AT1380">
        <v>3.7</v>
      </c>
      <c r="AU1380" t="s">
        <v>6194</v>
      </c>
      <c r="AV1380">
        <v>7.6</v>
      </c>
      <c r="AW1380">
        <v>1</v>
      </c>
      <c r="AX1380" t="s">
        <v>6194</v>
      </c>
      <c r="AY1380" t="s">
        <v>6194</v>
      </c>
      <c r="AZ1380" t="s">
        <v>6194</v>
      </c>
      <c r="BA1380" t="s">
        <v>6194</v>
      </c>
      <c r="BB1380" t="s">
        <v>6194</v>
      </c>
    </row>
    <row r="1381" spans="1:54">
      <c r="A1381" t="s">
        <v>6198</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6194</v>
      </c>
      <c r="O1381">
        <v>308.93239999999997</v>
      </c>
      <c r="P1381">
        <v>152.54929999999999</v>
      </c>
      <c r="Q1381">
        <v>14.435499999999999</v>
      </c>
      <c r="R1381">
        <v>0.49265300000000001</v>
      </c>
      <c r="S1381">
        <v>3.39E-2</v>
      </c>
      <c r="T1381">
        <v>32.822899999999997</v>
      </c>
      <c r="U1381" t="s">
        <v>6194</v>
      </c>
      <c r="V1381" t="s">
        <v>6194</v>
      </c>
      <c r="W1381">
        <v>1</v>
      </c>
      <c r="X1381">
        <v>2.9000000000000001E-2</v>
      </c>
      <c r="Y1381">
        <v>0.20399999999999999</v>
      </c>
      <c r="Z1381">
        <v>0.76700000000000002</v>
      </c>
      <c r="AA1381" t="s">
        <v>6194</v>
      </c>
      <c r="AB1381" t="s">
        <v>6194</v>
      </c>
      <c r="AC1381">
        <v>1</v>
      </c>
      <c r="AD1381" t="s">
        <v>6194</v>
      </c>
      <c r="AE1381" t="s">
        <v>6194</v>
      </c>
      <c r="AF1381" t="s">
        <v>6194</v>
      </c>
      <c r="AG1381" t="s">
        <v>6194</v>
      </c>
      <c r="AH1381" t="s">
        <v>6194</v>
      </c>
      <c r="AI1381" t="s">
        <v>6194</v>
      </c>
      <c r="AJ1381" t="s">
        <v>6194</v>
      </c>
      <c r="AK1381" t="s">
        <v>6194</v>
      </c>
      <c r="AL1381" t="s">
        <v>6194</v>
      </c>
      <c r="AM1381" t="s">
        <v>6194</v>
      </c>
      <c r="AN1381">
        <v>1</v>
      </c>
      <c r="AO1381" t="s">
        <v>6194</v>
      </c>
      <c r="AP1381" t="s">
        <v>6194</v>
      </c>
      <c r="AQ1381" t="s">
        <v>6194</v>
      </c>
      <c r="AR1381" t="s">
        <v>6194</v>
      </c>
      <c r="AS1381" t="s">
        <v>6194</v>
      </c>
      <c r="AT1381">
        <v>3.5</v>
      </c>
      <c r="AU1381" t="s">
        <v>6194</v>
      </c>
      <c r="AV1381">
        <v>7.8</v>
      </c>
      <c r="AW1381">
        <v>1</v>
      </c>
      <c r="AX1381" t="s">
        <v>6194</v>
      </c>
      <c r="AY1381" t="s">
        <v>6194</v>
      </c>
      <c r="AZ1381" t="s">
        <v>6194</v>
      </c>
      <c r="BA1381" t="s">
        <v>6194</v>
      </c>
      <c r="BB1381" t="s">
        <v>6194</v>
      </c>
    </row>
    <row r="1382" spans="1:54">
      <c r="A1382" t="s">
        <v>6198</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6194</v>
      </c>
      <c r="O1382">
        <v>309.33100000000002</v>
      </c>
      <c r="P1382">
        <v>155.92060000000001</v>
      </c>
      <c r="Q1382">
        <v>14.1264</v>
      </c>
      <c r="R1382">
        <v>0.50342100000000001</v>
      </c>
      <c r="S1382">
        <v>3.4648999999999999E-2</v>
      </c>
      <c r="T1382">
        <v>30.860499999999998</v>
      </c>
      <c r="U1382" t="s">
        <v>6194</v>
      </c>
      <c r="V1382" t="s">
        <v>6194</v>
      </c>
      <c r="W1382">
        <v>1</v>
      </c>
      <c r="X1382">
        <v>0.01</v>
      </c>
      <c r="Y1382">
        <v>0.25700000000000001</v>
      </c>
      <c r="Z1382">
        <v>0.73299999999999998</v>
      </c>
      <c r="AA1382" t="s">
        <v>6194</v>
      </c>
      <c r="AB1382" t="s">
        <v>6194</v>
      </c>
      <c r="AC1382">
        <v>1</v>
      </c>
      <c r="AD1382" t="s">
        <v>6194</v>
      </c>
      <c r="AE1382" t="s">
        <v>6194</v>
      </c>
      <c r="AF1382" t="s">
        <v>6194</v>
      </c>
      <c r="AG1382" t="s">
        <v>6194</v>
      </c>
      <c r="AH1382" t="s">
        <v>6194</v>
      </c>
      <c r="AI1382" t="s">
        <v>6194</v>
      </c>
      <c r="AJ1382" t="s">
        <v>6194</v>
      </c>
      <c r="AK1382" t="s">
        <v>6194</v>
      </c>
      <c r="AL1382" t="s">
        <v>6194</v>
      </c>
      <c r="AM1382" t="s">
        <v>6194</v>
      </c>
      <c r="AN1382">
        <v>1</v>
      </c>
      <c r="AO1382" t="s">
        <v>6194</v>
      </c>
      <c r="AP1382" t="s">
        <v>6194</v>
      </c>
      <c r="AQ1382" t="s">
        <v>6194</v>
      </c>
      <c r="AR1382" t="s">
        <v>6194</v>
      </c>
      <c r="AS1382" t="s">
        <v>6194</v>
      </c>
      <c r="AT1382">
        <v>3.3</v>
      </c>
      <c r="AU1382" t="s">
        <v>6194</v>
      </c>
      <c r="AV1382">
        <v>7.9</v>
      </c>
      <c r="AW1382">
        <v>1</v>
      </c>
      <c r="AX1382" t="s">
        <v>6194</v>
      </c>
      <c r="AY1382" t="s">
        <v>6194</v>
      </c>
      <c r="AZ1382" t="s">
        <v>6194</v>
      </c>
      <c r="BA1382" t="s">
        <v>6194</v>
      </c>
      <c r="BB1382" t="s">
        <v>6194</v>
      </c>
    </row>
    <row r="1383" spans="1:54">
      <c r="A1383" t="s">
        <v>6198</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6194</v>
      </c>
      <c r="O1383">
        <v>304.48129999999998</v>
      </c>
      <c r="P1383">
        <v>147.6722</v>
      </c>
      <c r="Q1383">
        <v>14.0083</v>
      </c>
      <c r="R1383">
        <v>0.48530099999999998</v>
      </c>
      <c r="S1383">
        <v>3.2815999999999998E-2</v>
      </c>
      <c r="T1383">
        <v>33.443869999999997</v>
      </c>
      <c r="U1383" t="s">
        <v>6194</v>
      </c>
      <c r="V1383" t="s">
        <v>6194</v>
      </c>
      <c r="W1383">
        <v>1</v>
      </c>
      <c r="X1383">
        <v>6.0000000000000001E-3</v>
      </c>
      <c r="Y1383">
        <v>0.214</v>
      </c>
      <c r="Z1383">
        <v>0.78</v>
      </c>
      <c r="AA1383" t="s">
        <v>6194</v>
      </c>
      <c r="AB1383" t="s">
        <v>6194</v>
      </c>
      <c r="AC1383">
        <v>0.78400000000000003</v>
      </c>
      <c r="AD1383" t="s">
        <v>6194</v>
      </c>
      <c r="AE1383">
        <v>0.216</v>
      </c>
      <c r="AF1383" t="s">
        <v>6194</v>
      </c>
      <c r="AG1383">
        <v>0</v>
      </c>
      <c r="AH1383">
        <v>0</v>
      </c>
      <c r="AI1383" t="s">
        <v>6194</v>
      </c>
      <c r="AJ1383" t="s">
        <v>6194</v>
      </c>
      <c r="AK1383" t="s">
        <v>6194</v>
      </c>
      <c r="AL1383" t="s">
        <v>6194</v>
      </c>
      <c r="AM1383" t="s">
        <v>6194</v>
      </c>
      <c r="AN1383">
        <v>1</v>
      </c>
      <c r="AO1383" t="s">
        <v>6194</v>
      </c>
      <c r="AP1383" t="s">
        <v>6194</v>
      </c>
      <c r="AQ1383" t="s">
        <v>6194</v>
      </c>
      <c r="AR1383" t="s">
        <v>6194</v>
      </c>
      <c r="AS1383" t="s">
        <v>6194</v>
      </c>
      <c r="AT1383">
        <v>3.3</v>
      </c>
      <c r="AU1383" t="s">
        <v>6194</v>
      </c>
      <c r="AV1383">
        <v>7.6</v>
      </c>
      <c r="AW1383">
        <v>1</v>
      </c>
      <c r="AX1383" t="s">
        <v>6194</v>
      </c>
      <c r="AY1383" t="s">
        <v>6194</v>
      </c>
      <c r="AZ1383" t="s">
        <v>6194</v>
      </c>
      <c r="BA1383" t="s">
        <v>6194</v>
      </c>
      <c r="BB1383" t="s">
        <v>6194</v>
      </c>
    </row>
    <row r="1384" spans="1:54">
      <c r="A1384" t="s">
        <v>6198</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6194</v>
      </c>
      <c r="O1384">
        <v>312.94</v>
      </c>
      <c r="P1384">
        <v>163.48099999999999</v>
      </c>
      <c r="Q1384">
        <v>13.302099999999999</v>
      </c>
      <c r="R1384">
        <v>0.52096699999999996</v>
      </c>
      <c r="S1384">
        <v>3.6329E-2</v>
      </c>
      <c r="T1384">
        <v>33.068689999999997</v>
      </c>
      <c r="U1384" t="s">
        <v>6194</v>
      </c>
      <c r="V1384" t="s">
        <v>6194</v>
      </c>
      <c r="W1384">
        <v>1</v>
      </c>
      <c r="X1384">
        <v>0.01</v>
      </c>
      <c r="Y1384">
        <v>0.42699999999999999</v>
      </c>
      <c r="Z1384">
        <v>0.56299999999999994</v>
      </c>
      <c r="AA1384" t="s">
        <v>6194</v>
      </c>
      <c r="AB1384" t="s">
        <v>6194</v>
      </c>
      <c r="AC1384">
        <v>0.22700000000000001</v>
      </c>
      <c r="AD1384" t="s">
        <v>6194</v>
      </c>
      <c r="AE1384">
        <v>0.32200000000000001</v>
      </c>
      <c r="AF1384">
        <v>0.45</v>
      </c>
      <c r="AG1384">
        <v>0</v>
      </c>
      <c r="AH1384">
        <v>0</v>
      </c>
      <c r="AI1384" t="s">
        <v>6194</v>
      </c>
      <c r="AJ1384" t="s">
        <v>6194</v>
      </c>
      <c r="AK1384" t="s">
        <v>6194</v>
      </c>
      <c r="AL1384" t="s">
        <v>6194</v>
      </c>
      <c r="AM1384" t="s">
        <v>6194</v>
      </c>
      <c r="AN1384">
        <v>1</v>
      </c>
      <c r="AO1384" t="s">
        <v>6194</v>
      </c>
      <c r="AP1384" t="s">
        <v>6194</v>
      </c>
      <c r="AQ1384" t="s">
        <v>6194</v>
      </c>
      <c r="AR1384" t="s">
        <v>6194</v>
      </c>
      <c r="AS1384" t="s">
        <v>6194</v>
      </c>
      <c r="AT1384">
        <v>3.4</v>
      </c>
      <c r="AU1384" t="s">
        <v>6194</v>
      </c>
      <c r="AV1384">
        <v>7.7</v>
      </c>
      <c r="AW1384">
        <v>1</v>
      </c>
      <c r="AX1384" t="s">
        <v>6194</v>
      </c>
      <c r="AY1384" t="s">
        <v>6194</v>
      </c>
      <c r="AZ1384" t="s">
        <v>6194</v>
      </c>
      <c r="BA1384" t="s">
        <v>6194</v>
      </c>
      <c r="BB1384" t="s">
        <v>6194</v>
      </c>
    </row>
    <row r="1385" spans="1:54">
      <c r="A1385" t="s">
        <v>6198</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6194</v>
      </c>
      <c r="O1385">
        <v>320.51670000000001</v>
      </c>
      <c r="P1385">
        <v>169.3835</v>
      </c>
      <c r="Q1385">
        <v>13.093400000000001</v>
      </c>
      <c r="R1385">
        <v>0.52783199999999997</v>
      </c>
      <c r="S1385">
        <v>3.7641000000000001E-2</v>
      </c>
      <c r="T1385">
        <v>34.03725</v>
      </c>
      <c r="U1385" t="s">
        <v>6194</v>
      </c>
      <c r="V1385" t="s">
        <v>6194</v>
      </c>
      <c r="W1385">
        <v>1</v>
      </c>
      <c r="X1385">
        <v>8.9999999999999993E-3</v>
      </c>
      <c r="Y1385">
        <v>0.38600000000000001</v>
      </c>
      <c r="Z1385">
        <v>0.60399999999999998</v>
      </c>
      <c r="AA1385" t="s">
        <v>6194</v>
      </c>
      <c r="AB1385" t="s">
        <v>6194</v>
      </c>
      <c r="AC1385">
        <v>7.0000000000000001E-3</v>
      </c>
      <c r="AD1385" t="s">
        <v>6194</v>
      </c>
      <c r="AE1385">
        <v>0.16500000000000001</v>
      </c>
      <c r="AF1385">
        <v>0.82799999999999996</v>
      </c>
      <c r="AG1385">
        <v>0</v>
      </c>
      <c r="AH1385">
        <v>0</v>
      </c>
      <c r="AI1385" t="s">
        <v>6194</v>
      </c>
      <c r="AJ1385" t="s">
        <v>6194</v>
      </c>
      <c r="AK1385" t="s">
        <v>6194</v>
      </c>
      <c r="AL1385" t="s">
        <v>6194</v>
      </c>
      <c r="AM1385" t="s">
        <v>6194</v>
      </c>
      <c r="AN1385">
        <v>1</v>
      </c>
      <c r="AO1385" t="s">
        <v>6194</v>
      </c>
      <c r="AP1385" t="s">
        <v>6194</v>
      </c>
      <c r="AQ1385" t="s">
        <v>6194</v>
      </c>
      <c r="AR1385" t="s">
        <v>6194</v>
      </c>
      <c r="AS1385" t="s">
        <v>6194</v>
      </c>
      <c r="AT1385">
        <v>3.5</v>
      </c>
      <c r="AU1385" t="s">
        <v>6194</v>
      </c>
      <c r="AV1385">
        <v>7.7</v>
      </c>
      <c r="AW1385">
        <v>0.99199999999999999</v>
      </c>
      <c r="AX1385">
        <v>8.0000000000000002E-3</v>
      </c>
      <c r="AY1385" t="s">
        <v>6194</v>
      </c>
      <c r="AZ1385" t="s">
        <v>6194</v>
      </c>
      <c r="BA1385" t="s">
        <v>6194</v>
      </c>
      <c r="BB1385" t="s">
        <v>6194</v>
      </c>
    </row>
    <row r="1386" spans="1:54">
      <c r="A1386" t="s">
        <v>6198</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6194</v>
      </c>
      <c r="O1386">
        <v>322.60000000000002</v>
      </c>
      <c r="P1386">
        <v>175.1634</v>
      </c>
      <c r="Q1386">
        <v>12.3749</v>
      </c>
      <c r="R1386">
        <v>0.54105999999999999</v>
      </c>
      <c r="S1386">
        <v>3.8925000000000001E-2</v>
      </c>
      <c r="T1386">
        <v>33.306739999999998</v>
      </c>
      <c r="U1386" t="s">
        <v>6194</v>
      </c>
      <c r="V1386">
        <v>1E-3</v>
      </c>
      <c r="W1386">
        <v>0.999</v>
      </c>
      <c r="X1386">
        <v>7.0000000000000001E-3</v>
      </c>
      <c r="Y1386">
        <v>0.27300000000000002</v>
      </c>
      <c r="Z1386">
        <v>0.71899999999999997</v>
      </c>
      <c r="AA1386" t="s">
        <v>6194</v>
      </c>
      <c r="AB1386">
        <v>1E-3</v>
      </c>
      <c r="AC1386" t="s">
        <v>6194</v>
      </c>
      <c r="AD1386" t="s">
        <v>6194</v>
      </c>
      <c r="AE1386">
        <v>0.20799999999999999</v>
      </c>
      <c r="AF1386">
        <v>0.79100000000000004</v>
      </c>
      <c r="AG1386">
        <v>0</v>
      </c>
      <c r="AH1386">
        <v>0</v>
      </c>
      <c r="AI1386" t="s">
        <v>6194</v>
      </c>
      <c r="AJ1386" t="s">
        <v>6194</v>
      </c>
      <c r="AK1386" t="s">
        <v>6194</v>
      </c>
      <c r="AL1386" t="s">
        <v>6194</v>
      </c>
      <c r="AM1386" t="s">
        <v>6194</v>
      </c>
      <c r="AN1386">
        <v>1</v>
      </c>
      <c r="AO1386" t="s">
        <v>6194</v>
      </c>
      <c r="AP1386" t="s">
        <v>6194</v>
      </c>
      <c r="AQ1386" t="s">
        <v>6194</v>
      </c>
      <c r="AR1386" t="s">
        <v>6194</v>
      </c>
      <c r="AS1386" t="s">
        <v>6194</v>
      </c>
      <c r="AT1386">
        <v>3.6</v>
      </c>
      <c r="AU1386" t="s">
        <v>6194</v>
      </c>
      <c r="AV1386">
        <v>7.6</v>
      </c>
      <c r="AW1386">
        <v>0.99199999999999999</v>
      </c>
      <c r="AX1386">
        <v>8.0000000000000002E-3</v>
      </c>
      <c r="AY1386" t="s">
        <v>6194</v>
      </c>
      <c r="AZ1386" t="s">
        <v>6194</v>
      </c>
      <c r="BA1386" t="s">
        <v>6194</v>
      </c>
      <c r="BB1386" t="s">
        <v>6194</v>
      </c>
    </row>
    <row r="1387" spans="1:54">
      <c r="A1387" t="s">
        <v>6198</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6194</v>
      </c>
      <c r="O1387">
        <v>305.54739999999998</v>
      </c>
      <c r="P1387">
        <v>174.30240000000001</v>
      </c>
      <c r="Q1387">
        <v>11.605399999999999</v>
      </c>
      <c r="R1387">
        <v>0.56939099999999998</v>
      </c>
      <c r="S1387">
        <v>3.8733999999999998E-2</v>
      </c>
      <c r="T1387">
        <v>35.629040000000003</v>
      </c>
      <c r="U1387" t="s">
        <v>6194</v>
      </c>
      <c r="V1387">
        <v>4.2000000000000003E-2</v>
      </c>
      <c r="W1387">
        <v>0.95799999999999996</v>
      </c>
      <c r="X1387">
        <v>0</v>
      </c>
      <c r="Y1387">
        <v>0.107</v>
      </c>
      <c r="Z1387">
        <v>0.89100000000000001</v>
      </c>
      <c r="AA1387" t="s">
        <v>6194</v>
      </c>
      <c r="AB1387">
        <v>1E-3</v>
      </c>
      <c r="AC1387" t="s">
        <v>6194</v>
      </c>
      <c r="AD1387" t="s">
        <v>6194</v>
      </c>
      <c r="AE1387">
        <v>9.1999999999999998E-2</v>
      </c>
      <c r="AF1387">
        <v>0.90800000000000003</v>
      </c>
      <c r="AG1387">
        <v>0</v>
      </c>
      <c r="AH1387">
        <v>0</v>
      </c>
      <c r="AI1387" t="s">
        <v>6194</v>
      </c>
      <c r="AJ1387" t="s">
        <v>6194</v>
      </c>
      <c r="AK1387" t="s">
        <v>6194</v>
      </c>
      <c r="AL1387" t="s">
        <v>6194</v>
      </c>
      <c r="AM1387" t="s">
        <v>6194</v>
      </c>
      <c r="AN1387">
        <v>1</v>
      </c>
      <c r="AO1387" t="s">
        <v>6194</v>
      </c>
      <c r="AP1387" t="s">
        <v>6194</v>
      </c>
      <c r="AQ1387" t="s">
        <v>6194</v>
      </c>
      <c r="AR1387" t="s">
        <v>6194</v>
      </c>
      <c r="AS1387" t="s">
        <v>6194</v>
      </c>
      <c r="AT1387">
        <v>3.9</v>
      </c>
      <c r="AU1387" t="s">
        <v>6194</v>
      </c>
      <c r="AV1387">
        <v>7.1</v>
      </c>
      <c r="AW1387">
        <v>0.999</v>
      </c>
      <c r="AX1387">
        <v>1E-3</v>
      </c>
      <c r="AY1387" t="s">
        <v>6194</v>
      </c>
      <c r="AZ1387" t="s">
        <v>6194</v>
      </c>
      <c r="BA1387" t="s">
        <v>6194</v>
      </c>
      <c r="BB1387" t="s">
        <v>6194</v>
      </c>
    </row>
    <row r="1388" spans="1:54">
      <c r="A1388" t="s">
        <v>6198</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6194</v>
      </c>
      <c r="O1388">
        <v>293.7276</v>
      </c>
      <c r="P1388">
        <v>169.6705</v>
      </c>
      <c r="Q1388">
        <v>11.9429</v>
      </c>
      <c r="R1388">
        <v>0.57966600000000001</v>
      </c>
      <c r="S1388">
        <v>3.7705000000000002E-2</v>
      </c>
      <c r="T1388">
        <v>36.361080000000001</v>
      </c>
      <c r="U1388" t="s">
        <v>6194</v>
      </c>
      <c r="V1388">
        <v>0.108</v>
      </c>
      <c r="W1388">
        <v>0.89200000000000002</v>
      </c>
      <c r="X1388">
        <v>1E-3</v>
      </c>
      <c r="Y1388">
        <v>5.6000000000000001E-2</v>
      </c>
      <c r="Z1388">
        <v>0.94299999999999995</v>
      </c>
      <c r="AA1388" t="s">
        <v>6194</v>
      </c>
      <c r="AB1388" t="s">
        <v>6194</v>
      </c>
      <c r="AC1388" t="s">
        <v>6194</v>
      </c>
      <c r="AD1388" t="s">
        <v>6194</v>
      </c>
      <c r="AE1388">
        <v>0.127</v>
      </c>
      <c r="AF1388">
        <v>0.872</v>
      </c>
      <c r="AG1388">
        <v>0</v>
      </c>
      <c r="AH1388">
        <v>0</v>
      </c>
      <c r="AI1388" t="s">
        <v>6194</v>
      </c>
      <c r="AJ1388" t="s">
        <v>6194</v>
      </c>
      <c r="AK1388" t="s">
        <v>6194</v>
      </c>
      <c r="AL1388" t="s">
        <v>6194</v>
      </c>
      <c r="AM1388" t="s">
        <v>6194</v>
      </c>
      <c r="AN1388">
        <v>1</v>
      </c>
      <c r="AO1388" t="s">
        <v>6194</v>
      </c>
      <c r="AP1388" t="s">
        <v>6194</v>
      </c>
      <c r="AQ1388" t="s">
        <v>6194</v>
      </c>
      <c r="AR1388" t="s">
        <v>6194</v>
      </c>
      <c r="AS1388" t="s">
        <v>6194</v>
      </c>
      <c r="AT1388">
        <v>3.9</v>
      </c>
      <c r="AU1388" t="s">
        <v>6194</v>
      </c>
      <c r="AV1388">
        <v>6.9</v>
      </c>
      <c r="AW1388">
        <v>1</v>
      </c>
      <c r="AX1388">
        <v>0</v>
      </c>
      <c r="AY1388" t="s">
        <v>6194</v>
      </c>
      <c r="AZ1388" t="s">
        <v>6194</v>
      </c>
      <c r="BA1388" t="s">
        <v>6194</v>
      </c>
      <c r="BB1388" t="s">
        <v>6194</v>
      </c>
    </row>
    <row r="1389" spans="1:54">
      <c r="A1389" t="s">
        <v>6198</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6194</v>
      </c>
      <c r="O1389">
        <v>288.4991</v>
      </c>
      <c r="P1389">
        <v>179.31710000000001</v>
      </c>
      <c r="Q1389">
        <v>11.3263</v>
      </c>
      <c r="R1389">
        <v>0.62626300000000001</v>
      </c>
      <c r="S1389">
        <v>3.9848000000000001E-2</v>
      </c>
      <c r="T1389">
        <v>36.509439999999998</v>
      </c>
      <c r="U1389" t="s">
        <v>6194</v>
      </c>
      <c r="V1389">
        <v>0.13600000000000001</v>
      </c>
      <c r="W1389">
        <v>0.86399999999999999</v>
      </c>
      <c r="X1389">
        <v>0</v>
      </c>
      <c r="Y1389">
        <v>2.5999999999999999E-2</v>
      </c>
      <c r="Z1389">
        <v>0.97399999999999998</v>
      </c>
      <c r="AA1389" t="s">
        <v>6194</v>
      </c>
      <c r="AB1389" t="s">
        <v>6194</v>
      </c>
      <c r="AC1389" t="s">
        <v>6194</v>
      </c>
      <c r="AD1389" t="s">
        <v>6194</v>
      </c>
      <c r="AE1389">
        <v>0.312</v>
      </c>
      <c r="AF1389">
        <v>0.68799999999999994</v>
      </c>
      <c r="AG1389" t="s">
        <v>6194</v>
      </c>
      <c r="AH1389" t="s">
        <v>6194</v>
      </c>
      <c r="AI1389" t="s">
        <v>6194</v>
      </c>
      <c r="AJ1389" t="s">
        <v>6194</v>
      </c>
      <c r="AK1389" t="s">
        <v>6194</v>
      </c>
      <c r="AL1389" t="s">
        <v>6194</v>
      </c>
      <c r="AM1389" t="s">
        <v>6194</v>
      </c>
      <c r="AN1389">
        <v>1</v>
      </c>
      <c r="AO1389" t="s">
        <v>6194</v>
      </c>
      <c r="AP1389" t="s">
        <v>6194</v>
      </c>
      <c r="AQ1389" t="s">
        <v>6194</v>
      </c>
      <c r="AR1389" t="s">
        <v>6194</v>
      </c>
      <c r="AS1389" t="s">
        <v>6194</v>
      </c>
      <c r="AT1389">
        <v>4</v>
      </c>
      <c r="AU1389" t="s">
        <v>6194</v>
      </c>
      <c r="AV1389">
        <v>6.9</v>
      </c>
      <c r="AW1389">
        <v>1</v>
      </c>
      <c r="AX1389">
        <v>0</v>
      </c>
      <c r="AY1389" t="s">
        <v>6194</v>
      </c>
      <c r="AZ1389" t="s">
        <v>6194</v>
      </c>
      <c r="BA1389" t="s">
        <v>6194</v>
      </c>
      <c r="BB1389" t="s">
        <v>6194</v>
      </c>
    </row>
    <row r="1390" spans="1:54">
      <c r="A1390" t="s">
        <v>6198</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6194</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6194</v>
      </c>
      <c r="Y1390">
        <v>1.2999999999999999E-2</v>
      </c>
      <c r="Z1390">
        <v>0.98699999999999999</v>
      </c>
      <c r="AA1390" t="s">
        <v>6194</v>
      </c>
      <c r="AB1390" t="s">
        <v>6194</v>
      </c>
      <c r="AC1390" t="s">
        <v>6194</v>
      </c>
      <c r="AD1390" t="s">
        <v>6194</v>
      </c>
      <c r="AE1390">
        <v>0.32300000000000001</v>
      </c>
      <c r="AF1390">
        <v>0.67700000000000005</v>
      </c>
      <c r="AG1390" t="s">
        <v>6194</v>
      </c>
      <c r="AH1390" t="s">
        <v>6194</v>
      </c>
      <c r="AI1390" t="s">
        <v>6194</v>
      </c>
      <c r="AJ1390" t="s">
        <v>6194</v>
      </c>
      <c r="AK1390" t="s">
        <v>6194</v>
      </c>
      <c r="AL1390" t="s">
        <v>6194</v>
      </c>
      <c r="AM1390" t="s">
        <v>6194</v>
      </c>
      <c r="AN1390">
        <v>1</v>
      </c>
      <c r="AO1390" t="s">
        <v>6194</v>
      </c>
      <c r="AP1390" t="s">
        <v>6194</v>
      </c>
      <c r="AQ1390" t="s">
        <v>6194</v>
      </c>
      <c r="AR1390" t="s">
        <v>6194</v>
      </c>
      <c r="AS1390" t="s">
        <v>6194</v>
      </c>
      <c r="AT1390">
        <v>4</v>
      </c>
      <c r="AU1390" t="s">
        <v>6194</v>
      </c>
      <c r="AV1390">
        <v>6.7</v>
      </c>
      <c r="AW1390">
        <v>1</v>
      </c>
      <c r="AX1390" t="s">
        <v>6194</v>
      </c>
      <c r="AY1390" t="s">
        <v>6194</v>
      </c>
      <c r="AZ1390" t="s">
        <v>6194</v>
      </c>
      <c r="BA1390" t="s">
        <v>6194</v>
      </c>
      <c r="BB1390" t="s">
        <v>6194</v>
      </c>
    </row>
    <row r="1391" spans="1:54">
      <c r="A1391" t="s">
        <v>6198</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6194</v>
      </c>
      <c r="O1391">
        <v>283.43400000000003</v>
      </c>
      <c r="P1391">
        <v>186.50190000000001</v>
      </c>
      <c r="Q1391">
        <v>10.2988</v>
      </c>
      <c r="R1391">
        <v>0.66437500000000005</v>
      </c>
      <c r="S1391">
        <v>4.1445000000000003E-2</v>
      </c>
      <c r="T1391">
        <v>36.45543</v>
      </c>
      <c r="U1391">
        <v>0</v>
      </c>
      <c r="V1391">
        <v>0.14799999999999999</v>
      </c>
      <c r="W1391">
        <v>0.85099999999999998</v>
      </c>
      <c r="X1391" t="s">
        <v>6194</v>
      </c>
      <c r="Y1391">
        <v>3.4000000000000002E-2</v>
      </c>
      <c r="Z1391">
        <v>0.96599999999999997</v>
      </c>
      <c r="AA1391" t="s">
        <v>6194</v>
      </c>
      <c r="AB1391" t="s">
        <v>6194</v>
      </c>
      <c r="AC1391" t="s">
        <v>6194</v>
      </c>
      <c r="AD1391" t="s">
        <v>6194</v>
      </c>
      <c r="AE1391">
        <v>0.497</v>
      </c>
      <c r="AF1391">
        <v>0.503</v>
      </c>
      <c r="AG1391" t="s">
        <v>6194</v>
      </c>
      <c r="AH1391" t="s">
        <v>6194</v>
      </c>
      <c r="AI1391" t="s">
        <v>6194</v>
      </c>
      <c r="AJ1391" t="s">
        <v>6194</v>
      </c>
      <c r="AK1391" t="s">
        <v>6194</v>
      </c>
      <c r="AL1391" t="s">
        <v>6194</v>
      </c>
      <c r="AM1391" t="s">
        <v>6194</v>
      </c>
      <c r="AN1391">
        <v>1</v>
      </c>
      <c r="AO1391" t="s">
        <v>6194</v>
      </c>
      <c r="AP1391" t="s">
        <v>6194</v>
      </c>
      <c r="AQ1391" t="s">
        <v>6194</v>
      </c>
      <c r="AR1391">
        <v>1.6E-2</v>
      </c>
      <c r="AS1391" t="s">
        <v>6194</v>
      </c>
      <c r="AT1391">
        <v>3.9</v>
      </c>
      <c r="AU1391" t="s">
        <v>6194</v>
      </c>
      <c r="AV1391">
        <v>6.8</v>
      </c>
      <c r="AW1391">
        <v>1</v>
      </c>
      <c r="AX1391" t="s">
        <v>6194</v>
      </c>
      <c r="AY1391" t="s">
        <v>6194</v>
      </c>
      <c r="AZ1391" t="s">
        <v>6194</v>
      </c>
      <c r="BA1391" t="s">
        <v>6194</v>
      </c>
      <c r="BB1391" t="s">
        <v>6194</v>
      </c>
    </row>
    <row r="1392" spans="1:54">
      <c r="A1392" t="s">
        <v>6198</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6194</v>
      </c>
      <c r="O1392">
        <v>292.0788</v>
      </c>
      <c r="P1392">
        <v>189.51349999999999</v>
      </c>
      <c r="Q1392">
        <v>10.2751</v>
      </c>
      <c r="R1392">
        <v>0.66170200000000001</v>
      </c>
      <c r="S1392">
        <v>4.2113999999999999E-2</v>
      </c>
      <c r="T1392">
        <v>35.897910000000003</v>
      </c>
      <c r="U1392" t="s">
        <v>6194</v>
      </c>
      <c r="V1392">
        <v>7.4999999999999997E-2</v>
      </c>
      <c r="W1392">
        <v>0.92500000000000004</v>
      </c>
      <c r="X1392" t="s">
        <v>6194</v>
      </c>
      <c r="Y1392">
        <v>2.1999999999999999E-2</v>
      </c>
      <c r="Z1392">
        <v>0.97799999999999998</v>
      </c>
      <c r="AA1392" t="s">
        <v>6194</v>
      </c>
      <c r="AB1392" t="s">
        <v>6194</v>
      </c>
      <c r="AC1392" t="s">
        <v>6194</v>
      </c>
      <c r="AD1392" t="s">
        <v>6194</v>
      </c>
      <c r="AE1392">
        <v>0.56000000000000005</v>
      </c>
      <c r="AF1392">
        <v>0.44</v>
      </c>
      <c r="AG1392" t="s">
        <v>6194</v>
      </c>
      <c r="AH1392" t="s">
        <v>6194</v>
      </c>
      <c r="AI1392" t="s">
        <v>6194</v>
      </c>
      <c r="AJ1392" t="s">
        <v>6194</v>
      </c>
      <c r="AK1392" t="s">
        <v>6194</v>
      </c>
      <c r="AL1392" t="s">
        <v>6194</v>
      </c>
      <c r="AM1392" t="s">
        <v>6194</v>
      </c>
      <c r="AN1392">
        <v>1</v>
      </c>
      <c r="AO1392" t="s">
        <v>6194</v>
      </c>
      <c r="AP1392" t="s">
        <v>6194</v>
      </c>
      <c r="AQ1392" t="s">
        <v>6194</v>
      </c>
      <c r="AR1392">
        <v>2.5000000000000001E-2</v>
      </c>
      <c r="AS1392" t="s">
        <v>6194</v>
      </c>
      <c r="AT1392">
        <v>4</v>
      </c>
      <c r="AU1392" t="s">
        <v>6194</v>
      </c>
      <c r="AV1392">
        <v>6.8</v>
      </c>
      <c r="AW1392">
        <v>1</v>
      </c>
      <c r="AX1392" t="s">
        <v>6194</v>
      </c>
      <c r="AY1392" t="s">
        <v>6194</v>
      </c>
      <c r="AZ1392" t="s">
        <v>6194</v>
      </c>
      <c r="BA1392" t="s">
        <v>6194</v>
      </c>
      <c r="BB1392" t="s">
        <v>6194</v>
      </c>
    </row>
    <row r="1393" spans="1:54">
      <c r="A1393" t="s">
        <v>6198</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6194</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6194</v>
      </c>
      <c r="Y1393">
        <v>2.1999999999999999E-2</v>
      </c>
      <c r="Z1393">
        <v>0.97799999999999998</v>
      </c>
      <c r="AA1393" t="s">
        <v>6194</v>
      </c>
      <c r="AB1393" t="s">
        <v>6194</v>
      </c>
      <c r="AC1393" t="s">
        <v>6194</v>
      </c>
      <c r="AD1393" t="s">
        <v>6194</v>
      </c>
      <c r="AE1393">
        <v>1</v>
      </c>
      <c r="AF1393" t="s">
        <v>6194</v>
      </c>
      <c r="AG1393" t="s">
        <v>6194</v>
      </c>
      <c r="AH1393" t="s">
        <v>6194</v>
      </c>
      <c r="AI1393" t="s">
        <v>6194</v>
      </c>
      <c r="AJ1393" t="s">
        <v>6194</v>
      </c>
      <c r="AK1393" t="s">
        <v>6194</v>
      </c>
      <c r="AL1393" t="s">
        <v>6194</v>
      </c>
      <c r="AM1393" t="s">
        <v>6194</v>
      </c>
      <c r="AN1393">
        <v>1</v>
      </c>
      <c r="AO1393" t="s">
        <v>6194</v>
      </c>
      <c r="AP1393" t="s">
        <v>6194</v>
      </c>
      <c r="AQ1393" t="s">
        <v>6194</v>
      </c>
      <c r="AR1393">
        <v>1.7000000000000001E-2</v>
      </c>
      <c r="AS1393" t="s">
        <v>6194</v>
      </c>
      <c r="AT1393">
        <v>3.9</v>
      </c>
      <c r="AU1393" t="s">
        <v>6194</v>
      </c>
      <c r="AV1393">
        <v>6.2</v>
      </c>
      <c r="AW1393">
        <v>1</v>
      </c>
      <c r="AX1393" t="s">
        <v>6194</v>
      </c>
      <c r="AY1393" t="s">
        <v>6194</v>
      </c>
      <c r="AZ1393" t="s">
        <v>6194</v>
      </c>
      <c r="BA1393" t="s">
        <v>6194</v>
      </c>
      <c r="BB1393" t="s">
        <v>6194</v>
      </c>
    </row>
    <row r="1394" spans="1:54">
      <c r="A1394" t="s">
        <v>6198</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6194</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6194</v>
      </c>
      <c r="Y1394">
        <v>0.02</v>
      </c>
      <c r="Z1394">
        <v>0.98</v>
      </c>
      <c r="AA1394" t="s">
        <v>6194</v>
      </c>
      <c r="AB1394" t="s">
        <v>6194</v>
      </c>
      <c r="AC1394" t="s">
        <v>6194</v>
      </c>
      <c r="AD1394" t="s">
        <v>6194</v>
      </c>
      <c r="AE1394">
        <v>1</v>
      </c>
      <c r="AF1394" t="s">
        <v>6194</v>
      </c>
      <c r="AG1394" t="s">
        <v>6194</v>
      </c>
      <c r="AH1394" t="s">
        <v>6194</v>
      </c>
      <c r="AI1394" t="s">
        <v>6194</v>
      </c>
      <c r="AJ1394" t="s">
        <v>6194</v>
      </c>
      <c r="AK1394" t="s">
        <v>6194</v>
      </c>
      <c r="AL1394" t="s">
        <v>6194</v>
      </c>
      <c r="AM1394" t="s">
        <v>6194</v>
      </c>
      <c r="AN1394">
        <v>1</v>
      </c>
      <c r="AO1394" t="s">
        <v>6194</v>
      </c>
      <c r="AP1394" t="s">
        <v>6194</v>
      </c>
      <c r="AQ1394" t="s">
        <v>6194</v>
      </c>
      <c r="AR1394">
        <v>2.1999999999999999E-2</v>
      </c>
      <c r="AS1394" t="s">
        <v>6194</v>
      </c>
      <c r="AT1394">
        <v>3.9</v>
      </c>
      <c r="AU1394" t="s">
        <v>6194</v>
      </c>
      <c r="AV1394">
        <v>6.2</v>
      </c>
      <c r="AW1394">
        <v>0.97099999999999997</v>
      </c>
      <c r="AX1394">
        <v>2.9000000000000001E-2</v>
      </c>
      <c r="AY1394" t="s">
        <v>6194</v>
      </c>
      <c r="AZ1394" t="s">
        <v>6194</v>
      </c>
      <c r="BA1394" t="s">
        <v>6194</v>
      </c>
      <c r="BB1394" t="s">
        <v>6194</v>
      </c>
    </row>
    <row r="1395" spans="1:54">
      <c r="A1395" t="s">
        <v>6198</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6194</v>
      </c>
      <c r="O1395">
        <v>242.21539999999999</v>
      </c>
      <c r="P1395">
        <v>186.05860000000001</v>
      </c>
      <c r="Q1395">
        <v>11.2761</v>
      </c>
      <c r="R1395">
        <v>0.76980000000000004</v>
      </c>
      <c r="S1395">
        <v>4.1346000000000001E-2</v>
      </c>
      <c r="T1395">
        <v>39.936430000000001</v>
      </c>
      <c r="U1395">
        <v>0.40300000000000002</v>
      </c>
      <c r="V1395">
        <v>0.14699999999999999</v>
      </c>
      <c r="W1395">
        <v>0.45</v>
      </c>
      <c r="X1395" t="s">
        <v>6194</v>
      </c>
      <c r="Y1395" t="s">
        <v>6194</v>
      </c>
      <c r="Z1395">
        <v>1</v>
      </c>
      <c r="AA1395" t="s">
        <v>6194</v>
      </c>
      <c r="AB1395" t="s">
        <v>6194</v>
      </c>
      <c r="AC1395" t="s">
        <v>6194</v>
      </c>
      <c r="AD1395" t="s">
        <v>6194</v>
      </c>
      <c r="AE1395">
        <v>1</v>
      </c>
      <c r="AF1395" t="s">
        <v>6194</v>
      </c>
      <c r="AG1395" t="s">
        <v>6194</v>
      </c>
      <c r="AH1395" t="s">
        <v>6194</v>
      </c>
      <c r="AI1395" t="s">
        <v>6194</v>
      </c>
      <c r="AJ1395" t="s">
        <v>6194</v>
      </c>
      <c r="AK1395" t="s">
        <v>6194</v>
      </c>
      <c r="AL1395" t="s">
        <v>6194</v>
      </c>
      <c r="AM1395" t="s">
        <v>6194</v>
      </c>
      <c r="AN1395">
        <v>1</v>
      </c>
      <c r="AO1395" t="s">
        <v>6194</v>
      </c>
      <c r="AP1395" t="s">
        <v>6194</v>
      </c>
      <c r="AQ1395" t="s">
        <v>6194</v>
      </c>
      <c r="AR1395">
        <v>4.5999999999999999E-2</v>
      </c>
      <c r="AS1395" t="s">
        <v>6194</v>
      </c>
      <c r="AT1395">
        <v>3.9</v>
      </c>
      <c r="AU1395" t="s">
        <v>6194</v>
      </c>
      <c r="AV1395">
        <v>6</v>
      </c>
      <c r="AW1395">
        <v>1</v>
      </c>
      <c r="AX1395" t="s">
        <v>6194</v>
      </c>
      <c r="AY1395" t="s">
        <v>6194</v>
      </c>
      <c r="AZ1395" t="s">
        <v>6194</v>
      </c>
      <c r="BA1395" t="s">
        <v>6194</v>
      </c>
      <c r="BB1395" t="s">
        <v>6194</v>
      </c>
    </row>
    <row r="1396" spans="1:54">
      <c r="A1396" t="s">
        <v>6198</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6194</v>
      </c>
      <c r="O1396">
        <v>234.0889</v>
      </c>
      <c r="P1396">
        <v>192.56299999999999</v>
      </c>
      <c r="Q1396">
        <v>10.9488</v>
      </c>
      <c r="R1396">
        <v>0.82628199999999996</v>
      </c>
      <c r="S1396">
        <v>4.2791999999999997E-2</v>
      </c>
      <c r="T1396">
        <v>40.815559999999998</v>
      </c>
      <c r="U1396">
        <v>0.76</v>
      </c>
      <c r="V1396">
        <v>4.8000000000000001E-2</v>
      </c>
      <c r="W1396">
        <v>0.193</v>
      </c>
      <c r="X1396" t="s">
        <v>6194</v>
      </c>
      <c r="Y1396" t="s">
        <v>6194</v>
      </c>
      <c r="Z1396">
        <v>1</v>
      </c>
      <c r="AA1396" t="s">
        <v>6194</v>
      </c>
      <c r="AB1396" t="s">
        <v>6194</v>
      </c>
      <c r="AC1396" t="s">
        <v>6194</v>
      </c>
      <c r="AD1396" t="s">
        <v>6194</v>
      </c>
      <c r="AE1396">
        <v>1</v>
      </c>
      <c r="AF1396" t="s">
        <v>6194</v>
      </c>
      <c r="AG1396" t="s">
        <v>6194</v>
      </c>
      <c r="AH1396" t="s">
        <v>6194</v>
      </c>
      <c r="AI1396" t="s">
        <v>6194</v>
      </c>
      <c r="AJ1396" t="s">
        <v>6194</v>
      </c>
      <c r="AK1396" t="s">
        <v>6194</v>
      </c>
      <c r="AL1396" t="s">
        <v>6194</v>
      </c>
      <c r="AM1396" t="s">
        <v>6194</v>
      </c>
      <c r="AN1396">
        <v>1</v>
      </c>
      <c r="AO1396" t="s">
        <v>6194</v>
      </c>
      <c r="AP1396" t="s">
        <v>6194</v>
      </c>
      <c r="AQ1396" t="s">
        <v>6194</v>
      </c>
      <c r="AR1396">
        <v>0.11799999999999999</v>
      </c>
      <c r="AS1396" t="s">
        <v>6194</v>
      </c>
      <c r="AT1396">
        <v>4</v>
      </c>
      <c r="AU1396" t="s">
        <v>6194</v>
      </c>
      <c r="AV1396">
        <v>6</v>
      </c>
      <c r="AW1396">
        <v>1</v>
      </c>
      <c r="AX1396" t="s">
        <v>6194</v>
      </c>
      <c r="AY1396" t="s">
        <v>6194</v>
      </c>
      <c r="AZ1396" t="s">
        <v>6194</v>
      </c>
      <c r="BA1396" t="s">
        <v>6194</v>
      </c>
      <c r="BB1396" t="s">
        <v>6194</v>
      </c>
    </row>
    <row r="1397" spans="1:54">
      <c r="A1397" t="s">
        <v>6198</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6194</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6194</v>
      </c>
      <c r="Y1397" t="s">
        <v>6194</v>
      </c>
      <c r="Z1397">
        <v>1</v>
      </c>
      <c r="AA1397" t="s">
        <v>6194</v>
      </c>
      <c r="AB1397" t="s">
        <v>6194</v>
      </c>
      <c r="AC1397" t="s">
        <v>6194</v>
      </c>
      <c r="AD1397" t="s">
        <v>6194</v>
      </c>
      <c r="AE1397">
        <v>1</v>
      </c>
      <c r="AF1397" t="s">
        <v>6194</v>
      </c>
      <c r="AG1397" t="s">
        <v>6194</v>
      </c>
      <c r="AH1397" t="s">
        <v>6194</v>
      </c>
      <c r="AI1397" t="s">
        <v>6194</v>
      </c>
      <c r="AJ1397" t="s">
        <v>6194</v>
      </c>
      <c r="AK1397" t="s">
        <v>6194</v>
      </c>
      <c r="AL1397" t="s">
        <v>6194</v>
      </c>
      <c r="AM1397" t="s">
        <v>6194</v>
      </c>
      <c r="AN1397">
        <v>1</v>
      </c>
      <c r="AO1397" t="s">
        <v>6194</v>
      </c>
      <c r="AP1397" t="s">
        <v>6194</v>
      </c>
      <c r="AQ1397" t="s">
        <v>6194</v>
      </c>
      <c r="AR1397">
        <v>0.21099999999999999</v>
      </c>
      <c r="AS1397">
        <v>0.21099999999999999</v>
      </c>
      <c r="AT1397">
        <v>4</v>
      </c>
      <c r="AU1397" t="s">
        <v>6194</v>
      </c>
      <c r="AV1397">
        <v>6</v>
      </c>
      <c r="AW1397">
        <v>1</v>
      </c>
      <c r="AX1397" t="s">
        <v>6194</v>
      </c>
      <c r="AY1397" t="s">
        <v>6194</v>
      </c>
      <c r="AZ1397" t="s">
        <v>6194</v>
      </c>
      <c r="BA1397" t="s">
        <v>6194</v>
      </c>
      <c r="BB1397" t="s">
        <v>6194</v>
      </c>
    </row>
    <row r="1398" spans="1:54">
      <c r="A1398" t="s">
        <v>6198</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6194</v>
      </c>
      <c r="O1398">
        <v>216.59989999999999</v>
      </c>
      <c r="P1398">
        <v>196.0617</v>
      </c>
      <c r="Q1398">
        <v>10.243399999999999</v>
      </c>
      <c r="R1398">
        <v>0.90818900000000002</v>
      </c>
      <c r="S1398">
        <v>4.3568999999999997E-2</v>
      </c>
      <c r="T1398">
        <v>43.16433</v>
      </c>
      <c r="U1398">
        <v>0.88500000000000001</v>
      </c>
      <c r="V1398">
        <v>1.9E-2</v>
      </c>
      <c r="W1398">
        <v>9.6000000000000002E-2</v>
      </c>
      <c r="X1398" t="s">
        <v>6194</v>
      </c>
      <c r="Y1398" t="s">
        <v>6194</v>
      </c>
      <c r="Z1398">
        <v>1</v>
      </c>
      <c r="AA1398" t="s">
        <v>6194</v>
      </c>
      <c r="AB1398" t="s">
        <v>6194</v>
      </c>
      <c r="AC1398" t="s">
        <v>6194</v>
      </c>
      <c r="AD1398" t="s">
        <v>6194</v>
      </c>
      <c r="AE1398">
        <v>1</v>
      </c>
      <c r="AF1398" t="s">
        <v>6194</v>
      </c>
      <c r="AG1398" t="s">
        <v>6194</v>
      </c>
      <c r="AH1398" t="s">
        <v>6194</v>
      </c>
      <c r="AI1398" t="s">
        <v>6194</v>
      </c>
      <c r="AJ1398" t="s">
        <v>6194</v>
      </c>
      <c r="AK1398" t="s">
        <v>6194</v>
      </c>
      <c r="AL1398" t="s">
        <v>6194</v>
      </c>
      <c r="AM1398" t="s">
        <v>6194</v>
      </c>
      <c r="AN1398">
        <v>1</v>
      </c>
      <c r="AO1398" t="s">
        <v>6194</v>
      </c>
      <c r="AP1398" t="s">
        <v>6194</v>
      </c>
      <c r="AQ1398" t="s">
        <v>6194</v>
      </c>
      <c r="AR1398">
        <v>0.27200000000000002</v>
      </c>
      <c r="AS1398">
        <v>0.26700000000000002</v>
      </c>
      <c r="AT1398">
        <v>4</v>
      </c>
      <c r="AU1398" t="s">
        <v>6194</v>
      </c>
      <c r="AV1398">
        <v>6</v>
      </c>
      <c r="AW1398">
        <v>1</v>
      </c>
      <c r="AX1398" t="s">
        <v>6194</v>
      </c>
      <c r="AY1398" t="s">
        <v>6194</v>
      </c>
      <c r="AZ1398" t="s">
        <v>6194</v>
      </c>
      <c r="BA1398" t="s">
        <v>6194</v>
      </c>
      <c r="BB1398" t="s">
        <v>6194</v>
      </c>
    </row>
    <row r="1399" spans="1:54">
      <c r="A1399" t="s">
        <v>6198</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6194</v>
      </c>
      <c r="O1399">
        <v>220.18950000000001</v>
      </c>
      <c r="P1399">
        <v>206.03639999999999</v>
      </c>
      <c r="Q1399">
        <v>10.0352</v>
      </c>
      <c r="R1399">
        <v>0.94078799999999996</v>
      </c>
      <c r="S1399">
        <v>4.5786E-2</v>
      </c>
      <c r="T1399">
        <v>42.781460000000003</v>
      </c>
      <c r="U1399">
        <v>0.90900000000000003</v>
      </c>
      <c r="V1399">
        <v>2.8000000000000001E-2</v>
      </c>
      <c r="W1399">
        <v>6.3E-2</v>
      </c>
      <c r="X1399" t="s">
        <v>6194</v>
      </c>
      <c r="Y1399" t="s">
        <v>6194</v>
      </c>
      <c r="Z1399">
        <v>1</v>
      </c>
      <c r="AA1399" t="s">
        <v>6194</v>
      </c>
      <c r="AB1399" t="s">
        <v>6194</v>
      </c>
      <c r="AC1399" t="s">
        <v>6194</v>
      </c>
      <c r="AD1399" t="s">
        <v>6194</v>
      </c>
      <c r="AE1399">
        <v>1</v>
      </c>
      <c r="AF1399" t="s">
        <v>6194</v>
      </c>
      <c r="AG1399" t="s">
        <v>6194</v>
      </c>
      <c r="AH1399" t="s">
        <v>6194</v>
      </c>
      <c r="AI1399" t="s">
        <v>6194</v>
      </c>
      <c r="AJ1399" t="s">
        <v>6194</v>
      </c>
      <c r="AK1399" t="s">
        <v>6194</v>
      </c>
      <c r="AL1399" t="s">
        <v>6194</v>
      </c>
      <c r="AM1399" t="s">
        <v>6194</v>
      </c>
      <c r="AN1399">
        <v>1</v>
      </c>
      <c r="AO1399" t="s">
        <v>6194</v>
      </c>
      <c r="AP1399" t="s">
        <v>6194</v>
      </c>
      <c r="AQ1399" t="s">
        <v>6194</v>
      </c>
      <c r="AR1399">
        <v>0.247</v>
      </c>
      <c r="AS1399">
        <v>0.23899999999999999</v>
      </c>
      <c r="AT1399">
        <v>4.2</v>
      </c>
      <c r="AU1399" t="s">
        <v>6194</v>
      </c>
      <c r="AV1399">
        <v>6</v>
      </c>
      <c r="AW1399">
        <v>0.76100000000000001</v>
      </c>
      <c r="AX1399">
        <v>0.23899999999999999</v>
      </c>
      <c r="AY1399" t="s">
        <v>6194</v>
      </c>
      <c r="AZ1399" t="s">
        <v>6194</v>
      </c>
      <c r="BA1399" t="s">
        <v>6194</v>
      </c>
      <c r="BB1399" t="s">
        <v>6194</v>
      </c>
    </row>
    <row r="1400" spans="1:54">
      <c r="A1400" t="s">
        <v>6198</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6194</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6194</v>
      </c>
      <c r="Y1400" t="s">
        <v>6194</v>
      </c>
      <c r="Z1400">
        <v>1</v>
      </c>
      <c r="AA1400" t="s">
        <v>6194</v>
      </c>
      <c r="AB1400" t="s">
        <v>6194</v>
      </c>
      <c r="AC1400" t="s">
        <v>6194</v>
      </c>
      <c r="AD1400" t="s">
        <v>6194</v>
      </c>
      <c r="AE1400">
        <v>1</v>
      </c>
      <c r="AF1400" t="s">
        <v>6194</v>
      </c>
      <c r="AG1400" t="s">
        <v>6194</v>
      </c>
      <c r="AH1400" t="s">
        <v>6194</v>
      </c>
      <c r="AI1400" t="s">
        <v>6194</v>
      </c>
      <c r="AJ1400" t="s">
        <v>6194</v>
      </c>
      <c r="AK1400" t="s">
        <v>6194</v>
      </c>
      <c r="AL1400" t="s">
        <v>6194</v>
      </c>
      <c r="AM1400" t="s">
        <v>6194</v>
      </c>
      <c r="AN1400">
        <v>1</v>
      </c>
      <c r="AO1400" t="s">
        <v>6194</v>
      </c>
      <c r="AP1400" t="s">
        <v>6194</v>
      </c>
      <c r="AQ1400" t="s">
        <v>6194</v>
      </c>
      <c r="AR1400">
        <v>0.30099999999999999</v>
      </c>
      <c r="AS1400">
        <v>0.29299999999999998</v>
      </c>
      <c r="AT1400">
        <v>4.3</v>
      </c>
      <c r="AU1400" t="s">
        <v>6194</v>
      </c>
      <c r="AV1400">
        <v>6</v>
      </c>
      <c r="AW1400">
        <v>0.70699999999999996</v>
      </c>
      <c r="AX1400">
        <v>0.29299999999999998</v>
      </c>
      <c r="AY1400" t="s">
        <v>6194</v>
      </c>
      <c r="AZ1400" t="s">
        <v>6194</v>
      </c>
      <c r="BA1400" t="s">
        <v>6194</v>
      </c>
      <c r="BB1400" t="s">
        <v>6194</v>
      </c>
    </row>
    <row r="1401" spans="1:54">
      <c r="A1401" t="s">
        <v>6198</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6194</v>
      </c>
      <c r="O1401">
        <v>216.1103</v>
      </c>
      <c r="P1401">
        <v>221.28299999999999</v>
      </c>
      <c r="Q1401">
        <v>9.4239999999999995</v>
      </c>
      <c r="R1401">
        <v>1.033277</v>
      </c>
      <c r="S1401">
        <v>4.9174000000000002E-2</v>
      </c>
      <c r="T1401">
        <v>44.057209999999998</v>
      </c>
      <c r="U1401">
        <v>0.93200000000000005</v>
      </c>
      <c r="V1401">
        <v>0.05</v>
      </c>
      <c r="W1401">
        <v>1.7999999999999999E-2</v>
      </c>
      <c r="X1401" t="s">
        <v>6194</v>
      </c>
      <c r="Y1401" t="s">
        <v>6194</v>
      </c>
      <c r="Z1401">
        <v>1</v>
      </c>
      <c r="AA1401" t="s">
        <v>6194</v>
      </c>
      <c r="AB1401" t="s">
        <v>6194</v>
      </c>
      <c r="AC1401" t="s">
        <v>6194</v>
      </c>
      <c r="AD1401" t="s">
        <v>6194</v>
      </c>
      <c r="AE1401">
        <v>1</v>
      </c>
      <c r="AF1401" t="s">
        <v>6194</v>
      </c>
      <c r="AG1401" t="s">
        <v>6194</v>
      </c>
      <c r="AH1401" t="s">
        <v>6194</v>
      </c>
      <c r="AI1401" t="s">
        <v>6194</v>
      </c>
      <c r="AJ1401" t="s">
        <v>6194</v>
      </c>
      <c r="AK1401" t="s">
        <v>6194</v>
      </c>
      <c r="AL1401" t="s">
        <v>6194</v>
      </c>
      <c r="AM1401" t="s">
        <v>6194</v>
      </c>
      <c r="AN1401">
        <v>1</v>
      </c>
      <c r="AO1401" t="s">
        <v>6194</v>
      </c>
      <c r="AP1401" t="s">
        <v>6194</v>
      </c>
      <c r="AQ1401" t="s">
        <v>6194</v>
      </c>
      <c r="AR1401">
        <v>0.64800000000000002</v>
      </c>
      <c r="AS1401">
        <v>0.64800000000000002</v>
      </c>
      <c r="AT1401">
        <v>4.5999999999999996</v>
      </c>
      <c r="AU1401" t="s">
        <v>6194</v>
      </c>
      <c r="AV1401">
        <v>6</v>
      </c>
      <c r="AW1401">
        <v>0.42099999999999999</v>
      </c>
      <c r="AX1401">
        <v>0.57899999999999996</v>
      </c>
      <c r="AY1401" t="s">
        <v>6194</v>
      </c>
      <c r="AZ1401" t="s">
        <v>6194</v>
      </c>
      <c r="BA1401" t="s">
        <v>6194</v>
      </c>
      <c r="BB1401" t="s">
        <v>6194</v>
      </c>
    </row>
    <row r="1402" spans="1:54">
      <c r="A1402" t="s">
        <v>6198</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6194</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6194</v>
      </c>
      <c r="Y1402" t="s">
        <v>6194</v>
      </c>
      <c r="Z1402">
        <v>0.96199999999999997</v>
      </c>
      <c r="AA1402" t="s">
        <v>6194</v>
      </c>
      <c r="AB1402" t="s">
        <v>6194</v>
      </c>
      <c r="AC1402" t="s">
        <v>6194</v>
      </c>
      <c r="AD1402" t="s">
        <v>6194</v>
      </c>
      <c r="AE1402">
        <v>1</v>
      </c>
      <c r="AF1402" t="s">
        <v>6194</v>
      </c>
      <c r="AG1402" t="s">
        <v>6194</v>
      </c>
      <c r="AH1402" t="s">
        <v>6194</v>
      </c>
      <c r="AI1402" t="s">
        <v>6194</v>
      </c>
      <c r="AJ1402" t="s">
        <v>6194</v>
      </c>
      <c r="AK1402" t="s">
        <v>6194</v>
      </c>
      <c r="AL1402" t="s">
        <v>6194</v>
      </c>
      <c r="AM1402" t="s">
        <v>6194</v>
      </c>
      <c r="AN1402">
        <v>1</v>
      </c>
      <c r="AO1402" t="s">
        <v>6194</v>
      </c>
      <c r="AP1402" t="s">
        <v>6194</v>
      </c>
      <c r="AQ1402" t="s">
        <v>6194</v>
      </c>
      <c r="AR1402">
        <v>0.42599999999999999</v>
      </c>
      <c r="AS1402">
        <v>0.38800000000000001</v>
      </c>
      <c r="AT1402">
        <v>4.4000000000000004</v>
      </c>
      <c r="AU1402">
        <v>3.7999999999999999E-2</v>
      </c>
      <c r="AV1402">
        <v>6</v>
      </c>
      <c r="AW1402">
        <v>0.58699999999999997</v>
      </c>
      <c r="AX1402">
        <v>0.375</v>
      </c>
      <c r="AY1402" t="s">
        <v>6194</v>
      </c>
      <c r="AZ1402" t="s">
        <v>6194</v>
      </c>
      <c r="BA1402" t="s">
        <v>6194</v>
      </c>
      <c r="BB1402" t="s">
        <v>6194</v>
      </c>
    </row>
    <row r="1403" spans="1:54">
      <c r="A1403" t="s">
        <v>6198</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6194</v>
      </c>
      <c r="O1403">
        <v>215.6687</v>
      </c>
      <c r="P1403">
        <v>214.7199</v>
      </c>
      <c r="Q1403">
        <v>9.6461000000000006</v>
      </c>
      <c r="R1403">
        <v>0.99992599999999998</v>
      </c>
      <c r="S1403">
        <v>4.7716000000000001E-2</v>
      </c>
      <c r="T1403">
        <v>44.535490000000003</v>
      </c>
      <c r="U1403">
        <v>0.95599999999999996</v>
      </c>
      <c r="V1403">
        <v>4.3999999999999997E-2</v>
      </c>
      <c r="W1403" t="s">
        <v>6194</v>
      </c>
      <c r="X1403" t="s">
        <v>6194</v>
      </c>
      <c r="Y1403" t="s">
        <v>6194</v>
      </c>
      <c r="Z1403">
        <v>0.97899999999999998</v>
      </c>
      <c r="AA1403" t="s">
        <v>6194</v>
      </c>
      <c r="AB1403" t="s">
        <v>6194</v>
      </c>
      <c r="AC1403" t="s">
        <v>6194</v>
      </c>
      <c r="AD1403" t="s">
        <v>6194</v>
      </c>
      <c r="AE1403">
        <v>1</v>
      </c>
      <c r="AF1403" t="s">
        <v>6194</v>
      </c>
      <c r="AG1403" t="s">
        <v>6194</v>
      </c>
      <c r="AH1403" t="s">
        <v>6194</v>
      </c>
      <c r="AI1403" t="s">
        <v>6194</v>
      </c>
      <c r="AJ1403" t="s">
        <v>6194</v>
      </c>
      <c r="AK1403" t="s">
        <v>6194</v>
      </c>
      <c r="AL1403" t="s">
        <v>6194</v>
      </c>
      <c r="AM1403" t="s">
        <v>6194</v>
      </c>
      <c r="AN1403">
        <v>1</v>
      </c>
      <c r="AO1403" t="s">
        <v>6194</v>
      </c>
      <c r="AP1403" t="s">
        <v>6194</v>
      </c>
      <c r="AQ1403">
        <v>0.151</v>
      </c>
      <c r="AR1403">
        <v>0.52</v>
      </c>
      <c r="AS1403">
        <v>0.44700000000000001</v>
      </c>
      <c r="AT1403">
        <v>4.5</v>
      </c>
      <c r="AU1403">
        <v>2.1000000000000001E-2</v>
      </c>
      <c r="AV1403">
        <v>6</v>
      </c>
      <c r="AW1403">
        <v>0.499</v>
      </c>
      <c r="AX1403">
        <v>0.47899999999999998</v>
      </c>
      <c r="AY1403" t="s">
        <v>6194</v>
      </c>
      <c r="AZ1403" t="s">
        <v>6194</v>
      </c>
      <c r="BA1403" t="s">
        <v>6194</v>
      </c>
      <c r="BB1403" t="s">
        <v>6194</v>
      </c>
    </row>
    <row r="1404" spans="1:54">
      <c r="A1404" t="s">
        <v>6198</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6194</v>
      </c>
      <c r="O1404">
        <v>219.45330000000001</v>
      </c>
      <c r="P1404">
        <v>229.72020000000001</v>
      </c>
      <c r="Q1404">
        <v>9.3170999999999999</v>
      </c>
      <c r="R1404">
        <v>1.050943</v>
      </c>
      <c r="S1404">
        <v>5.1048999999999997E-2</v>
      </c>
      <c r="T1404">
        <v>44.064390000000003</v>
      </c>
      <c r="U1404">
        <v>0.97199999999999998</v>
      </c>
      <c r="V1404">
        <v>2.8000000000000001E-2</v>
      </c>
      <c r="W1404" t="s">
        <v>6194</v>
      </c>
      <c r="X1404" t="s">
        <v>6194</v>
      </c>
      <c r="Y1404" t="s">
        <v>6194</v>
      </c>
      <c r="Z1404">
        <v>0.98299999999999998</v>
      </c>
      <c r="AA1404" t="s">
        <v>6194</v>
      </c>
      <c r="AB1404" t="s">
        <v>6194</v>
      </c>
      <c r="AC1404" t="s">
        <v>6194</v>
      </c>
      <c r="AD1404" t="s">
        <v>6194</v>
      </c>
      <c r="AE1404">
        <v>1</v>
      </c>
      <c r="AF1404" t="s">
        <v>6194</v>
      </c>
      <c r="AG1404" t="s">
        <v>6194</v>
      </c>
      <c r="AH1404" t="s">
        <v>6194</v>
      </c>
      <c r="AI1404" t="s">
        <v>6194</v>
      </c>
      <c r="AJ1404" t="s">
        <v>6194</v>
      </c>
      <c r="AK1404" t="s">
        <v>6194</v>
      </c>
      <c r="AL1404" t="s">
        <v>6194</v>
      </c>
      <c r="AM1404" t="s">
        <v>6194</v>
      </c>
      <c r="AN1404">
        <v>1</v>
      </c>
      <c r="AO1404" t="s">
        <v>6194</v>
      </c>
      <c r="AP1404" t="s">
        <v>6194</v>
      </c>
      <c r="AQ1404">
        <v>0.20499999999999999</v>
      </c>
      <c r="AR1404">
        <v>0.56599999999999995</v>
      </c>
      <c r="AS1404">
        <v>0.56200000000000006</v>
      </c>
      <c r="AT1404">
        <v>4.5999999999999996</v>
      </c>
      <c r="AU1404">
        <v>1.7000000000000001E-2</v>
      </c>
      <c r="AV1404">
        <v>6</v>
      </c>
      <c r="AW1404">
        <v>0.434</v>
      </c>
      <c r="AX1404">
        <v>0.54900000000000004</v>
      </c>
      <c r="AY1404" t="s">
        <v>6194</v>
      </c>
      <c r="AZ1404" t="s">
        <v>6194</v>
      </c>
      <c r="BA1404" t="s">
        <v>6194</v>
      </c>
      <c r="BB1404" t="s">
        <v>6194</v>
      </c>
    </row>
    <row r="1405" spans="1:54">
      <c r="A1405" t="s">
        <v>6198</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6194</v>
      </c>
      <c r="X1405" t="s">
        <v>6194</v>
      </c>
      <c r="Y1405" t="s">
        <v>6194</v>
      </c>
      <c r="Z1405">
        <v>1</v>
      </c>
      <c r="AA1405" t="s">
        <v>6194</v>
      </c>
      <c r="AB1405" t="s">
        <v>6194</v>
      </c>
      <c r="AC1405" t="s">
        <v>6194</v>
      </c>
      <c r="AD1405" t="s">
        <v>6194</v>
      </c>
      <c r="AE1405">
        <v>1</v>
      </c>
      <c r="AF1405" t="s">
        <v>6194</v>
      </c>
      <c r="AG1405" t="s">
        <v>6194</v>
      </c>
      <c r="AH1405" t="s">
        <v>6194</v>
      </c>
      <c r="AI1405" t="s">
        <v>6194</v>
      </c>
      <c r="AJ1405" t="s">
        <v>6194</v>
      </c>
      <c r="AK1405" t="s">
        <v>6194</v>
      </c>
      <c r="AL1405" t="s">
        <v>6194</v>
      </c>
      <c r="AM1405" t="s">
        <v>6194</v>
      </c>
      <c r="AN1405">
        <v>1</v>
      </c>
      <c r="AO1405" t="s">
        <v>6194</v>
      </c>
      <c r="AP1405" t="s">
        <v>6194</v>
      </c>
      <c r="AQ1405">
        <v>0.13300000000000001</v>
      </c>
      <c r="AR1405">
        <v>0.51700000000000002</v>
      </c>
      <c r="AS1405">
        <v>0.51</v>
      </c>
      <c r="AT1405">
        <v>5</v>
      </c>
      <c r="AU1405" t="s">
        <v>6194</v>
      </c>
      <c r="AV1405">
        <v>6</v>
      </c>
      <c r="AW1405">
        <v>0.26</v>
      </c>
      <c r="AX1405">
        <v>0.45800000000000002</v>
      </c>
      <c r="AY1405">
        <v>0.28299999999999997</v>
      </c>
      <c r="AZ1405" t="s">
        <v>6194</v>
      </c>
      <c r="BA1405" t="s">
        <v>6194</v>
      </c>
      <c r="BB1405" t="s">
        <v>6194</v>
      </c>
    </row>
    <row r="1406" spans="1:54">
      <c r="A1406" t="s">
        <v>6198</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6194</v>
      </c>
      <c r="X1406" t="s">
        <v>6194</v>
      </c>
      <c r="Y1406" t="s">
        <v>6194</v>
      </c>
      <c r="Z1406">
        <v>1</v>
      </c>
      <c r="AA1406" t="s">
        <v>6194</v>
      </c>
      <c r="AB1406" t="s">
        <v>6194</v>
      </c>
      <c r="AC1406" t="s">
        <v>6194</v>
      </c>
      <c r="AD1406" t="s">
        <v>6194</v>
      </c>
      <c r="AE1406">
        <v>1</v>
      </c>
      <c r="AF1406" t="s">
        <v>6194</v>
      </c>
      <c r="AG1406" t="s">
        <v>6194</v>
      </c>
      <c r="AH1406" t="s">
        <v>6194</v>
      </c>
      <c r="AI1406" t="s">
        <v>6194</v>
      </c>
      <c r="AJ1406" t="s">
        <v>6194</v>
      </c>
      <c r="AK1406" t="s">
        <v>6194</v>
      </c>
      <c r="AL1406" t="s">
        <v>6194</v>
      </c>
      <c r="AM1406" t="s">
        <v>6194</v>
      </c>
      <c r="AN1406">
        <v>1</v>
      </c>
      <c r="AO1406" t="s">
        <v>6194</v>
      </c>
      <c r="AP1406" t="s">
        <v>6194</v>
      </c>
      <c r="AQ1406" t="s">
        <v>6194</v>
      </c>
      <c r="AR1406">
        <v>0.46899999999999997</v>
      </c>
      <c r="AS1406">
        <v>0.39600000000000002</v>
      </c>
      <c r="AT1406">
        <v>5</v>
      </c>
      <c r="AU1406" t="s">
        <v>6194</v>
      </c>
      <c r="AV1406">
        <v>6</v>
      </c>
      <c r="AW1406">
        <v>0.253</v>
      </c>
      <c r="AX1406">
        <v>0.44800000000000001</v>
      </c>
      <c r="AY1406">
        <v>0.29799999999999999</v>
      </c>
      <c r="AZ1406" t="s">
        <v>6194</v>
      </c>
      <c r="BA1406" t="s">
        <v>6194</v>
      </c>
      <c r="BB1406" t="s">
        <v>6194</v>
      </c>
    </row>
    <row r="1407" spans="1:54">
      <c r="A1407" t="s">
        <v>6198</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6194</v>
      </c>
      <c r="X1407" t="s">
        <v>6194</v>
      </c>
      <c r="Y1407" t="s">
        <v>6194</v>
      </c>
      <c r="Z1407">
        <v>1</v>
      </c>
      <c r="AA1407" t="s">
        <v>6194</v>
      </c>
      <c r="AB1407" t="s">
        <v>6194</v>
      </c>
      <c r="AC1407" t="s">
        <v>6194</v>
      </c>
      <c r="AD1407" t="s">
        <v>6194</v>
      </c>
      <c r="AE1407">
        <v>1</v>
      </c>
      <c r="AF1407" t="s">
        <v>6194</v>
      </c>
      <c r="AG1407" t="s">
        <v>6194</v>
      </c>
      <c r="AH1407" t="s">
        <v>6194</v>
      </c>
      <c r="AI1407" t="s">
        <v>6194</v>
      </c>
      <c r="AJ1407" t="s">
        <v>6194</v>
      </c>
      <c r="AK1407" t="s">
        <v>6194</v>
      </c>
      <c r="AL1407" t="s">
        <v>6194</v>
      </c>
      <c r="AM1407" t="s">
        <v>6194</v>
      </c>
      <c r="AN1407">
        <v>1</v>
      </c>
      <c r="AO1407" t="s">
        <v>6194</v>
      </c>
      <c r="AP1407" t="s">
        <v>6194</v>
      </c>
      <c r="AQ1407">
        <v>0.1</v>
      </c>
      <c r="AR1407">
        <v>0.29599999999999999</v>
      </c>
      <c r="AS1407">
        <v>0.29599999999999999</v>
      </c>
      <c r="AT1407">
        <v>5.3</v>
      </c>
      <c r="AU1407" t="s">
        <v>6194</v>
      </c>
      <c r="AV1407">
        <v>6</v>
      </c>
      <c r="AW1407">
        <v>0.20100000000000001</v>
      </c>
      <c r="AX1407">
        <v>0.29599999999999999</v>
      </c>
      <c r="AY1407">
        <v>0.503</v>
      </c>
      <c r="AZ1407" t="s">
        <v>6194</v>
      </c>
      <c r="BA1407" t="s">
        <v>6194</v>
      </c>
      <c r="BB1407" t="s">
        <v>6194</v>
      </c>
    </row>
    <row r="1408" spans="1:54">
      <c r="A1408" t="s">
        <v>6198</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6194</v>
      </c>
      <c r="X1408" t="s">
        <v>6194</v>
      </c>
      <c r="Y1408" t="s">
        <v>6194</v>
      </c>
      <c r="Z1408">
        <v>0.96499999999999997</v>
      </c>
      <c r="AA1408" t="s">
        <v>6194</v>
      </c>
      <c r="AB1408" t="s">
        <v>6194</v>
      </c>
      <c r="AC1408" t="s">
        <v>6194</v>
      </c>
      <c r="AD1408" t="s">
        <v>6194</v>
      </c>
      <c r="AE1408">
        <v>1</v>
      </c>
      <c r="AF1408" t="s">
        <v>6194</v>
      </c>
      <c r="AG1408" t="s">
        <v>6194</v>
      </c>
      <c r="AH1408" t="s">
        <v>6194</v>
      </c>
      <c r="AI1408" t="s">
        <v>6194</v>
      </c>
      <c r="AJ1408" t="s">
        <v>6194</v>
      </c>
      <c r="AK1408" t="s">
        <v>6194</v>
      </c>
      <c r="AL1408" t="s">
        <v>6194</v>
      </c>
      <c r="AM1408" t="s">
        <v>6194</v>
      </c>
      <c r="AN1408">
        <v>1</v>
      </c>
      <c r="AO1408" t="s">
        <v>6194</v>
      </c>
      <c r="AP1408" t="s">
        <v>6194</v>
      </c>
      <c r="AQ1408">
        <v>0.22800000000000001</v>
      </c>
      <c r="AR1408">
        <v>1</v>
      </c>
      <c r="AS1408">
        <v>1</v>
      </c>
      <c r="AT1408">
        <v>5.8</v>
      </c>
      <c r="AU1408">
        <v>3.5000000000000003E-2</v>
      </c>
      <c r="AV1408">
        <v>6</v>
      </c>
      <c r="AW1408" t="s">
        <v>6194</v>
      </c>
      <c r="AX1408">
        <v>0.18</v>
      </c>
      <c r="AY1408">
        <v>0.78500000000000003</v>
      </c>
      <c r="AZ1408" t="s">
        <v>6194</v>
      </c>
      <c r="BA1408" t="s">
        <v>6194</v>
      </c>
      <c r="BB1408" t="s">
        <v>6194</v>
      </c>
    </row>
    <row r="1409" spans="1:54">
      <c r="A1409" t="s">
        <v>6198</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6194</v>
      </c>
      <c r="X1409" t="s">
        <v>6194</v>
      </c>
      <c r="Y1409" t="s">
        <v>6194</v>
      </c>
      <c r="Z1409">
        <v>0.96199999999999997</v>
      </c>
      <c r="AA1409" t="s">
        <v>6194</v>
      </c>
      <c r="AB1409" t="s">
        <v>6194</v>
      </c>
      <c r="AC1409" t="s">
        <v>6194</v>
      </c>
      <c r="AD1409" t="s">
        <v>6194</v>
      </c>
      <c r="AE1409">
        <v>1</v>
      </c>
      <c r="AF1409" t="s">
        <v>6194</v>
      </c>
      <c r="AG1409" t="s">
        <v>6194</v>
      </c>
      <c r="AH1409" t="s">
        <v>6194</v>
      </c>
      <c r="AI1409" t="s">
        <v>6194</v>
      </c>
      <c r="AJ1409" t="s">
        <v>6194</v>
      </c>
      <c r="AK1409" t="s">
        <v>6194</v>
      </c>
      <c r="AL1409" t="s">
        <v>6194</v>
      </c>
      <c r="AM1409" t="s">
        <v>6194</v>
      </c>
      <c r="AN1409">
        <v>1</v>
      </c>
      <c r="AO1409" t="s">
        <v>6194</v>
      </c>
      <c r="AP1409" t="s">
        <v>6194</v>
      </c>
      <c r="AQ1409">
        <v>0.26400000000000001</v>
      </c>
      <c r="AR1409">
        <v>1</v>
      </c>
      <c r="AS1409">
        <v>1</v>
      </c>
      <c r="AT1409">
        <v>5.8</v>
      </c>
      <c r="AU1409">
        <v>3.7999999999999999E-2</v>
      </c>
      <c r="AV1409">
        <v>6</v>
      </c>
      <c r="AW1409" t="s">
        <v>6194</v>
      </c>
      <c r="AX1409">
        <v>0.20499999999999999</v>
      </c>
      <c r="AY1409">
        <v>0.75600000000000001</v>
      </c>
      <c r="AZ1409" t="s">
        <v>6194</v>
      </c>
      <c r="BA1409" t="s">
        <v>6194</v>
      </c>
      <c r="BB1409" t="s">
        <v>6194</v>
      </c>
    </row>
    <row r="1410" spans="1:54">
      <c r="A1410" t="s">
        <v>6198</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6194</v>
      </c>
      <c r="W1410" t="s">
        <v>6194</v>
      </c>
      <c r="X1410" t="s">
        <v>6194</v>
      </c>
      <c r="Y1410" t="s">
        <v>6194</v>
      </c>
      <c r="Z1410">
        <v>0.96699999999999997</v>
      </c>
      <c r="AA1410" t="s">
        <v>6194</v>
      </c>
      <c r="AB1410" t="s">
        <v>6194</v>
      </c>
      <c r="AC1410" t="s">
        <v>6194</v>
      </c>
      <c r="AD1410" t="s">
        <v>6194</v>
      </c>
      <c r="AE1410">
        <v>1</v>
      </c>
      <c r="AF1410" t="s">
        <v>6194</v>
      </c>
      <c r="AG1410" t="s">
        <v>6194</v>
      </c>
      <c r="AH1410" t="s">
        <v>6194</v>
      </c>
      <c r="AI1410" t="s">
        <v>6194</v>
      </c>
      <c r="AJ1410" t="s">
        <v>6194</v>
      </c>
      <c r="AK1410" t="s">
        <v>6194</v>
      </c>
      <c r="AL1410" t="s">
        <v>6194</v>
      </c>
      <c r="AM1410" t="s">
        <v>6194</v>
      </c>
      <c r="AN1410">
        <v>1</v>
      </c>
      <c r="AO1410" t="s">
        <v>6194</v>
      </c>
      <c r="AP1410" t="s">
        <v>6194</v>
      </c>
      <c r="AQ1410">
        <v>0.25800000000000001</v>
      </c>
      <c r="AR1410">
        <v>1</v>
      </c>
      <c r="AS1410">
        <v>1</v>
      </c>
      <c r="AT1410">
        <v>5.8</v>
      </c>
      <c r="AU1410">
        <v>3.3000000000000002E-2</v>
      </c>
      <c r="AV1410">
        <v>6</v>
      </c>
      <c r="AW1410" t="s">
        <v>6194</v>
      </c>
      <c r="AX1410">
        <v>0.20699999999999999</v>
      </c>
      <c r="AY1410">
        <v>0.76</v>
      </c>
      <c r="AZ1410" t="s">
        <v>6194</v>
      </c>
      <c r="BA1410" t="s">
        <v>6194</v>
      </c>
      <c r="BB1410" t="s">
        <v>6194</v>
      </c>
    </row>
    <row r="1411" spans="1:54">
      <c r="A1411" t="s">
        <v>6198</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6194</v>
      </c>
      <c r="W1411" t="s">
        <v>6194</v>
      </c>
      <c r="X1411" t="s">
        <v>6194</v>
      </c>
      <c r="Y1411" t="s">
        <v>6194</v>
      </c>
      <c r="Z1411">
        <v>0.98499999999999999</v>
      </c>
      <c r="AA1411" t="s">
        <v>6194</v>
      </c>
      <c r="AB1411" t="s">
        <v>6194</v>
      </c>
      <c r="AC1411" t="s">
        <v>6194</v>
      </c>
      <c r="AD1411">
        <v>0</v>
      </c>
      <c r="AE1411">
        <v>1</v>
      </c>
      <c r="AF1411" t="s">
        <v>6194</v>
      </c>
      <c r="AG1411" t="s">
        <v>6194</v>
      </c>
      <c r="AH1411" t="s">
        <v>6194</v>
      </c>
      <c r="AI1411" t="s">
        <v>6194</v>
      </c>
      <c r="AJ1411" t="s">
        <v>6194</v>
      </c>
      <c r="AK1411" t="s">
        <v>6194</v>
      </c>
      <c r="AL1411" t="s">
        <v>6194</v>
      </c>
      <c r="AM1411" t="s">
        <v>6194</v>
      </c>
      <c r="AN1411">
        <v>1</v>
      </c>
      <c r="AO1411">
        <v>0</v>
      </c>
      <c r="AP1411" t="s">
        <v>6194</v>
      </c>
      <c r="AQ1411">
        <v>0.24299999999999999</v>
      </c>
      <c r="AR1411">
        <v>1</v>
      </c>
      <c r="AS1411">
        <v>1</v>
      </c>
      <c r="AT1411">
        <v>6</v>
      </c>
      <c r="AU1411">
        <v>1.4999999999999999E-2</v>
      </c>
      <c r="AV1411">
        <v>6</v>
      </c>
      <c r="AW1411" t="s">
        <v>6194</v>
      </c>
      <c r="AX1411" t="s">
        <v>6194</v>
      </c>
      <c r="AY1411">
        <v>0.98499999999999999</v>
      </c>
      <c r="AZ1411" t="s">
        <v>6194</v>
      </c>
      <c r="BA1411" t="s">
        <v>6194</v>
      </c>
      <c r="BB1411" t="s">
        <v>6194</v>
      </c>
    </row>
    <row r="1412" spans="1:54">
      <c r="A1412" t="s">
        <v>6198</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6194</v>
      </c>
      <c r="W1412" t="s">
        <v>6194</v>
      </c>
      <c r="X1412" t="s">
        <v>6194</v>
      </c>
      <c r="Y1412" t="s">
        <v>6194</v>
      </c>
      <c r="Z1412">
        <v>0.97499999999999998</v>
      </c>
      <c r="AA1412" t="s">
        <v>6194</v>
      </c>
      <c r="AB1412" t="s">
        <v>6194</v>
      </c>
      <c r="AC1412" t="s">
        <v>6194</v>
      </c>
      <c r="AD1412">
        <v>0.05</v>
      </c>
      <c r="AE1412">
        <v>0.95</v>
      </c>
      <c r="AF1412" t="s">
        <v>6194</v>
      </c>
      <c r="AG1412" t="s">
        <v>6194</v>
      </c>
      <c r="AH1412" t="s">
        <v>6194</v>
      </c>
      <c r="AI1412" t="s">
        <v>6194</v>
      </c>
      <c r="AJ1412" t="s">
        <v>6194</v>
      </c>
      <c r="AK1412" t="s">
        <v>6194</v>
      </c>
      <c r="AL1412" t="s">
        <v>6194</v>
      </c>
      <c r="AM1412" t="s">
        <v>6194</v>
      </c>
      <c r="AN1412">
        <v>1</v>
      </c>
      <c r="AO1412">
        <v>0</v>
      </c>
      <c r="AP1412" t="s">
        <v>6194</v>
      </c>
      <c r="AQ1412">
        <v>0.25600000000000001</v>
      </c>
      <c r="AR1412">
        <v>1</v>
      </c>
      <c r="AS1412">
        <v>1</v>
      </c>
      <c r="AT1412">
        <v>6</v>
      </c>
      <c r="AU1412">
        <v>2.5000000000000001E-2</v>
      </c>
      <c r="AV1412">
        <v>6</v>
      </c>
      <c r="AW1412" t="s">
        <v>6194</v>
      </c>
      <c r="AX1412" t="s">
        <v>6194</v>
      </c>
      <c r="AY1412">
        <v>0.97499999999999998</v>
      </c>
      <c r="AZ1412" t="s">
        <v>6194</v>
      </c>
      <c r="BA1412" t="s">
        <v>6194</v>
      </c>
      <c r="BB1412" t="s">
        <v>6194</v>
      </c>
    </row>
    <row r="1413" spans="1:54">
      <c r="A1413" t="s">
        <v>6198</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6194</v>
      </c>
      <c r="W1413">
        <v>8.9999999999999993E-3</v>
      </c>
      <c r="X1413" t="s">
        <v>6194</v>
      </c>
      <c r="Y1413" t="s">
        <v>6194</v>
      </c>
      <c r="Z1413">
        <v>0.98499999999999999</v>
      </c>
      <c r="AA1413" t="s">
        <v>6194</v>
      </c>
      <c r="AB1413" t="s">
        <v>6194</v>
      </c>
      <c r="AC1413" t="s">
        <v>6194</v>
      </c>
      <c r="AD1413">
        <v>9.9000000000000005E-2</v>
      </c>
      <c r="AE1413">
        <v>0.90100000000000002</v>
      </c>
      <c r="AF1413" t="s">
        <v>6194</v>
      </c>
      <c r="AG1413" t="s">
        <v>6194</v>
      </c>
      <c r="AH1413" t="s">
        <v>6194</v>
      </c>
      <c r="AI1413" t="s">
        <v>6194</v>
      </c>
      <c r="AJ1413" t="s">
        <v>6194</v>
      </c>
      <c r="AK1413" t="s">
        <v>6194</v>
      </c>
      <c r="AL1413" t="s">
        <v>6194</v>
      </c>
      <c r="AM1413" t="s">
        <v>6194</v>
      </c>
      <c r="AN1413">
        <v>1</v>
      </c>
      <c r="AO1413">
        <v>8.9999999999999993E-3</v>
      </c>
      <c r="AP1413">
        <v>8.9999999999999993E-3</v>
      </c>
      <c r="AQ1413">
        <v>0.31900000000000001</v>
      </c>
      <c r="AR1413">
        <v>1</v>
      </c>
      <c r="AS1413">
        <v>1</v>
      </c>
      <c r="AT1413">
        <v>6</v>
      </c>
      <c r="AU1413">
        <v>1.4999999999999999E-2</v>
      </c>
      <c r="AV1413">
        <v>6</v>
      </c>
      <c r="AW1413" t="s">
        <v>6194</v>
      </c>
      <c r="AX1413" t="s">
        <v>6194</v>
      </c>
      <c r="AY1413">
        <v>0.97599999999999998</v>
      </c>
      <c r="AZ1413">
        <v>8.9999999999999993E-3</v>
      </c>
      <c r="BA1413" t="s">
        <v>6194</v>
      </c>
      <c r="BB1413" t="s">
        <v>6194</v>
      </c>
    </row>
    <row r="1414" spans="1:54">
      <c r="A1414" t="s">
        <v>6198</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6194</v>
      </c>
      <c r="W1414">
        <v>8.0000000000000002E-3</v>
      </c>
      <c r="X1414" t="s">
        <v>6194</v>
      </c>
      <c r="Y1414" t="s">
        <v>6194</v>
      </c>
      <c r="Z1414">
        <v>0.98699999999999999</v>
      </c>
      <c r="AA1414" t="s">
        <v>6194</v>
      </c>
      <c r="AB1414" t="s">
        <v>6194</v>
      </c>
      <c r="AC1414" t="s">
        <v>6194</v>
      </c>
      <c r="AD1414">
        <v>9.1999999999999998E-2</v>
      </c>
      <c r="AE1414">
        <v>0.90800000000000003</v>
      </c>
      <c r="AF1414" t="s">
        <v>6194</v>
      </c>
      <c r="AG1414" t="s">
        <v>6194</v>
      </c>
      <c r="AH1414" t="s">
        <v>6194</v>
      </c>
      <c r="AI1414" t="s">
        <v>6194</v>
      </c>
      <c r="AJ1414" t="s">
        <v>6194</v>
      </c>
      <c r="AK1414" t="s">
        <v>6194</v>
      </c>
      <c r="AL1414" t="s">
        <v>6194</v>
      </c>
      <c r="AM1414" t="s">
        <v>6194</v>
      </c>
      <c r="AN1414">
        <v>1</v>
      </c>
      <c r="AO1414">
        <v>8.0000000000000002E-3</v>
      </c>
      <c r="AP1414">
        <v>0.156</v>
      </c>
      <c r="AQ1414">
        <v>6.4000000000000001E-2</v>
      </c>
      <c r="AR1414">
        <v>1</v>
      </c>
      <c r="AS1414">
        <v>1</v>
      </c>
      <c r="AT1414">
        <v>7.4</v>
      </c>
      <c r="AU1414">
        <v>1.2999999999999999E-2</v>
      </c>
      <c r="AV1414">
        <v>6</v>
      </c>
      <c r="AW1414" t="s">
        <v>6194</v>
      </c>
      <c r="AX1414" t="s">
        <v>6194</v>
      </c>
      <c r="AY1414">
        <v>0.49099999999999999</v>
      </c>
      <c r="AZ1414">
        <v>8.0000000000000002E-3</v>
      </c>
      <c r="BA1414">
        <v>0.108</v>
      </c>
      <c r="BB1414">
        <v>0.38100000000000001</v>
      </c>
    </row>
    <row r="1415" spans="1:54">
      <c r="A1415" t="s">
        <v>6198</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6194</v>
      </c>
      <c r="Y1415" t="s">
        <v>6194</v>
      </c>
      <c r="Z1415">
        <v>1</v>
      </c>
      <c r="AA1415" t="s">
        <v>6194</v>
      </c>
      <c r="AB1415" t="s">
        <v>6194</v>
      </c>
      <c r="AC1415" t="s">
        <v>6194</v>
      </c>
      <c r="AD1415">
        <v>0.316</v>
      </c>
      <c r="AE1415">
        <v>0.68400000000000005</v>
      </c>
      <c r="AF1415" t="s">
        <v>6194</v>
      </c>
      <c r="AG1415" t="s">
        <v>6194</v>
      </c>
      <c r="AH1415" t="s">
        <v>6194</v>
      </c>
      <c r="AI1415" t="s">
        <v>6194</v>
      </c>
      <c r="AJ1415" t="s">
        <v>6194</v>
      </c>
      <c r="AK1415" t="s">
        <v>6194</v>
      </c>
      <c r="AL1415" t="s">
        <v>6194</v>
      </c>
      <c r="AM1415" t="s">
        <v>6194</v>
      </c>
      <c r="AN1415">
        <v>1</v>
      </c>
      <c r="AO1415">
        <v>1.2E-2</v>
      </c>
      <c r="AP1415">
        <v>0.34699999999999998</v>
      </c>
      <c r="AQ1415">
        <v>0.255</v>
      </c>
      <c r="AR1415">
        <v>1</v>
      </c>
      <c r="AS1415">
        <v>1</v>
      </c>
      <c r="AT1415">
        <v>7.9</v>
      </c>
      <c r="AU1415" t="s">
        <v>6194</v>
      </c>
      <c r="AV1415">
        <v>6</v>
      </c>
      <c r="AW1415" t="s">
        <v>6194</v>
      </c>
      <c r="AX1415" t="s">
        <v>6194</v>
      </c>
      <c r="AY1415">
        <v>0.35599999999999998</v>
      </c>
      <c r="AZ1415">
        <v>8.0000000000000002E-3</v>
      </c>
      <c r="BA1415">
        <v>7.0999999999999994E-2</v>
      </c>
      <c r="BB1415">
        <v>0.56599999999999995</v>
      </c>
    </row>
    <row r="1416" spans="1:54">
      <c r="A1416" t="s">
        <v>6198</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6194</v>
      </c>
      <c r="Y1416" t="s">
        <v>6194</v>
      </c>
      <c r="Z1416">
        <v>1</v>
      </c>
      <c r="AA1416" t="s">
        <v>6194</v>
      </c>
      <c r="AB1416" t="s">
        <v>6194</v>
      </c>
      <c r="AC1416" t="s">
        <v>6194</v>
      </c>
      <c r="AD1416">
        <v>0.314</v>
      </c>
      <c r="AE1416">
        <v>0.68600000000000005</v>
      </c>
      <c r="AF1416" t="s">
        <v>6194</v>
      </c>
      <c r="AG1416" t="s">
        <v>6194</v>
      </c>
      <c r="AH1416" t="s">
        <v>6194</v>
      </c>
      <c r="AI1416" t="s">
        <v>6194</v>
      </c>
      <c r="AJ1416" t="s">
        <v>6194</v>
      </c>
      <c r="AK1416" t="s">
        <v>6194</v>
      </c>
      <c r="AL1416" t="s">
        <v>6194</v>
      </c>
      <c r="AM1416" t="s">
        <v>6194</v>
      </c>
      <c r="AN1416">
        <v>1</v>
      </c>
      <c r="AO1416">
        <v>7.0000000000000001E-3</v>
      </c>
      <c r="AP1416">
        <v>0.214</v>
      </c>
      <c r="AQ1416">
        <v>0.29099999999999998</v>
      </c>
      <c r="AR1416">
        <v>1</v>
      </c>
      <c r="AS1416">
        <v>1</v>
      </c>
      <c r="AT1416">
        <v>7.6</v>
      </c>
      <c r="AU1416" t="s">
        <v>6194</v>
      </c>
      <c r="AV1416">
        <v>6</v>
      </c>
      <c r="AW1416" t="s">
        <v>6194</v>
      </c>
      <c r="AX1416" t="s">
        <v>6194</v>
      </c>
      <c r="AY1416">
        <v>0.44800000000000001</v>
      </c>
      <c r="AZ1416">
        <v>6.0000000000000001E-3</v>
      </c>
      <c r="BA1416">
        <v>5.7000000000000002E-2</v>
      </c>
      <c r="BB1416">
        <v>0.48799999999999999</v>
      </c>
    </row>
    <row r="1417" spans="1:54">
      <c r="A1417" t="s">
        <v>6198</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6194</v>
      </c>
      <c r="Y1417" t="s">
        <v>6194</v>
      </c>
      <c r="Z1417">
        <v>1</v>
      </c>
      <c r="AA1417" t="s">
        <v>6194</v>
      </c>
      <c r="AB1417" t="s">
        <v>6194</v>
      </c>
      <c r="AC1417" t="s">
        <v>6194</v>
      </c>
      <c r="AD1417">
        <v>0.35899999999999999</v>
      </c>
      <c r="AE1417">
        <v>0.64100000000000001</v>
      </c>
      <c r="AF1417" t="s">
        <v>6194</v>
      </c>
      <c r="AG1417" t="s">
        <v>6194</v>
      </c>
      <c r="AH1417" t="s">
        <v>6194</v>
      </c>
      <c r="AI1417" t="s">
        <v>6194</v>
      </c>
      <c r="AJ1417" t="s">
        <v>6194</v>
      </c>
      <c r="AK1417" t="s">
        <v>6194</v>
      </c>
      <c r="AL1417" t="s">
        <v>6194</v>
      </c>
      <c r="AM1417" t="s">
        <v>6194</v>
      </c>
      <c r="AN1417">
        <v>1</v>
      </c>
      <c r="AO1417">
        <v>7.0000000000000007E-2</v>
      </c>
      <c r="AP1417">
        <v>0.68300000000000005</v>
      </c>
      <c r="AQ1417">
        <v>0.25900000000000001</v>
      </c>
      <c r="AR1417">
        <v>1</v>
      </c>
      <c r="AS1417">
        <v>1</v>
      </c>
      <c r="AT1417">
        <v>8.6</v>
      </c>
      <c r="AU1417" t="s">
        <v>6194</v>
      </c>
      <c r="AV1417">
        <v>5.8</v>
      </c>
      <c r="AW1417" t="s">
        <v>6194</v>
      </c>
      <c r="AX1417" t="s">
        <v>6194</v>
      </c>
      <c r="AY1417">
        <v>0.13</v>
      </c>
      <c r="AZ1417">
        <v>7.0000000000000007E-2</v>
      </c>
      <c r="BA1417">
        <v>0.122</v>
      </c>
      <c r="BB1417">
        <v>0.67800000000000005</v>
      </c>
    </row>
    <row r="1418" spans="1:54">
      <c r="A1418" t="s">
        <v>6198</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6194</v>
      </c>
      <c r="Y1418" t="s">
        <v>6194</v>
      </c>
      <c r="Z1418">
        <v>1</v>
      </c>
      <c r="AA1418" t="s">
        <v>6194</v>
      </c>
      <c r="AB1418" t="s">
        <v>6194</v>
      </c>
      <c r="AC1418" t="s">
        <v>6194</v>
      </c>
      <c r="AD1418">
        <v>0.44400000000000001</v>
      </c>
      <c r="AE1418">
        <v>0.55600000000000005</v>
      </c>
      <c r="AF1418" t="s">
        <v>6194</v>
      </c>
      <c r="AG1418" t="s">
        <v>6194</v>
      </c>
      <c r="AH1418" t="s">
        <v>6194</v>
      </c>
      <c r="AI1418" t="s">
        <v>6194</v>
      </c>
      <c r="AJ1418" t="s">
        <v>6194</v>
      </c>
      <c r="AK1418" t="s">
        <v>6194</v>
      </c>
      <c r="AL1418" t="s">
        <v>6194</v>
      </c>
      <c r="AM1418" t="s">
        <v>6194</v>
      </c>
      <c r="AN1418">
        <v>1</v>
      </c>
      <c r="AO1418">
        <v>2.1000000000000001E-2</v>
      </c>
      <c r="AP1418">
        <v>0.38800000000000001</v>
      </c>
      <c r="AQ1418">
        <v>0.38300000000000001</v>
      </c>
      <c r="AR1418">
        <v>1</v>
      </c>
      <c r="AS1418">
        <v>1</v>
      </c>
      <c r="AT1418">
        <v>9.3000000000000007</v>
      </c>
      <c r="AU1418" t="s">
        <v>6194</v>
      </c>
      <c r="AV1418">
        <v>5.9</v>
      </c>
      <c r="AW1418" t="s">
        <v>6194</v>
      </c>
      <c r="AX1418" t="s">
        <v>6194</v>
      </c>
      <c r="AY1418" t="s">
        <v>6194</v>
      </c>
      <c r="AZ1418" t="s">
        <v>6194</v>
      </c>
      <c r="BA1418">
        <v>3.9E-2</v>
      </c>
      <c r="BB1418">
        <v>0.96099999999999997</v>
      </c>
    </row>
    <row r="1419" spans="1:54">
      <c r="A1419" t="s">
        <v>6198</v>
      </c>
      <c r="B1419">
        <v>4500</v>
      </c>
      <c r="C1419" t="s">
        <v>6195</v>
      </c>
      <c r="D1419" t="s">
        <v>6194</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6194</v>
      </c>
      <c r="W1419">
        <v>0.05</v>
      </c>
      <c r="X1419" t="s">
        <v>6194</v>
      </c>
      <c r="Y1419" t="s">
        <v>6194</v>
      </c>
      <c r="Z1419">
        <v>1</v>
      </c>
      <c r="AA1419" t="s">
        <v>6194</v>
      </c>
      <c r="AB1419" t="s">
        <v>6194</v>
      </c>
      <c r="AC1419" t="s">
        <v>6194</v>
      </c>
      <c r="AD1419">
        <v>0.307</v>
      </c>
      <c r="AE1419">
        <v>0.69299999999999995</v>
      </c>
      <c r="AF1419" t="s">
        <v>6194</v>
      </c>
      <c r="AG1419" t="s">
        <v>6194</v>
      </c>
      <c r="AH1419" t="s">
        <v>6194</v>
      </c>
      <c r="AI1419" t="s">
        <v>6194</v>
      </c>
      <c r="AJ1419" t="s">
        <v>6194</v>
      </c>
      <c r="AK1419" t="s">
        <v>6194</v>
      </c>
      <c r="AL1419" t="s">
        <v>6194</v>
      </c>
      <c r="AM1419" t="s">
        <v>6194</v>
      </c>
      <c r="AN1419">
        <v>1</v>
      </c>
      <c r="AO1419">
        <v>0.05</v>
      </c>
      <c r="AP1419">
        <v>0.25700000000000001</v>
      </c>
      <c r="AQ1419">
        <v>0.25700000000000001</v>
      </c>
      <c r="AR1419">
        <v>1</v>
      </c>
      <c r="AS1419">
        <v>1</v>
      </c>
      <c r="AT1419">
        <v>9.1999999999999993</v>
      </c>
      <c r="AU1419" t="s">
        <v>6194</v>
      </c>
      <c r="AV1419">
        <v>5.9</v>
      </c>
      <c r="AW1419" t="s">
        <v>6194</v>
      </c>
      <c r="AX1419" t="s">
        <v>6194</v>
      </c>
      <c r="AY1419" t="s">
        <v>6194</v>
      </c>
      <c r="AZ1419" t="s">
        <v>6194</v>
      </c>
      <c r="BA1419">
        <v>7.2999999999999995E-2</v>
      </c>
      <c r="BB1419">
        <v>0.92700000000000005</v>
      </c>
    </row>
    <row r="1420" spans="1:54">
      <c r="A1420" t="s">
        <v>6196</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6194</v>
      </c>
      <c r="O1420">
        <v>351.37700000000001</v>
      </c>
      <c r="P1420">
        <v>156.67939999999999</v>
      </c>
      <c r="Q1420" t="s">
        <v>6194</v>
      </c>
      <c r="R1420">
        <v>0.44574599999999998</v>
      </c>
      <c r="S1420">
        <v>3.4818000000000002E-2</v>
      </c>
      <c r="T1420">
        <v>25.953250000000001</v>
      </c>
      <c r="U1420" t="s">
        <v>6194</v>
      </c>
      <c r="V1420">
        <v>0.56899999999999995</v>
      </c>
      <c r="W1420">
        <v>0.43099999999999999</v>
      </c>
      <c r="X1420">
        <v>0.12</v>
      </c>
      <c r="Y1420">
        <v>0.88</v>
      </c>
      <c r="Z1420" t="s">
        <v>6194</v>
      </c>
      <c r="AA1420" t="s">
        <v>6194</v>
      </c>
      <c r="AB1420" t="s">
        <v>6194</v>
      </c>
      <c r="AC1420">
        <v>1</v>
      </c>
      <c r="AD1420" t="s">
        <v>6194</v>
      </c>
      <c r="AE1420" t="s">
        <v>6194</v>
      </c>
      <c r="AF1420" t="s">
        <v>6194</v>
      </c>
      <c r="AG1420" t="s">
        <v>6194</v>
      </c>
      <c r="AH1420" t="s">
        <v>6194</v>
      </c>
      <c r="AI1420" t="s">
        <v>6194</v>
      </c>
      <c r="AJ1420" t="s">
        <v>6194</v>
      </c>
      <c r="AK1420" t="s">
        <v>6194</v>
      </c>
      <c r="AL1420" t="s">
        <v>6194</v>
      </c>
      <c r="AM1420" t="s">
        <v>6194</v>
      </c>
      <c r="AN1420">
        <v>1</v>
      </c>
      <c r="AO1420" t="s">
        <v>6194</v>
      </c>
      <c r="AP1420" t="s">
        <v>6194</v>
      </c>
      <c r="AQ1420" t="s">
        <v>6194</v>
      </c>
      <c r="AR1420" t="s">
        <v>6194</v>
      </c>
      <c r="AS1420" t="s">
        <v>6194</v>
      </c>
      <c r="AT1420" t="s">
        <v>6194</v>
      </c>
      <c r="AU1420" t="s">
        <v>6194</v>
      </c>
      <c r="AV1420">
        <v>8</v>
      </c>
      <c r="AW1420" t="s">
        <v>6194</v>
      </c>
      <c r="AX1420" t="s">
        <v>6194</v>
      </c>
      <c r="AY1420" t="s">
        <v>6194</v>
      </c>
      <c r="AZ1420" t="s">
        <v>6194</v>
      </c>
      <c r="BA1420" t="s">
        <v>6194</v>
      </c>
      <c r="BB1420" t="s">
        <v>6194</v>
      </c>
    </row>
    <row r="1421" spans="1:54">
      <c r="A1421" t="s">
        <v>6196</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6194</v>
      </c>
      <c r="O1421">
        <v>348.71929999999998</v>
      </c>
      <c r="P1421">
        <v>150.04599999999999</v>
      </c>
      <c r="Q1421" t="s">
        <v>6194</v>
      </c>
      <c r="R1421">
        <v>0.42970000000000003</v>
      </c>
      <c r="S1421">
        <v>3.3343999999999999E-2</v>
      </c>
      <c r="T1421">
        <v>26.75357</v>
      </c>
      <c r="U1421" t="s">
        <v>6194</v>
      </c>
      <c r="V1421">
        <v>0.57699999999999996</v>
      </c>
      <c r="W1421">
        <v>0.42299999999999999</v>
      </c>
      <c r="X1421">
        <v>0.125</v>
      </c>
      <c r="Y1421">
        <v>0.875</v>
      </c>
      <c r="Z1421" t="s">
        <v>6194</v>
      </c>
      <c r="AA1421" t="s">
        <v>6194</v>
      </c>
      <c r="AB1421" t="s">
        <v>6194</v>
      </c>
      <c r="AC1421">
        <v>1</v>
      </c>
      <c r="AD1421" t="s">
        <v>6194</v>
      </c>
      <c r="AE1421" t="s">
        <v>6194</v>
      </c>
      <c r="AF1421" t="s">
        <v>6194</v>
      </c>
      <c r="AG1421" t="s">
        <v>6194</v>
      </c>
      <c r="AH1421" t="s">
        <v>6194</v>
      </c>
      <c r="AI1421" t="s">
        <v>6194</v>
      </c>
      <c r="AJ1421" t="s">
        <v>6194</v>
      </c>
      <c r="AK1421" t="s">
        <v>6194</v>
      </c>
      <c r="AL1421" t="s">
        <v>6194</v>
      </c>
      <c r="AM1421" t="s">
        <v>6194</v>
      </c>
      <c r="AN1421">
        <v>1</v>
      </c>
      <c r="AO1421" t="s">
        <v>6194</v>
      </c>
      <c r="AP1421" t="s">
        <v>6194</v>
      </c>
      <c r="AQ1421" t="s">
        <v>6194</v>
      </c>
      <c r="AR1421" t="s">
        <v>6194</v>
      </c>
      <c r="AS1421" t="s">
        <v>6194</v>
      </c>
      <c r="AT1421" t="s">
        <v>6194</v>
      </c>
      <c r="AU1421" t="s">
        <v>6194</v>
      </c>
      <c r="AV1421">
        <v>7.8</v>
      </c>
      <c r="AW1421" t="s">
        <v>6194</v>
      </c>
      <c r="AX1421" t="s">
        <v>6194</v>
      </c>
      <c r="AY1421" t="s">
        <v>6194</v>
      </c>
      <c r="AZ1421" t="s">
        <v>6194</v>
      </c>
      <c r="BA1421" t="s">
        <v>6194</v>
      </c>
      <c r="BB1421" t="s">
        <v>6194</v>
      </c>
    </row>
    <row r="1422" spans="1:54">
      <c r="A1422" t="s">
        <v>6196</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6194</v>
      </c>
      <c r="O1422">
        <v>345.12970000000001</v>
      </c>
      <c r="P1422">
        <v>150.27930000000001</v>
      </c>
      <c r="Q1422" t="s">
        <v>6194</v>
      </c>
      <c r="R1422">
        <v>0.435587</v>
      </c>
      <c r="S1422">
        <v>3.3395000000000001E-2</v>
      </c>
      <c r="T1422">
        <v>29.643989999999999</v>
      </c>
      <c r="U1422" t="s">
        <v>6194</v>
      </c>
      <c r="V1422">
        <v>0.74199999999999999</v>
      </c>
      <c r="W1422">
        <v>0.25800000000000001</v>
      </c>
      <c r="X1422">
        <v>0.13700000000000001</v>
      </c>
      <c r="Y1422">
        <v>0.86299999999999999</v>
      </c>
      <c r="Z1422" t="s">
        <v>6194</v>
      </c>
      <c r="AA1422" t="s">
        <v>6194</v>
      </c>
      <c r="AB1422" t="s">
        <v>6194</v>
      </c>
      <c r="AC1422">
        <v>1</v>
      </c>
      <c r="AD1422" t="s">
        <v>6194</v>
      </c>
      <c r="AE1422" t="s">
        <v>6194</v>
      </c>
      <c r="AF1422" t="s">
        <v>6194</v>
      </c>
      <c r="AG1422" t="s">
        <v>6194</v>
      </c>
      <c r="AH1422" t="s">
        <v>6194</v>
      </c>
      <c r="AI1422" t="s">
        <v>6194</v>
      </c>
      <c r="AJ1422" t="s">
        <v>6194</v>
      </c>
      <c r="AK1422" t="s">
        <v>6194</v>
      </c>
      <c r="AL1422" t="s">
        <v>6194</v>
      </c>
      <c r="AM1422" t="s">
        <v>6194</v>
      </c>
      <c r="AN1422">
        <v>1</v>
      </c>
      <c r="AO1422" t="s">
        <v>6194</v>
      </c>
      <c r="AP1422" t="s">
        <v>6194</v>
      </c>
      <c r="AQ1422" t="s">
        <v>6194</v>
      </c>
      <c r="AR1422" t="s">
        <v>6194</v>
      </c>
      <c r="AS1422" t="s">
        <v>6194</v>
      </c>
      <c r="AT1422" t="s">
        <v>6194</v>
      </c>
      <c r="AU1422" t="s">
        <v>6194</v>
      </c>
      <c r="AV1422">
        <v>8</v>
      </c>
      <c r="AW1422" t="s">
        <v>6194</v>
      </c>
      <c r="AX1422" t="s">
        <v>6194</v>
      </c>
      <c r="AY1422" t="s">
        <v>6194</v>
      </c>
      <c r="AZ1422" t="s">
        <v>6194</v>
      </c>
      <c r="BA1422" t="s">
        <v>6194</v>
      </c>
      <c r="BB1422" t="s">
        <v>6194</v>
      </c>
    </row>
    <row r="1423" spans="1:54">
      <c r="A1423" t="s">
        <v>6196</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6194</v>
      </c>
      <c r="O1423">
        <v>343.34820000000002</v>
      </c>
      <c r="P1423">
        <v>157.3297</v>
      </c>
      <c r="Q1423">
        <v>13.3041</v>
      </c>
      <c r="R1423">
        <v>0.45889400000000002</v>
      </c>
      <c r="S1423">
        <v>3.4962E-2</v>
      </c>
      <c r="T1423">
        <v>28.22587</v>
      </c>
      <c r="U1423" t="s">
        <v>6194</v>
      </c>
      <c r="V1423">
        <v>0.81499999999999995</v>
      </c>
      <c r="W1423">
        <v>0.185</v>
      </c>
      <c r="X1423">
        <v>0.13300000000000001</v>
      </c>
      <c r="Y1423">
        <v>0.86699999999999999</v>
      </c>
      <c r="Z1423" t="s">
        <v>6194</v>
      </c>
      <c r="AA1423" t="s">
        <v>6194</v>
      </c>
      <c r="AB1423" t="s">
        <v>6194</v>
      </c>
      <c r="AC1423">
        <v>1</v>
      </c>
      <c r="AD1423" t="s">
        <v>6194</v>
      </c>
      <c r="AE1423" t="s">
        <v>6194</v>
      </c>
      <c r="AF1423" t="s">
        <v>6194</v>
      </c>
      <c r="AG1423" t="s">
        <v>6194</v>
      </c>
      <c r="AH1423" t="s">
        <v>6194</v>
      </c>
      <c r="AI1423" t="s">
        <v>6194</v>
      </c>
      <c r="AJ1423" t="s">
        <v>6194</v>
      </c>
      <c r="AK1423" t="s">
        <v>6194</v>
      </c>
      <c r="AL1423" t="s">
        <v>6194</v>
      </c>
      <c r="AM1423" t="s">
        <v>6194</v>
      </c>
      <c r="AN1423">
        <v>1</v>
      </c>
      <c r="AO1423" t="s">
        <v>6194</v>
      </c>
      <c r="AP1423" t="s">
        <v>6194</v>
      </c>
      <c r="AQ1423" t="s">
        <v>6194</v>
      </c>
      <c r="AR1423" t="s">
        <v>6194</v>
      </c>
      <c r="AS1423" t="s">
        <v>6194</v>
      </c>
      <c r="AT1423" t="s">
        <v>6194</v>
      </c>
      <c r="AU1423" t="s">
        <v>6194</v>
      </c>
      <c r="AV1423">
        <v>7.9</v>
      </c>
      <c r="AW1423" t="s">
        <v>6194</v>
      </c>
      <c r="AX1423" t="s">
        <v>6194</v>
      </c>
      <c r="AY1423" t="s">
        <v>6194</v>
      </c>
      <c r="AZ1423" t="s">
        <v>6194</v>
      </c>
      <c r="BA1423" t="s">
        <v>6194</v>
      </c>
      <c r="BB1423" t="s">
        <v>6194</v>
      </c>
    </row>
    <row r="1424" spans="1:54">
      <c r="A1424" t="s">
        <v>6196</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6194</v>
      </c>
      <c r="O1424">
        <v>334.40960000000001</v>
      </c>
      <c r="P1424">
        <v>140.0256</v>
      </c>
      <c r="Q1424">
        <v>15.197699999999999</v>
      </c>
      <c r="R1424">
        <v>0.42013699999999998</v>
      </c>
      <c r="S1424">
        <v>3.1116999999999999E-2</v>
      </c>
      <c r="T1424">
        <v>24.816939999999999</v>
      </c>
      <c r="U1424" t="s">
        <v>6194</v>
      </c>
      <c r="V1424">
        <v>0.84299999999999997</v>
      </c>
      <c r="W1424">
        <v>0.157</v>
      </c>
      <c r="X1424">
        <v>0.112</v>
      </c>
      <c r="Y1424">
        <v>0.88800000000000001</v>
      </c>
      <c r="Z1424" t="s">
        <v>6194</v>
      </c>
      <c r="AA1424" t="s">
        <v>6194</v>
      </c>
      <c r="AB1424" t="s">
        <v>6194</v>
      </c>
      <c r="AC1424">
        <v>0.98699999999999999</v>
      </c>
      <c r="AD1424" t="s">
        <v>6194</v>
      </c>
      <c r="AE1424" t="s">
        <v>6194</v>
      </c>
      <c r="AF1424" t="s">
        <v>6194</v>
      </c>
      <c r="AG1424">
        <v>1.2999999999999999E-2</v>
      </c>
      <c r="AH1424">
        <v>1.2999999999999999E-2</v>
      </c>
      <c r="AI1424" t="s">
        <v>6194</v>
      </c>
      <c r="AJ1424" t="s">
        <v>6194</v>
      </c>
      <c r="AK1424" t="s">
        <v>6194</v>
      </c>
      <c r="AL1424" t="s">
        <v>6194</v>
      </c>
      <c r="AM1424" t="s">
        <v>6194</v>
      </c>
      <c r="AN1424">
        <v>0.98699999999999999</v>
      </c>
      <c r="AO1424" t="s">
        <v>6194</v>
      </c>
      <c r="AP1424" t="s">
        <v>6194</v>
      </c>
      <c r="AQ1424" t="s">
        <v>6194</v>
      </c>
      <c r="AR1424" t="s">
        <v>6194</v>
      </c>
      <c r="AS1424" t="s">
        <v>6194</v>
      </c>
      <c r="AT1424">
        <v>3.1</v>
      </c>
      <c r="AU1424" t="s">
        <v>6194</v>
      </c>
      <c r="AV1424">
        <v>7.9</v>
      </c>
      <c r="AW1424">
        <v>1</v>
      </c>
      <c r="AX1424" t="s">
        <v>6194</v>
      </c>
      <c r="AY1424" t="s">
        <v>6194</v>
      </c>
      <c r="AZ1424" t="s">
        <v>6194</v>
      </c>
      <c r="BA1424" t="s">
        <v>6194</v>
      </c>
      <c r="BB1424" t="s">
        <v>6194</v>
      </c>
    </row>
    <row r="1425" spans="1:54">
      <c r="A1425" t="s">
        <v>6196</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6194</v>
      </c>
      <c r="O1425">
        <v>313.02780000000001</v>
      </c>
      <c r="P1425">
        <v>138.52019999999999</v>
      </c>
      <c r="Q1425">
        <v>15.6434</v>
      </c>
      <c r="R1425">
        <v>0.44554199999999999</v>
      </c>
      <c r="S1425">
        <v>3.0782E-2</v>
      </c>
      <c r="T1425">
        <v>28.38719</v>
      </c>
      <c r="U1425" t="s">
        <v>6194</v>
      </c>
      <c r="V1425">
        <v>0.92300000000000004</v>
      </c>
      <c r="W1425">
        <v>7.6999999999999999E-2</v>
      </c>
      <c r="X1425">
        <v>0.25</v>
      </c>
      <c r="Y1425">
        <v>0.622</v>
      </c>
      <c r="Z1425">
        <v>0.128</v>
      </c>
      <c r="AA1425" t="s">
        <v>6194</v>
      </c>
      <c r="AB1425" t="s">
        <v>6194</v>
      </c>
      <c r="AC1425">
        <v>0.91400000000000003</v>
      </c>
      <c r="AD1425" t="s">
        <v>6194</v>
      </c>
      <c r="AE1425" t="s">
        <v>6194</v>
      </c>
      <c r="AF1425" t="s">
        <v>6194</v>
      </c>
      <c r="AG1425">
        <v>8.5999999999999993E-2</v>
      </c>
      <c r="AH1425">
        <v>8.5999999999999993E-2</v>
      </c>
      <c r="AI1425" t="s">
        <v>6194</v>
      </c>
      <c r="AJ1425" t="s">
        <v>6194</v>
      </c>
      <c r="AK1425" t="s">
        <v>6194</v>
      </c>
      <c r="AL1425" t="s">
        <v>6194</v>
      </c>
      <c r="AM1425" t="s">
        <v>6194</v>
      </c>
      <c r="AN1425">
        <v>0.91400000000000003</v>
      </c>
      <c r="AO1425" t="s">
        <v>6194</v>
      </c>
      <c r="AP1425" t="s">
        <v>6194</v>
      </c>
      <c r="AQ1425" t="s">
        <v>6194</v>
      </c>
      <c r="AR1425" t="s">
        <v>6194</v>
      </c>
      <c r="AS1425" t="s">
        <v>6194</v>
      </c>
      <c r="AT1425">
        <v>3.1</v>
      </c>
      <c r="AU1425" t="s">
        <v>6194</v>
      </c>
      <c r="AV1425">
        <v>7.5</v>
      </c>
      <c r="AW1425">
        <v>1</v>
      </c>
      <c r="AX1425" t="s">
        <v>6194</v>
      </c>
      <c r="AY1425" t="s">
        <v>6194</v>
      </c>
      <c r="AZ1425" t="s">
        <v>6194</v>
      </c>
      <c r="BA1425" t="s">
        <v>6194</v>
      </c>
      <c r="BB1425" t="s">
        <v>6194</v>
      </c>
    </row>
    <row r="1426" spans="1:54">
      <c r="A1426" t="s">
        <v>6196</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6194</v>
      </c>
      <c r="O1426">
        <v>316.94150000000002</v>
      </c>
      <c r="P1426">
        <v>136.9768</v>
      </c>
      <c r="Q1426">
        <v>15.5237</v>
      </c>
      <c r="R1426">
        <v>0.43450699999999998</v>
      </c>
      <c r="S1426">
        <v>3.0439000000000001E-2</v>
      </c>
      <c r="T1426">
        <v>30.45654</v>
      </c>
      <c r="U1426" t="s">
        <v>6194</v>
      </c>
      <c r="V1426">
        <v>0.94399999999999995</v>
      </c>
      <c r="W1426">
        <v>5.6000000000000001E-2</v>
      </c>
      <c r="X1426">
        <v>0.311</v>
      </c>
      <c r="Y1426">
        <v>0.27600000000000002</v>
      </c>
      <c r="Z1426">
        <v>0.41299999999999998</v>
      </c>
      <c r="AA1426" t="s">
        <v>6194</v>
      </c>
      <c r="AB1426" t="s">
        <v>6194</v>
      </c>
      <c r="AC1426">
        <v>1</v>
      </c>
      <c r="AD1426" t="s">
        <v>6194</v>
      </c>
      <c r="AE1426" t="s">
        <v>6194</v>
      </c>
      <c r="AF1426" t="s">
        <v>6194</v>
      </c>
      <c r="AG1426" t="s">
        <v>6194</v>
      </c>
      <c r="AH1426" t="s">
        <v>6194</v>
      </c>
      <c r="AI1426" t="s">
        <v>6194</v>
      </c>
      <c r="AJ1426" t="s">
        <v>6194</v>
      </c>
      <c r="AK1426" t="s">
        <v>6194</v>
      </c>
      <c r="AL1426" t="s">
        <v>6194</v>
      </c>
      <c r="AM1426" t="s">
        <v>6194</v>
      </c>
      <c r="AN1426">
        <v>1</v>
      </c>
      <c r="AO1426" t="s">
        <v>6194</v>
      </c>
      <c r="AP1426" t="s">
        <v>6194</v>
      </c>
      <c r="AQ1426" t="s">
        <v>6194</v>
      </c>
      <c r="AR1426" t="s">
        <v>6194</v>
      </c>
      <c r="AS1426" t="s">
        <v>6194</v>
      </c>
      <c r="AT1426">
        <v>3.2</v>
      </c>
      <c r="AU1426" t="s">
        <v>6194</v>
      </c>
      <c r="AV1426">
        <v>7.5</v>
      </c>
      <c r="AW1426">
        <v>1</v>
      </c>
      <c r="AX1426" t="s">
        <v>6194</v>
      </c>
      <c r="AY1426" t="s">
        <v>6194</v>
      </c>
      <c r="AZ1426" t="s">
        <v>6194</v>
      </c>
      <c r="BA1426" t="s">
        <v>6194</v>
      </c>
      <c r="BB1426" t="s">
        <v>6194</v>
      </c>
    </row>
    <row r="1427" spans="1:54">
      <c r="A1427" t="s">
        <v>6196</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6194</v>
      </c>
      <c r="O1427">
        <v>315.6549</v>
      </c>
      <c r="P1427">
        <v>139.11429999999999</v>
      </c>
      <c r="Q1427">
        <v>16.385100000000001</v>
      </c>
      <c r="R1427">
        <v>0.442857</v>
      </c>
      <c r="S1427">
        <v>3.0914000000000001E-2</v>
      </c>
      <c r="T1427">
        <v>30.267700000000001</v>
      </c>
      <c r="U1427" t="s">
        <v>6194</v>
      </c>
      <c r="V1427">
        <v>0.89600000000000002</v>
      </c>
      <c r="W1427">
        <v>0.104</v>
      </c>
      <c r="X1427">
        <v>0.28199999999999997</v>
      </c>
      <c r="Y1427">
        <v>0.40100000000000002</v>
      </c>
      <c r="Z1427">
        <v>0.316</v>
      </c>
      <c r="AA1427" t="s">
        <v>6194</v>
      </c>
      <c r="AB1427" t="s">
        <v>6194</v>
      </c>
      <c r="AC1427">
        <v>1</v>
      </c>
      <c r="AD1427" t="s">
        <v>6194</v>
      </c>
      <c r="AE1427" t="s">
        <v>6194</v>
      </c>
      <c r="AF1427" t="s">
        <v>6194</v>
      </c>
      <c r="AG1427" t="s">
        <v>6194</v>
      </c>
      <c r="AH1427" t="s">
        <v>6194</v>
      </c>
      <c r="AI1427" t="s">
        <v>6194</v>
      </c>
      <c r="AJ1427" t="s">
        <v>6194</v>
      </c>
      <c r="AK1427" t="s">
        <v>6194</v>
      </c>
      <c r="AL1427" t="s">
        <v>6194</v>
      </c>
      <c r="AM1427" t="s">
        <v>6194</v>
      </c>
      <c r="AN1427">
        <v>1</v>
      </c>
      <c r="AO1427" t="s">
        <v>6194</v>
      </c>
      <c r="AP1427" t="s">
        <v>6194</v>
      </c>
      <c r="AQ1427" t="s">
        <v>6194</v>
      </c>
      <c r="AR1427" t="s">
        <v>6194</v>
      </c>
      <c r="AS1427" t="s">
        <v>6194</v>
      </c>
      <c r="AT1427">
        <v>3.2</v>
      </c>
      <c r="AU1427" t="s">
        <v>6194</v>
      </c>
      <c r="AV1427">
        <v>7.6</v>
      </c>
      <c r="AW1427">
        <v>1</v>
      </c>
      <c r="AX1427" t="s">
        <v>6194</v>
      </c>
      <c r="AY1427" t="s">
        <v>6194</v>
      </c>
      <c r="AZ1427" t="s">
        <v>6194</v>
      </c>
      <c r="BA1427" t="s">
        <v>6194</v>
      </c>
      <c r="BB1427" t="s">
        <v>6194</v>
      </c>
    </row>
    <row r="1428" spans="1:54">
      <c r="A1428" t="s">
        <v>6196</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6194</v>
      </c>
      <c r="O1428">
        <v>316.62349999999998</v>
      </c>
      <c r="P1428">
        <v>135.4751</v>
      </c>
      <c r="Q1428">
        <v>15.3865</v>
      </c>
      <c r="R1428">
        <v>0.43026599999999998</v>
      </c>
      <c r="S1428">
        <v>3.0106000000000001E-2</v>
      </c>
      <c r="T1428">
        <v>30.423690000000001</v>
      </c>
      <c r="U1428" t="s">
        <v>6194</v>
      </c>
      <c r="V1428">
        <v>0.98</v>
      </c>
      <c r="W1428">
        <v>0.02</v>
      </c>
      <c r="X1428">
        <v>0.22800000000000001</v>
      </c>
      <c r="Y1428">
        <v>0.376</v>
      </c>
      <c r="Z1428">
        <v>0.39500000000000002</v>
      </c>
      <c r="AA1428" t="s">
        <v>6194</v>
      </c>
      <c r="AB1428" t="s">
        <v>6194</v>
      </c>
      <c r="AC1428">
        <v>1</v>
      </c>
      <c r="AD1428" t="s">
        <v>6194</v>
      </c>
      <c r="AE1428" t="s">
        <v>6194</v>
      </c>
      <c r="AF1428" t="s">
        <v>6194</v>
      </c>
      <c r="AG1428" t="s">
        <v>6194</v>
      </c>
      <c r="AH1428" t="s">
        <v>6194</v>
      </c>
      <c r="AI1428" t="s">
        <v>6194</v>
      </c>
      <c r="AJ1428" t="s">
        <v>6194</v>
      </c>
      <c r="AK1428" t="s">
        <v>6194</v>
      </c>
      <c r="AL1428" t="s">
        <v>6194</v>
      </c>
      <c r="AM1428" t="s">
        <v>6194</v>
      </c>
      <c r="AN1428">
        <v>1</v>
      </c>
      <c r="AO1428" t="s">
        <v>6194</v>
      </c>
      <c r="AP1428" t="s">
        <v>6194</v>
      </c>
      <c r="AQ1428" t="s">
        <v>6194</v>
      </c>
      <c r="AR1428" t="s">
        <v>6194</v>
      </c>
      <c r="AS1428" t="s">
        <v>6194</v>
      </c>
      <c r="AT1428">
        <v>3.1</v>
      </c>
      <c r="AU1428" t="s">
        <v>6194</v>
      </c>
      <c r="AV1428">
        <v>7.4</v>
      </c>
      <c r="AW1428">
        <v>1</v>
      </c>
      <c r="AX1428" t="s">
        <v>6194</v>
      </c>
      <c r="AY1428" t="s">
        <v>6194</v>
      </c>
      <c r="AZ1428" t="s">
        <v>6194</v>
      </c>
      <c r="BA1428" t="s">
        <v>6194</v>
      </c>
      <c r="BB1428" t="s">
        <v>6194</v>
      </c>
    </row>
    <row r="1429" spans="1:54">
      <c r="A1429" t="s">
        <v>6196</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6194</v>
      </c>
      <c r="O1429">
        <v>320.49489999999997</v>
      </c>
      <c r="P1429">
        <v>134.15629999999999</v>
      </c>
      <c r="Q1429">
        <v>15.2197</v>
      </c>
      <c r="R1429">
        <v>0.42044500000000001</v>
      </c>
      <c r="S1429">
        <v>2.9812999999999999E-2</v>
      </c>
      <c r="T1429">
        <v>28.693480000000001</v>
      </c>
      <c r="U1429" t="s">
        <v>6194</v>
      </c>
      <c r="V1429">
        <v>0.93</v>
      </c>
      <c r="W1429">
        <v>7.0000000000000007E-2</v>
      </c>
      <c r="X1429">
        <v>0.28999999999999998</v>
      </c>
      <c r="Y1429">
        <v>0.69099999999999995</v>
      </c>
      <c r="Z1429">
        <v>1.9E-2</v>
      </c>
      <c r="AA1429" t="s">
        <v>6194</v>
      </c>
      <c r="AB1429" t="s">
        <v>6194</v>
      </c>
      <c r="AC1429">
        <v>1</v>
      </c>
      <c r="AD1429" t="s">
        <v>6194</v>
      </c>
      <c r="AE1429" t="s">
        <v>6194</v>
      </c>
      <c r="AF1429" t="s">
        <v>6194</v>
      </c>
      <c r="AG1429" t="s">
        <v>6194</v>
      </c>
      <c r="AH1429" t="s">
        <v>6194</v>
      </c>
      <c r="AI1429" t="s">
        <v>6194</v>
      </c>
      <c r="AJ1429" t="s">
        <v>6194</v>
      </c>
      <c r="AK1429" t="s">
        <v>6194</v>
      </c>
      <c r="AL1429" t="s">
        <v>6194</v>
      </c>
      <c r="AM1429" t="s">
        <v>6194</v>
      </c>
      <c r="AN1429">
        <v>1</v>
      </c>
      <c r="AO1429" t="s">
        <v>6194</v>
      </c>
      <c r="AP1429" t="s">
        <v>6194</v>
      </c>
      <c r="AQ1429" t="s">
        <v>6194</v>
      </c>
      <c r="AR1429" t="s">
        <v>6194</v>
      </c>
      <c r="AS1429" t="s">
        <v>6194</v>
      </c>
      <c r="AT1429">
        <v>3.3</v>
      </c>
      <c r="AU1429" t="s">
        <v>6194</v>
      </c>
      <c r="AV1429">
        <v>7.3</v>
      </c>
      <c r="AW1429">
        <v>1</v>
      </c>
      <c r="AX1429" t="s">
        <v>6194</v>
      </c>
      <c r="AY1429" t="s">
        <v>6194</v>
      </c>
      <c r="AZ1429" t="s">
        <v>6194</v>
      </c>
      <c r="BA1429" t="s">
        <v>6194</v>
      </c>
      <c r="BB1429" t="s">
        <v>6194</v>
      </c>
    </row>
    <row r="1430" spans="1:54">
      <c r="A1430" t="s">
        <v>6196</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6194</v>
      </c>
      <c r="O1430">
        <v>320.81400000000002</v>
      </c>
      <c r="P1430">
        <v>145.3784</v>
      </c>
      <c r="Q1430">
        <v>14.2803</v>
      </c>
      <c r="R1430">
        <v>0.45578999999999997</v>
      </c>
      <c r="S1430">
        <v>3.2306000000000001E-2</v>
      </c>
      <c r="T1430">
        <v>29.176349999999999</v>
      </c>
      <c r="U1430" t="s">
        <v>6194</v>
      </c>
      <c r="V1430">
        <v>0.72199999999999998</v>
      </c>
      <c r="W1430">
        <v>0.27800000000000002</v>
      </c>
      <c r="X1430">
        <v>0.23200000000000001</v>
      </c>
      <c r="Y1430">
        <v>0.76800000000000002</v>
      </c>
      <c r="Z1430" t="s">
        <v>6194</v>
      </c>
      <c r="AA1430" t="s">
        <v>6194</v>
      </c>
      <c r="AB1430" t="s">
        <v>6194</v>
      </c>
      <c r="AC1430">
        <v>1</v>
      </c>
      <c r="AD1430" t="s">
        <v>6194</v>
      </c>
      <c r="AE1430" t="s">
        <v>6194</v>
      </c>
      <c r="AF1430" t="s">
        <v>6194</v>
      </c>
      <c r="AG1430" t="s">
        <v>6194</v>
      </c>
      <c r="AH1430" t="s">
        <v>6194</v>
      </c>
      <c r="AI1430" t="s">
        <v>6194</v>
      </c>
      <c r="AJ1430" t="s">
        <v>6194</v>
      </c>
      <c r="AK1430" t="s">
        <v>6194</v>
      </c>
      <c r="AL1430" t="s">
        <v>6194</v>
      </c>
      <c r="AM1430" t="s">
        <v>6194</v>
      </c>
      <c r="AN1430">
        <v>1</v>
      </c>
      <c r="AO1430" t="s">
        <v>6194</v>
      </c>
      <c r="AP1430" t="s">
        <v>6194</v>
      </c>
      <c r="AQ1430" t="s">
        <v>6194</v>
      </c>
      <c r="AR1430" t="s">
        <v>6194</v>
      </c>
      <c r="AS1430" t="s">
        <v>6194</v>
      </c>
      <c r="AT1430">
        <v>3.1</v>
      </c>
      <c r="AU1430" t="s">
        <v>6194</v>
      </c>
      <c r="AV1430">
        <v>7.4</v>
      </c>
      <c r="AW1430">
        <v>1</v>
      </c>
      <c r="AX1430" t="s">
        <v>6194</v>
      </c>
      <c r="AY1430" t="s">
        <v>6194</v>
      </c>
      <c r="AZ1430" t="s">
        <v>6194</v>
      </c>
      <c r="BA1430" t="s">
        <v>6194</v>
      </c>
      <c r="BB1430" t="s">
        <v>6194</v>
      </c>
    </row>
    <row r="1431" spans="1:54">
      <c r="A1431" t="s">
        <v>6196</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6194</v>
      </c>
      <c r="O1431">
        <v>325.45580000000001</v>
      </c>
      <c r="P1431">
        <v>141.8202</v>
      </c>
      <c r="Q1431">
        <v>13.925700000000001</v>
      </c>
      <c r="R1431">
        <v>0.43804300000000002</v>
      </c>
      <c r="S1431">
        <v>3.1516000000000002E-2</v>
      </c>
      <c r="T1431">
        <v>30.311800000000002</v>
      </c>
      <c r="U1431" t="s">
        <v>6194</v>
      </c>
      <c r="V1431">
        <v>0.80700000000000005</v>
      </c>
      <c r="W1431">
        <v>0.193</v>
      </c>
      <c r="X1431">
        <v>0.14000000000000001</v>
      </c>
      <c r="Y1431">
        <v>0.53600000000000003</v>
      </c>
      <c r="Z1431">
        <v>0.32400000000000001</v>
      </c>
      <c r="AA1431" t="s">
        <v>6194</v>
      </c>
      <c r="AB1431" t="s">
        <v>6194</v>
      </c>
      <c r="AC1431">
        <v>0.77500000000000002</v>
      </c>
      <c r="AD1431" t="s">
        <v>6194</v>
      </c>
      <c r="AE1431">
        <v>0.22500000000000001</v>
      </c>
      <c r="AF1431" t="s">
        <v>6194</v>
      </c>
      <c r="AG1431" t="s">
        <v>6194</v>
      </c>
      <c r="AH1431" t="s">
        <v>6194</v>
      </c>
      <c r="AI1431" t="s">
        <v>6194</v>
      </c>
      <c r="AJ1431" t="s">
        <v>6194</v>
      </c>
      <c r="AK1431" t="s">
        <v>6194</v>
      </c>
      <c r="AL1431" t="s">
        <v>6194</v>
      </c>
      <c r="AM1431" t="s">
        <v>6194</v>
      </c>
      <c r="AN1431">
        <v>1</v>
      </c>
      <c r="AO1431" t="s">
        <v>6194</v>
      </c>
      <c r="AP1431" t="s">
        <v>6194</v>
      </c>
      <c r="AQ1431" t="s">
        <v>6194</v>
      </c>
      <c r="AR1431" t="s">
        <v>6194</v>
      </c>
      <c r="AS1431" t="s">
        <v>6194</v>
      </c>
      <c r="AT1431">
        <v>3.3</v>
      </c>
      <c r="AU1431" t="s">
        <v>6194</v>
      </c>
      <c r="AV1431">
        <v>7.6</v>
      </c>
      <c r="AW1431">
        <v>1</v>
      </c>
      <c r="AX1431" t="s">
        <v>6194</v>
      </c>
      <c r="AY1431" t="s">
        <v>6194</v>
      </c>
      <c r="AZ1431" t="s">
        <v>6194</v>
      </c>
      <c r="BA1431" t="s">
        <v>6194</v>
      </c>
      <c r="BB1431" t="s">
        <v>6194</v>
      </c>
    </row>
    <row r="1432" spans="1:54">
      <c r="A1432" t="s">
        <v>6193</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6194</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6194</v>
      </c>
      <c r="AB1432" t="s">
        <v>6194</v>
      </c>
      <c r="AC1432" t="s">
        <v>6194</v>
      </c>
      <c r="AD1432" t="s">
        <v>6194</v>
      </c>
      <c r="AE1432">
        <v>0.996</v>
      </c>
      <c r="AF1432" t="s">
        <v>6194</v>
      </c>
      <c r="AG1432">
        <v>4.0000000000000001E-3</v>
      </c>
      <c r="AH1432">
        <v>4.0000000000000001E-3</v>
      </c>
      <c r="AI1432" t="s">
        <v>6194</v>
      </c>
      <c r="AJ1432" t="s">
        <v>6194</v>
      </c>
      <c r="AK1432" t="s">
        <v>6194</v>
      </c>
      <c r="AL1432" t="s">
        <v>6194</v>
      </c>
      <c r="AM1432" t="s">
        <v>6194</v>
      </c>
      <c r="AN1432">
        <v>0.996</v>
      </c>
      <c r="AO1432" t="s">
        <v>6194</v>
      </c>
      <c r="AP1432" t="s">
        <v>6194</v>
      </c>
      <c r="AQ1432" t="s">
        <v>6194</v>
      </c>
      <c r="AR1432">
        <v>0.41899999999999998</v>
      </c>
      <c r="AS1432" t="s">
        <v>6194</v>
      </c>
      <c r="AT1432">
        <v>4</v>
      </c>
      <c r="AU1432" t="s">
        <v>6194</v>
      </c>
      <c r="AV1432">
        <v>7.2</v>
      </c>
      <c r="AW1432">
        <v>0.98199999999999998</v>
      </c>
      <c r="AX1432">
        <v>1.2E-2</v>
      </c>
      <c r="AY1432">
        <v>7.0000000000000001E-3</v>
      </c>
      <c r="AZ1432" t="s">
        <v>6194</v>
      </c>
      <c r="BA1432" t="s">
        <v>6194</v>
      </c>
      <c r="BB1432" t="s">
        <v>6194</v>
      </c>
    </row>
    <row r="1433" spans="1:54">
      <c r="A1433" t="s">
        <v>6193</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6194</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6194</v>
      </c>
      <c r="AB1433" t="s">
        <v>6194</v>
      </c>
      <c r="AC1433" t="s">
        <v>6194</v>
      </c>
      <c r="AD1433" t="s">
        <v>6194</v>
      </c>
      <c r="AE1433">
        <v>0.998</v>
      </c>
      <c r="AF1433" t="s">
        <v>6194</v>
      </c>
      <c r="AG1433">
        <v>2E-3</v>
      </c>
      <c r="AH1433">
        <v>2E-3</v>
      </c>
      <c r="AI1433" t="s">
        <v>6194</v>
      </c>
      <c r="AJ1433" t="s">
        <v>6194</v>
      </c>
      <c r="AK1433" t="s">
        <v>6194</v>
      </c>
      <c r="AL1433" t="s">
        <v>6194</v>
      </c>
      <c r="AM1433" t="s">
        <v>6194</v>
      </c>
      <c r="AN1433">
        <v>0.998</v>
      </c>
      <c r="AO1433">
        <v>3.0000000000000001E-3</v>
      </c>
      <c r="AP1433" t="s">
        <v>6194</v>
      </c>
      <c r="AQ1433" t="s">
        <v>6194</v>
      </c>
      <c r="AR1433">
        <v>0.48299999999999998</v>
      </c>
      <c r="AS1433" t="s">
        <v>6194</v>
      </c>
      <c r="AT1433">
        <v>4</v>
      </c>
      <c r="AU1433" t="s">
        <v>6194</v>
      </c>
      <c r="AV1433">
        <v>7.1</v>
      </c>
      <c r="AW1433">
        <v>0.98699999999999999</v>
      </c>
      <c r="AX1433">
        <v>8.0000000000000002E-3</v>
      </c>
      <c r="AY1433">
        <v>5.0000000000000001E-3</v>
      </c>
      <c r="AZ1433" t="s">
        <v>6194</v>
      </c>
      <c r="BA1433" t="s">
        <v>6194</v>
      </c>
      <c r="BB1433" t="s">
        <v>6194</v>
      </c>
    </row>
    <row r="1434" spans="1:54">
      <c r="A1434" t="s">
        <v>6193</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6194</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6194</v>
      </c>
      <c r="Z1434">
        <v>0.99</v>
      </c>
      <c r="AA1434" t="s">
        <v>6194</v>
      </c>
      <c r="AB1434" t="s">
        <v>6194</v>
      </c>
      <c r="AC1434" t="s">
        <v>6194</v>
      </c>
      <c r="AD1434" t="s">
        <v>6194</v>
      </c>
      <c r="AE1434">
        <v>0.998</v>
      </c>
      <c r="AF1434" t="s">
        <v>6194</v>
      </c>
      <c r="AG1434">
        <v>2E-3</v>
      </c>
      <c r="AH1434">
        <v>2E-3</v>
      </c>
      <c r="AI1434" t="s">
        <v>6194</v>
      </c>
      <c r="AJ1434" t="s">
        <v>6194</v>
      </c>
      <c r="AK1434" t="s">
        <v>6194</v>
      </c>
      <c r="AL1434" t="s">
        <v>6194</v>
      </c>
      <c r="AM1434" t="s">
        <v>6194</v>
      </c>
      <c r="AN1434">
        <v>0.998</v>
      </c>
      <c r="AO1434">
        <v>2E-3</v>
      </c>
      <c r="AP1434" t="s">
        <v>6194</v>
      </c>
      <c r="AQ1434" t="s">
        <v>6194</v>
      </c>
      <c r="AR1434">
        <v>0.48199999999999998</v>
      </c>
      <c r="AS1434" t="s">
        <v>6194</v>
      </c>
      <c r="AT1434">
        <v>4.0999999999999996</v>
      </c>
      <c r="AU1434" t="s">
        <v>6194</v>
      </c>
      <c r="AV1434">
        <v>7.1</v>
      </c>
      <c r="AW1434">
        <v>0.93400000000000005</v>
      </c>
      <c r="AX1434">
        <v>5.8999999999999997E-2</v>
      </c>
      <c r="AY1434">
        <v>7.0000000000000001E-3</v>
      </c>
      <c r="AZ1434" t="s">
        <v>6194</v>
      </c>
      <c r="BA1434" t="s">
        <v>6194</v>
      </c>
      <c r="BB1434" t="s">
        <v>6194</v>
      </c>
    </row>
    <row r="1435" spans="1:54">
      <c r="A1435" t="s">
        <v>6193</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6194</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6194</v>
      </c>
      <c r="Z1435">
        <v>0.98799999999999999</v>
      </c>
      <c r="AA1435" t="s">
        <v>6194</v>
      </c>
      <c r="AB1435" t="s">
        <v>6194</v>
      </c>
      <c r="AC1435" t="s">
        <v>6194</v>
      </c>
      <c r="AD1435" t="s">
        <v>6194</v>
      </c>
      <c r="AE1435">
        <v>0.996</v>
      </c>
      <c r="AF1435" t="s">
        <v>6194</v>
      </c>
      <c r="AG1435">
        <v>4.0000000000000001E-3</v>
      </c>
      <c r="AH1435">
        <v>4.0000000000000001E-3</v>
      </c>
      <c r="AI1435" t="s">
        <v>6194</v>
      </c>
      <c r="AJ1435" t="s">
        <v>6194</v>
      </c>
      <c r="AK1435" t="s">
        <v>6194</v>
      </c>
      <c r="AL1435" t="s">
        <v>6194</v>
      </c>
      <c r="AM1435" t="s">
        <v>6194</v>
      </c>
      <c r="AN1435">
        <v>0.996</v>
      </c>
      <c r="AO1435">
        <v>2.7E-2</v>
      </c>
      <c r="AP1435" t="s">
        <v>6194</v>
      </c>
      <c r="AQ1435" t="s">
        <v>6194</v>
      </c>
      <c r="AR1435">
        <v>0.54900000000000004</v>
      </c>
      <c r="AS1435" t="s">
        <v>6194</v>
      </c>
      <c r="AT1435">
        <v>4.2</v>
      </c>
      <c r="AU1435" t="s">
        <v>6194</v>
      </c>
      <c r="AV1435">
        <v>7.2</v>
      </c>
      <c r="AW1435">
        <v>0.83099999999999996</v>
      </c>
      <c r="AX1435">
        <v>0.161</v>
      </c>
      <c r="AY1435">
        <v>8.0000000000000002E-3</v>
      </c>
      <c r="AZ1435" t="s">
        <v>6194</v>
      </c>
      <c r="BA1435" t="s">
        <v>6194</v>
      </c>
      <c r="BB1435" t="s">
        <v>6194</v>
      </c>
    </row>
    <row r="1436" spans="1:54">
      <c r="A1436" t="s">
        <v>6193</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6194</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6194</v>
      </c>
      <c r="Z1436">
        <v>0.98499999999999999</v>
      </c>
      <c r="AA1436" t="s">
        <v>6194</v>
      </c>
      <c r="AB1436" t="s">
        <v>6194</v>
      </c>
      <c r="AC1436" t="s">
        <v>6194</v>
      </c>
      <c r="AD1436" t="s">
        <v>6194</v>
      </c>
      <c r="AE1436">
        <v>0.996</v>
      </c>
      <c r="AF1436" t="s">
        <v>6194</v>
      </c>
      <c r="AG1436">
        <v>4.0000000000000001E-3</v>
      </c>
      <c r="AH1436">
        <v>4.0000000000000001E-3</v>
      </c>
      <c r="AI1436" t="s">
        <v>6194</v>
      </c>
      <c r="AJ1436" t="s">
        <v>6194</v>
      </c>
      <c r="AK1436" t="s">
        <v>6194</v>
      </c>
      <c r="AL1436" t="s">
        <v>6194</v>
      </c>
      <c r="AM1436" t="s">
        <v>6194</v>
      </c>
      <c r="AN1436">
        <v>0.996</v>
      </c>
      <c r="AO1436">
        <v>7.0999999999999994E-2</v>
      </c>
      <c r="AP1436" t="s">
        <v>6194</v>
      </c>
      <c r="AQ1436" t="s">
        <v>6194</v>
      </c>
      <c r="AR1436">
        <v>0.59499999999999997</v>
      </c>
      <c r="AS1436" t="s">
        <v>6194</v>
      </c>
      <c r="AT1436">
        <v>4.2</v>
      </c>
      <c r="AU1436" t="s">
        <v>6194</v>
      </c>
      <c r="AV1436">
        <v>6.9</v>
      </c>
      <c r="AW1436">
        <v>0.84599999999999997</v>
      </c>
      <c r="AX1436">
        <v>0.14699999999999999</v>
      </c>
      <c r="AY1436">
        <v>8.0000000000000002E-3</v>
      </c>
      <c r="AZ1436" t="s">
        <v>6194</v>
      </c>
      <c r="BA1436" t="s">
        <v>6194</v>
      </c>
      <c r="BB1436" t="s">
        <v>6194</v>
      </c>
    </row>
    <row r="1437" spans="1:54">
      <c r="A1437" t="s">
        <v>6193</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6194</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6194</v>
      </c>
      <c r="Z1437">
        <v>0.97899999999999998</v>
      </c>
      <c r="AA1437" t="s">
        <v>6194</v>
      </c>
      <c r="AB1437" t="s">
        <v>6194</v>
      </c>
      <c r="AC1437" t="s">
        <v>6194</v>
      </c>
      <c r="AD1437" t="s">
        <v>6194</v>
      </c>
      <c r="AE1437">
        <v>1</v>
      </c>
      <c r="AF1437" t="s">
        <v>6194</v>
      </c>
      <c r="AG1437" t="s">
        <v>6194</v>
      </c>
      <c r="AH1437" t="s">
        <v>6194</v>
      </c>
      <c r="AI1437" t="s">
        <v>6194</v>
      </c>
      <c r="AJ1437" t="s">
        <v>6194</v>
      </c>
      <c r="AK1437" t="s">
        <v>6194</v>
      </c>
      <c r="AL1437" t="s">
        <v>6194</v>
      </c>
      <c r="AM1437" t="s">
        <v>6194</v>
      </c>
      <c r="AN1437">
        <v>1</v>
      </c>
      <c r="AO1437">
        <v>3.5000000000000003E-2</v>
      </c>
      <c r="AP1437" t="s">
        <v>6194</v>
      </c>
      <c r="AQ1437" t="s">
        <v>6194</v>
      </c>
      <c r="AR1437">
        <v>0.52200000000000002</v>
      </c>
      <c r="AS1437">
        <v>0.13400000000000001</v>
      </c>
      <c r="AT1437">
        <v>4.2</v>
      </c>
      <c r="AU1437" t="s">
        <v>6194</v>
      </c>
      <c r="AV1437">
        <v>6.8</v>
      </c>
      <c r="AW1437">
        <v>0.77600000000000002</v>
      </c>
      <c r="AX1437">
        <v>0.20899999999999999</v>
      </c>
      <c r="AY1437">
        <v>1.6E-2</v>
      </c>
      <c r="AZ1437" t="s">
        <v>6194</v>
      </c>
      <c r="BA1437" t="s">
        <v>6194</v>
      </c>
      <c r="BB1437" t="s">
        <v>6194</v>
      </c>
    </row>
    <row r="1438" spans="1:54">
      <c r="A1438" t="s">
        <v>6193</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6194</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6194</v>
      </c>
      <c r="Z1438">
        <v>0.96699999999999997</v>
      </c>
      <c r="AA1438" t="s">
        <v>6194</v>
      </c>
      <c r="AB1438" t="s">
        <v>6194</v>
      </c>
      <c r="AC1438" t="s">
        <v>6194</v>
      </c>
      <c r="AD1438" t="s">
        <v>6194</v>
      </c>
      <c r="AE1438">
        <v>1</v>
      </c>
      <c r="AF1438" t="s">
        <v>6194</v>
      </c>
      <c r="AG1438" t="s">
        <v>6194</v>
      </c>
      <c r="AH1438" t="s">
        <v>6194</v>
      </c>
      <c r="AI1438" t="s">
        <v>6194</v>
      </c>
      <c r="AJ1438" t="s">
        <v>6194</v>
      </c>
      <c r="AK1438" t="s">
        <v>6194</v>
      </c>
      <c r="AL1438" t="s">
        <v>6194</v>
      </c>
      <c r="AM1438" t="s">
        <v>6194</v>
      </c>
      <c r="AN1438">
        <v>1</v>
      </c>
      <c r="AO1438">
        <v>5.2999999999999999E-2</v>
      </c>
      <c r="AP1438" t="s">
        <v>6194</v>
      </c>
      <c r="AQ1438" t="s">
        <v>6194</v>
      </c>
      <c r="AR1438">
        <v>0.60299999999999998</v>
      </c>
      <c r="AS1438">
        <v>0.19400000000000001</v>
      </c>
      <c r="AT1438">
        <v>4.3</v>
      </c>
      <c r="AU1438" t="s">
        <v>6194</v>
      </c>
      <c r="AV1438">
        <v>6.6</v>
      </c>
      <c r="AW1438">
        <v>0.69099999999999995</v>
      </c>
      <c r="AX1438">
        <v>0.28599999999999998</v>
      </c>
      <c r="AY1438">
        <v>2.3E-2</v>
      </c>
      <c r="AZ1438" t="s">
        <v>6194</v>
      </c>
      <c r="BA1438" t="s">
        <v>6194</v>
      </c>
      <c r="BB1438" t="s">
        <v>6194</v>
      </c>
    </row>
    <row r="1439" spans="1:54">
      <c r="A1439" t="s">
        <v>6193</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6194</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6194</v>
      </c>
      <c r="Z1439">
        <v>0.97299999999999998</v>
      </c>
      <c r="AA1439" t="s">
        <v>6194</v>
      </c>
      <c r="AB1439" t="s">
        <v>6194</v>
      </c>
      <c r="AC1439" t="s">
        <v>6194</v>
      </c>
      <c r="AD1439" t="s">
        <v>6194</v>
      </c>
      <c r="AE1439">
        <v>1</v>
      </c>
      <c r="AF1439" t="s">
        <v>6194</v>
      </c>
      <c r="AG1439" t="s">
        <v>6194</v>
      </c>
      <c r="AH1439" t="s">
        <v>6194</v>
      </c>
      <c r="AI1439" t="s">
        <v>6194</v>
      </c>
      <c r="AJ1439" t="s">
        <v>6194</v>
      </c>
      <c r="AK1439" t="s">
        <v>6194</v>
      </c>
      <c r="AL1439" t="s">
        <v>6194</v>
      </c>
      <c r="AM1439" t="s">
        <v>6194</v>
      </c>
      <c r="AN1439">
        <v>1</v>
      </c>
      <c r="AO1439">
        <v>0.06</v>
      </c>
      <c r="AP1439" t="s">
        <v>6194</v>
      </c>
      <c r="AQ1439" t="s">
        <v>6194</v>
      </c>
      <c r="AR1439">
        <v>0.70499999999999996</v>
      </c>
      <c r="AS1439">
        <v>0.23100000000000001</v>
      </c>
      <c r="AT1439">
        <v>4.4000000000000004</v>
      </c>
      <c r="AU1439">
        <v>2E-3</v>
      </c>
      <c r="AV1439">
        <v>6.5</v>
      </c>
      <c r="AW1439">
        <v>0.58299999999999996</v>
      </c>
      <c r="AX1439">
        <v>0.39500000000000002</v>
      </c>
      <c r="AY1439">
        <v>0.02</v>
      </c>
      <c r="AZ1439" t="s">
        <v>6194</v>
      </c>
      <c r="BA1439" t="s">
        <v>6194</v>
      </c>
      <c r="BB1439" t="s">
        <v>6194</v>
      </c>
    </row>
    <row r="1440" spans="1:54">
      <c r="A1440" t="s">
        <v>6193</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6194</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6194</v>
      </c>
      <c r="Z1440">
        <v>0.96</v>
      </c>
      <c r="AA1440" t="s">
        <v>6194</v>
      </c>
      <c r="AB1440" t="s">
        <v>6194</v>
      </c>
      <c r="AC1440" t="s">
        <v>6194</v>
      </c>
      <c r="AD1440" t="s">
        <v>6194</v>
      </c>
      <c r="AE1440">
        <v>1</v>
      </c>
      <c r="AF1440" t="s">
        <v>6194</v>
      </c>
      <c r="AG1440" t="s">
        <v>6194</v>
      </c>
      <c r="AH1440" t="s">
        <v>6194</v>
      </c>
      <c r="AI1440" t="s">
        <v>6194</v>
      </c>
      <c r="AJ1440" t="s">
        <v>6194</v>
      </c>
      <c r="AK1440" t="s">
        <v>6194</v>
      </c>
      <c r="AL1440" t="s">
        <v>6194</v>
      </c>
      <c r="AM1440" t="s">
        <v>6194</v>
      </c>
      <c r="AN1440">
        <v>1</v>
      </c>
      <c r="AO1440">
        <v>3.7999999999999999E-2</v>
      </c>
      <c r="AP1440" t="s">
        <v>6194</v>
      </c>
      <c r="AQ1440" t="s">
        <v>6194</v>
      </c>
      <c r="AR1440">
        <v>0.77500000000000002</v>
      </c>
      <c r="AS1440">
        <v>0.26400000000000001</v>
      </c>
      <c r="AT1440">
        <v>4.5999999999999996</v>
      </c>
      <c r="AU1440">
        <v>8.9999999999999993E-3</v>
      </c>
      <c r="AV1440">
        <v>6.4</v>
      </c>
      <c r="AW1440">
        <v>0.42499999999999999</v>
      </c>
      <c r="AX1440">
        <v>0.51700000000000002</v>
      </c>
      <c r="AY1440">
        <v>0.05</v>
      </c>
      <c r="AZ1440" t="s">
        <v>6194</v>
      </c>
      <c r="BA1440" t="s">
        <v>6194</v>
      </c>
      <c r="BB1440" t="s">
        <v>6194</v>
      </c>
    </row>
    <row r="1441" spans="1:54">
      <c r="A1441" t="s">
        <v>6193</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6194</v>
      </c>
      <c r="O1441">
        <v>211.4383</v>
      </c>
      <c r="P1441">
        <v>238.5796</v>
      </c>
      <c r="Q1441">
        <v>7.9132999999999996</v>
      </c>
      <c r="R1441">
        <v>1.147248</v>
      </c>
      <c r="S1441">
        <v>5.9644999999999997E-2</v>
      </c>
      <c r="T1441">
        <v>41.36177</v>
      </c>
      <c r="U1441">
        <v>0.61</v>
      </c>
      <c r="V1441">
        <v>0.17100000000000001</v>
      </c>
      <c r="W1441">
        <v>0.22</v>
      </c>
      <c r="X1441">
        <v>3.6999999999999998E-2</v>
      </c>
      <c r="Y1441" t="s">
        <v>6194</v>
      </c>
      <c r="Z1441">
        <v>0.95799999999999996</v>
      </c>
      <c r="AA1441" t="s">
        <v>6194</v>
      </c>
      <c r="AB1441" t="s">
        <v>6194</v>
      </c>
      <c r="AC1441" t="s">
        <v>6194</v>
      </c>
      <c r="AD1441" t="s">
        <v>6194</v>
      </c>
      <c r="AE1441">
        <v>0.999</v>
      </c>
      <c r="AF1441" t="s">
        <v>6194</v>
      </c>
      <c r="AG1441">
        <v>1E-3</v>
      </c>
      <c r="AH1441">
        <v>1E-3</v>
      </c>
      <c r="AI1441" t="s">
        <v>6194</v>
      </c>
      <c r="AJ1441" t="s">
        <v>6194</v>
      </c>
      <c r="AK1441" t="s">
        <v>6194</v>
      </c>
      <c r="AL1441" t="s">
        <v>6194</v>
      </c>
      <c r="AM1441" t="s">
        <v>6194</v>
      </c>
      <c r="AN1441">
        <v>0.999</v>
      </c>
      <c r="AO1441">
        <v>7.0000000000000007E-2</v>
      </c>
      <c r="AP1441" t="s">
        <v>6194</v>
      </c>
      <c r="AQ1441" t="s">
        <v>6194</v>
      </c>
      <c r="AR1441">
        <v>0.82199999999999995</v>
      </c>
      <c r="AS1441">
        <v>0.47899999999999998</v>
      </c>
      <c r="AT1441">
        <v>4.7</v>
      </c>
      <c r="AU1441">
        <v>5.0000000000000001E-3</v>
      </c>
      <c r="AV1441">
        <v>6.2</v>
      </c>
      <c r="AW1441">
        <v>0.36099999999999999</v>
      </c>
      <c r="AX1441">
        <v>0.55300000000000005</v>
      </c>
      <c r="AY1441">
        <v>6.3E-2</v>
      </c>
      <c r="AZ1441">
        <v>1.7999999999999999E-2</v>
      </c>
      <c r="BA1441" t="s">
        <v>6194</v>
      </c>
      <c r="BB1441" t="s">
        <v>6194</v>
      </c>
    </row>
    <row r="1442" spans="1:54">
      <c r="A1442" t="s">
        <v>6193</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6194</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6194</v>
      </c>
      <c r="Z1442">
        <v>0.93</v>
      </c>
      <c r="AA1442" t="s">
        <v>6194</v>
      </c>
      <c r="AB1442" t="s">
        <v>6194</v>
      </c>
      <c r="AC1442" t="s">
        <v>6194</v>
      </c>
      <c r="AD1442" t="s">
        <v>6194</v>
      </c>
      <c r="AE1442">
        <v>0.99399999999999999</v>
      </c>
      <c r="AF1442" t="s">
        <v>6194</v>
      </c>
      <c r="AG1442">
        <v>6.0000000000000001E-3</v>
      </c>
      <c r="AH1442">
        <v>6.0000000000000001E-3</v>
      </c>
      <c r="AI1442" t="s">
        <v>6194</v>
      </c>
      <c r="AJ1442" t="s">
        <v>6194</v>
      </c>
      <c r="AK1442" t="s">
        <v>6194</v>
      </c>
      <c r="AL1442" t="s">
        <v>6194</v>
      </c>
      <c r="AM1442" t="s">
        <v>6194</v>
      </c>
      <c r="AN1442">
        <v>0.99399999999999999</v>
      </c>
      <c r="AO1442">
        <v>3.5999999999999997E-2</v>
      </c>
      <c r="AP1442" t="s">
        <v>6194</v>
      </c>
      <c r="AQ1442" t="s">
        <v>6194</v>
      </c>
      <c r="AR1442">
        <v>0.78700000000000003</v>
      </c>
      <c r="AS1442">
        <v>0.442</v>
      </c>
      <c r="AT1442">
        <v>4.8</v>
      </c>
      <c r="AU1442">
        <v>2.9000000000000001E-2</v>
      </c>
      <c r="AV1442">
        <v>6.2</v>
      </c>
      <c r="AW1442">
        <v>0.32900000000000001</v>
      </c>
      <c r="AX1442">
        <v>0.51400000000000001</v>
      </c>
      <c r="AY1442">
        <v>0.114</v>
      </c>
      <c r="AZ1442">
        <v>1.4E-2</v>
      </c>
      <c r="BA1442" t="s">
        <v>6194</v>
      </c>
      <c r="BB1442" t="s">
        <v>6194</v>
      </c>
    </row>
    <row r="1443" spans="1:54">
      <c r="A1443" t="s">
        <v>6193</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6194</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6194</v>
      </c>
      <c r="AB1443" t="s">
        <v>6194</v>
      </c>
      <c r="AC1443" t="s">
        <v>6194</v>
      </c>
      <c r="AD1443" t="s">
        <v>6194</v>
      </c>
      <c r="AE1443">
        <v>0.998</v>
      </c>
      <c r="AF1443" t="s">
        <v>6194</v>
      </c>
      <c r="AG1443">
        <v>2E-3</v>
      </c>
      <c r="AH1443">
        <v>2E-3</v>
      </c>
      <c r="AI1443" t="s">
        <v>6194</v>
      </c>
      <c r="AJ1443" t="s">
        <v>6194</v>
      </c>
      <c r="AK1443" t="s">
        <v>6194</v>
      </c>
      <c r="AL1443" t="s">
        <v>6194</v>
      </c>
      <c r="AM1443">
        <v>2E-3</v>
      </c>
      <c r="AN1443">
        <v>0.996</v>
      </c>
      <c r="AO1443">
        <v>4.1000000000000002E-2</v>
      </c>
      <c r="AP1443" t="s">
        <v>6194</v>
      </c>
      <c r="AQ1443">
        <v>3.4000000000000002E-2</v>
      </c>
      <c r="AR1443">
        <v>0.76500000000000001</v>
      </c>
      <c r="AS1443">
        <v>0.56599999999999995</v>
      </c>
      <c r="AT1443">
        <v>5</v>
      </c>
      <c r="AU1443">
        <v>2.8000000000000001E-2</v>
      </c>
      <c r="AV1443">
        <v>6.2</v>
      </c>
      <c r="AW1443">
        <v>0.3</v>
      </c>
      <c r="AX1443">
        <v>0.45800000000000002</v>
      </c>
      <c r="AY1443">
        <v>0.159</v>
      </c>
      <c r="AZ1443">
        <v>5.5E-2</v>
      </c>
      <c r="BA1443" t="s">
        <v>6194</v>
      </c>
      <c r="BB1443" t="s">
        <v>6194</v>
      </c>
    </row>
    <row r="1444" spans="1:54">
      <c r="A1444" t="s">
        <v>6193</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6194</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6194</v>
      </c>
      <c r="Z1444">
        <v>0.89300000000000002</v>
      </c>
      <c r="AA1444">
        <v>3.1E-2</v>
      </c>
      <c r="AB1444" t="s">
        <v>6194</v>
      </c>
      <c r="AC1444" t="s">
        <v>6194</v>
      </c>
      <c r="AD1444" t="s">
        <v>6194</v>
      </c>
      <c r="AE1444">
        <v>0.999</v>
      </c>
      <c r="AF1444" t="s">
        <v>6194</v>
      </c>
      <c r="AG1444">
        <v>1E-3</v>
      </c>
      <c r="AH1444">
        <v>1E-3</v>
      </c>
      <c r="AI1444" t="s">
        <v>6194</v>
      </c>
      <c r="AJ1444" t="s">
        <v>6194</v>
      </c>
      <c r="AK1444" t="s">
        <v>6194</v>
      </c>
      <c r="AL1444" t="s">
        <v>6194</v>
      </c>
      <c r="AM1444">
        <v>3.3000000000000002E-2</v>
      </c>
      <c r="AN1444">
        <v>0.96599999999999997</v>
      </c>
      <c r="AO1444">
        <v>6.9000000000000006E-2</v>
      </c>
      <c r="AP1444" t="s">
        <v>6194</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6194</v>
      </c>
      <c r="BB1444" t="s">
        <v>6194</v>
      </c>
    </row>
    <row r="1445" spans="1:54">
      <c r="A1445" t="s">
        <v>6193</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6194</v>
      </c>
      <c r="AC1445" t="s">
        <v>6194</v>
      </c>
      <c r="AD1445">
        <v>5.8000000000000003E-2</v>
      </c>
      <c r="AE1445">
        <v>0.94099999999999995</v>
      </c>
      <c r="AF1445" t="s">
        <v>6194</v>
      </c>
      <c r="AG1445">
        <v>2E-3</v>
      </c>
      <c r="AH1445">
        <v>2E-3</v>
      </c>
      <c r="AI1445" t="s">
        <v>6194</v>
      </c>
      <c r="AJ1445" t="s">
        <v>6194</v>
      </c>
      <c r="AK1445" t="s">
        <v>6194</v>
      </c>
      <c r="AL1445" t="s">
        <v>6194</v>
      </c>
      <c r="AM1445">
        <v>1.4999999999999999E-2</v>
      </c>
      <c r="AN1445">
        <v>0.98299999999999998</v>
      </c>
      <c r="AO1445">
        <v>7.5999999999999998E-2</v>
      </c>
      <c r="AP1445" t="s">
        <v>6194</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6194</v>
      </c>
    </row>
    <row r="1446" spans="1:54">
      <c r="A1446" t="s">
        <v>6193</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6194</v>
      </c>
      <c r="AC1446" t="s">
        <v>6194</v>
      </c>
      <c r="AD1446">
        <v>0.111</v>
      </c>
      <c r="AE1446">
        <v>0.88700000000000001</v>
      </c>
      <c r="AF1446" t="s">
        <v>6194</v>
      </c>
      <c r="AG1446">
        <v>2E-3</v>
      </c>
      <c r="AH1446">
        <v>2E-3</v>
      </c>
      <c r="AI1446" t="s">
        <v>6194</v>
      </c>
      <c r="AJ1446" t="s">
        <v>6194</v>
      </c>
      <c r="AK1446" t="s">
        <v>6194</v>
      </c>
      <c r="AL1446" t="s">
        <v>6194</v>
      </c>
      <c r="AM1446">
        <v>4.1000000000000002E-2</v>
      </c>
      <c r="AN1446">
        <v>0.95699999999999996</v>
      </c>
      <c r="AO1446">
        <v>7.4999999999999997E-2</v>
      </c>
      <c r="AP1446" t="s">
        <v>6194</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6194</v>
      </c>
    </row>
    <row r="1447" spans="1:54">
      <c r="A1447" t="s">
        <v>6193</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6194</v>
      </c>
      <c r="AC1447" t="s">
        <v>6194</v>
      </c>
      <c r="AD1447">
        <v>0.17399999999999999</v>
      </c>
      <c r="AE1447">
        <v>0.82399999999999995</v>
      </c>
      <c r="AF1447" t="s">
        <v>6194</v>
      </c>
      <c r="AG1447">
        <v>1E-3</v>
      </c>
      <c r="AH1447">
        <v>1E-3</v>
      </c>
      <c r="AI1447" t="s">
        <v>6194</v>
      </c>
      <c r="AJ1447" t="s">
        <v>6194</v>
      </c>
      <c r="AK1447">
        <v>0</v>
      </c>
      <c r="AL1447" t="s">
        <v>6194</v>
      </c>
      <c r="AM1447">
        <v>4.7E-2</v>
      </c>
      <c r="AN1447">
        <v>0.95099999999999996</v>
      </c>
      <c r="AO1447">
        <v>5.5E-2</v>
      </c>
      <c r="AP1447" t="s">
        <v>6194</v>
      </c>
      <c r="AQ1447">
        <v>4.2999999999999997E-2</v>
      </c>
      <c r="AR1447">
        <v>0.81699999999999995</v>
      </c>
      <c r="AS1447">
        <v>0.84</v>
      </c>
      <c r="AT1447">
        <v>5.5</v>
      </c>
      <c r="AU1447">
        <v>5.5E-2</v>
      </c>
      <c r="AV1447">
        <v>6</v>
      </c>
      <c r="AW1447">
        <v>0.23</v>
      </c>
      <c r="AX1447">
        <v>0.13200000000000001</v>
      </c>
      <c r="AY1447">
        <v>0.437</v>
      </c>
      <c r="AZ1447">
        <v>9.9000000000000005E-2</v>
      </c>
      <c r="BA1447">
        <v>0</v>
      </c>
      <c r="BB1447" t="s">
        <v>6194</v>
      </c>
    </row>
    <row r="1448" spans="1:54">
      <c r="A1448" t="s">
        <v>6193</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6194</v>
      </c>
      <c r="AC1448" t="s">
        <v>6194</v>
      </c>
      <c r="AD1448">
        <v>0.219</v>
      </c>
      <c r="AE1448">
        <v>0.77500000000000002</v>
      </c>
      <c r="AF1448" t="s">
        <v>6194</v>
      </c>
      <c r="AG1448">
        <v>5.0000000000000001E-3</v>
      </c>
      <c r="AH1448">
        <v>5.0000000000000001E-3</v>
      </c>
      <c r="AI1448">
        <v>0</v>
      </c>
      <c r="AJ1448">
        <v>3.0000000000000001E-3</v>
      </c>
      <c r="AK1448">
        <v>0</v>
      </c>
      <c r="AL1448" t="s">
        <v>6194</v>
      </c>
      <c r="AM1448">
        <v>2.5000000000000001E-2</v>
      </c>
      <c r="AN1448">
        <v>0.96699999999999997</v>
      </c>
      <c r="AO1448">
        <v>0.08</v>
      </c>
      <c r="AP1448" t="s">
        <v>6194</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6194</v>
      </c>
    </row>
    <row r="1449" spans="1:54">
      <c r="A1449" t="s">
        <v>6193</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6194</v>
      </c>
      <c r="AC1449" t="s">
        <v>6194</v>
      </c>
      <c r="AD1449">
        <v>0.38200000000000001</v>
      </c>
      <c r="AE1449">
        <v>0.61699999999999999</v>
      </c>
      <c r="AF1449" t="s">
        <v>6194</v>
      </c>
      <c r="AG1449">
        <v>1E-3</v>
      </c>
      <c r="AH1449" t="s">
        <v>6194</v>
      </c>
      <c r="AI1449">
        <v>1E-3</v>
      </c>
      <c r="AJ1449">
        <v>1.2999999999999999E-2</v>
      </c>
      <c r="AK1449">
        <v>0</v>
      </c>
      <c r="AL1449" t="s">
        <v>6194</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6194</v>
      </c>
    </row>
    <row r="1450" spans="1:54">
      <c r="A1450" t="s">
        <v>6193</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6194</v>
      </c>
      <c r="AC1450" t="s">
        <v>6194</v>
      </c>
      <c r="AD1450">
        <v>0.439</v>
      </c>
      <c r="AE1450">
        <v>0.56000000000000005</v>
      </c>
      <c r="AF1450" t="s">
        <v>6194</v>
      </c>
      <c r="AG1450">
        <v>1E-3</v>
      </c>
      <c r="AH1450" t="s">
        <v>6194</v>
      </c>
      <c r="AI1450">
        <v>1E-3</v>
      </c>
      <c r="AJ1450">
        <v>2.5999999999999999E-2</v>
      </c>
      <c r="AK1450" t="s">
        <v>6194</v>
      </c>
      <c r="AL1450" t="s">
        <v>6194</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6194</v>
      </c>
    </row>
    <row r="1451" spans="1:54">
      <c r="A1451" t="s">
        <v>6193</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6194</v>
      </c>
      <c r="AC1451" t="s">
        <v>6194</v>
      </c>
      <c r="AD1451">
        <v>0.47499999999999998</v>
      </c>
      <c r="AE1451">
        <v>0.51900000000000002</v>
      </c>
      <c r="AF1451" t="s">
        <v>6194</v>
      </c>
      <c r="AG1451">
        <v>6.0000000000000001E-3</v>
      </c>
      <c r="AH1451">
        <v>3.0000000000000001E-3</v>
      </c>
      <c r="AI1451">
        <v>2E-3</v>
      </c>
      <c r="AJ1451">
        <v>2.4E-2</v>
      </c>
      <c r="AK1451">
        <v>0</v>
      </c>
      <c r="AL1451" t="s">
        <v>6194</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6194</v>
      </c>
    </row>
    <row r="1452" spans="1:54">
      <c r="A1452" t="s">
        <v>6193</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6194</v>
      </c>
      <c r="AC1452" t="s">
        <v>6194</v>
      </c>
      <c r="AD1452">
        <v>0.499</v>
      </c>
      <c r="AE1452">
        <v>0.48599999999999999</v>
      </c>
      <c r="AF1452" t="s">
        <v>6194</v>
      </c>
      <c r="AG1452">
        <v>1.4999999999999999E-2</v>
      </c>
      <c r="AH1452">
        <v>1.4E-2</v>
      </c>
      <c r="AI1452">
        <v>1E-3</v>
      </c>
      <c r="AJ1452">
        <v>1.6E-2</v>
      </c>
      <c r="AK1452" t="s">
        <v>6194</v>
      </c>
      <c r="AL1452" t="s">
        <v>6194</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6193</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6194</v>
      </c>
      <c r="AC1453" t="s">
        <v>6194</v>
      </c>
      <c r="AD1453">
        <v>0.52500000000000002</v>
      </c>
      <c r="AE1453">
        <v>0.47199999999999998</v>
      </c>
      <c r="AF1453" t="s">
        <v>6194</v>
      </c>
      <c r="AG1453">
        <v>3.0000000000000001E-3</v>
      </c>
      <c r="AH1453">
        <v>1E-3</v>
      </c>
      <c r="AI1453">
        <v>1E-3</v>
      </c>
      <c r="AJ1453">
        <v>2.4E-2</v>
      </c>
      <c r="AK1453">
        <v>1E-3</v>
      </c>
      <c r="AL1453" t="s">
        <v>6194</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6194</v>
      </c>
      <c r="AY1453">
        <v>0.46800000000000003</v>
      </c>
      <c r="AZ1453">
        <v>0.09</v>
      </c>
      <c r="BA1453">
        <v>0.26</v>
      </c>
      <c r="BB1453">
        <v>0.02</v>
      </c>
    </row>
    <row r="1454" spans="1:54">
      <c r="A1454" t="s">
        <v>6193</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6194</v>
      </c>
      <c r="AC1454" t="s">
        <v>6194</v>
      </c>
      <c r="AD1454">
        <v>0.53600000000000003</v>
      </c>
      <c r="AE1454">
        <v>0.439</v>
      </c>
      <c r="AF1454" t="s">
        <v>6194</v>
      </c>
      <c r="AG1454">
        <v>2.5000000000000001E-2</v>
      </c>
      <c r="AH1454">
        <v>2E-3</v>
      </c>
      <c r="AI1454">
        <v>2.1000000000000001E-2</v>
      </c>
      <c r="AJ1454">
        <v>4.4999999999999998E-2</v>
      </c>
      <c r="AK1454">
        <v>2E-3</v>
      </c>
      <c r="AL1454" t="s">
        <v>6194</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6194</v>
      </c>
      <c r="AY1454">
        <v>0.317</v>
      </c>
      <c r="AZ1454">
        <v>0.129</v>
      </c>
      <c r="BA1454">
        <v>0.23599999999999999</v>
      </c>
      <c r="BB1454">
        <v>5.0999999999999997E-2</v>
      </c>
    </row>
    <row r="1455" spans="1:54">
      <c r="A1455" t="s">
        <v>6193</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6194</v>
      </c>
      <c r="AC1455" t="s">
        <v>6194</v>
      </c>
      <c r="AD1455">
        <v>0.55300000000000005</v>
      </c>
      <c r="AE1455">
        <v>0.38</v>
      </c>
      <c r="AF1455" t="s">
        <v>6194</v>
      </c>
      <c r="AG1455">
        <v>6.6000000000000003E-2</v>
      </c>
      <c r="AH1455">
        <v>1E-3</v>
      </c>
      <c r="AI1455">
        <v>6.4000000000000001E-2</v>
      </c>
      <c r="AJ1455">
        <v>4.1000000000000002E-2</v>
      </c>
      <c r="AK1455">
        <v>1E-3</v>
      </c>
      <c r="AL1455" t="s">
        <v>6194</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6194</v>
      </c>
      <c r="AY1455">
        <v>0.20200000000000001</v>
      </c>
      <c r="AZ1455">
        <v>9.9000000000000005E-2</v>
      </c>
      <c r="BA1455">
        <v>0.30499999999999999</v>
      </c>
      <c r="BB1455">
        <v>0.122</v>
      </c>
    </row>
    <row r="1456" spans="1:54">
      <c r="A1456" t="s">
        <v>6193</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6194</v>
      </c>
      <c r="AC1456" t="s">
        <v>6194</v>
      </c>
      <c r="AD1456">
        <v>0.49399999999999999</v>
      </c>
      <c r="AE1456">
        <v>0.42699999999999999</v>
      </c>
      <c r="AF1456" t="s">
        <v>6194</v>
      </c>
      <c r="AG1456">
        <v>7.9000000000000001E-2</v>
      </c>
      <c r="AH1456">
        <v>0</v>
      </c>
      <c r="AI1456">
        <v>7.8E-2</v>
      </c>
      <c r="AJ1456">
        <v>2.1999999999999999E-2</v>
      </c>
      <c r="AK1456">
        <v>1E-3</v>
      </c>
      <c r="AL1456" t="s">
        <v>6194</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6194</v>
      </c>
      <c r="AY1456">
        <v>0.14199999999999999</v>
      </c>
      <c r="AZ1456">
        <v>7.1999999999999995E-2</v>
      </c>
      <c r="BA1456">
        <v>0.374</v>
      </c>
      <c r="BB1456">
        <v>0.14399999999999999</v>
      </c>
    </row>
    <row r="1457" spans="1:54">
      <c r="A1457" t="s">
        <v>6193</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6194</v>
      </c>
      <c r="AC1457" t="s">
        <v>6194</v>
      </c>
      <c r="AD1457">
        <v>0.501</v>
      </c>
      <c r="AE1457">
        <v>0.34499999999999997</v>
      </c>
      <c r="AF1457" t="s">
        <v>6194</v>
      </c>
      <c r="AG1457">
        <v>0.154</v>
      </c>
      <c r="AH1457" t="s">
        <v>6194</v>
      </c>
      <c r="AI1457">
        <v>0.154</v>
      </c>
      <c r="AJ1457">
        <v>8.0000000000000002E-3</v>
      </c>
      <c r="AK1457">
        <v>0</v>
      </c>
      <c r="AL1457" t="s">
        <v>6194</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6194</v>
      </c>
      <c r="AY1457">
        <v>9.5000000000000001E-2</v>
      </c>
      <c r="AZ1457">
        <v>5.3999999999999999E-2</v>
      </c>
      <c r="BA1457">
        <v>0.375</v>
      </c>
      <c r="BB1457">
        <v>0.13900000000000001</v>
      </c>
    </row>
    <row r="1458" spans="1:54">
      <c r="A1458" t="s">
        <v>6193</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6194</v>
      </c>
      <c r="AC1458" t="s">
        <v>6194</v>
      </c>
      <c r="AD1458">
        <v>0.45800000000000002</v>
      </c>
      <c r="AE1458">
        <v>0.35499999999999998</v>
      </c>
      <c r="AF1458" t="s">
        <v>6194</v>
      </c>
      <c r="AG1458">
        <v>0.187</v>
      </c>
      <c r="AH1458" t="s">
        <v>6194</v>
      </c>
      <c r="AI1458">
        <v>0.187</v>
      </c>
      <c r="AJ1458">
        <v>7.0000000000000001E-3</v>
      </c>
      <c r="AK1458" t="s">
        <v>6194</v>
      </c>
      <c r="AL1458" t="s">
        <v>6194</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6194</v>
      </c>
      <c r="AY1458">
        <v>3.7999999999999999E-2</v>
      </c>
      <c r="AZ1458">
        <v>6.4000000000000001E-2</v>
      </c>
      <c r="BA1458">
        <v>0.439</v>
      </c>
      <c r="BB1458">
        <v>0.13800000000000001</v>
      </c>
    </row>
    <row r="1459" spans="1:54">
      <c r="A1459" t="s">
        <v>6193</v>
      </c>
      <c r="B1459">
        <v>4000</v>
      </c>
      <c r="C1459" t="s">
        <v>6195</v>
      </c>
      <c r="D1459" t="s">
        <v>6194</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6194</v>
      </c>
      <c r="AC1459" t="s">
        <v>6194</v>
      </c>
      <c r="AD1459">
        <v>0.36899999999999999</v>
      </c>
      <c r="AE1459">
        <v>0.28999999999999998</v>
      </c>
      <c r="AF1459" t="s">
        <v>6194</v>
      </c>
      <c r="AG1459">
        <v>0.34100000000000003</v>
      </c>
      <c r="AH1459" t="s">
        <v>6194</v>
      </c>
      <c r="AI1459">
        <v>0.34100000000000003</v>
      </c>
      <c r="AJ1459">
        <v>4.0000000000000001E-3</v>
      </c>
      <c r="AK1459" t="s">
        <v>6194</v>
      </c>
      <c r="AL1459" t="s">
        <v>6194</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6194</v>
      </c>
      <c r="AY1459">
        <v>2.4E-2</v>
      </c>
      <c r="AZ1459">
        <v>6.7000000000000004E-2</v>
      </c>
      <c r="BA1459">
        <v>0.36</v>
      </c>
      <c r="BB1459">
        <v>9.0999999999999998E-2</v>
      </c>
    </row>
    <row r="1460" spans="1:54">
      <c r="A1460" t="s">
        <v>6199</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6194</v>
      </c>
      <c r="O1460">
        <v>261.5908</v>
      </c>
      <c r="P1460">
        <v>112.77330000000001</v>
      </c>
      <c r="Q1460" t="s">
        <v>6194</v>
      </c>
      <c r="R1460">
        <v>0.43024800000000002</v>
      </c>
      <c r="S1460">
        <v>2.8192999999999999E-2</v>
      </c>
      <c r="T1460">
        <v>22.604279999999999</v>
      </c>
      <c r="U1460" t="s">
        <v>6194</v>
      </c>
      <c r="V1460" t="s">
        <v>6194</v>
      </c>
      <c r="W1460">
        <v>1</v>
      </c>
      <c r="X1460">
        <v>0.68300000000000005</v>
      </c>
      <c r="Y1460">
        <v>0.317</v>
      </c>
      <c r="Z1460" t="s">
        <v>6194</v>
      </c>
      <c r="AA1460" t="s">
        <v>6194</v>
      </c>
      <c r="AB1460" t="s">
        <v>6194</v>
      </c>
      <c r="AC1460">
        <v>1</v>
      </c>
      <c r="AD1460" t="s">
        <v>6194</v>
      </c>
      <c r="AE1460" t="s">
        <v>6194</v>
      </c>
      <c r="AF1460" t="s">
        <v>6194</v>
      </c>
      <c r="AG1460" t="s">
        <v>6194</v>
      </c>
      <c r="AH1460" t="s">
        <v>6194</v>
      </c>
      <c r="AI1460" t="s">
        <v>6194</v>
      </c>
      <c r="AJ1460" t="s">
        <v>6194</v>
      </c>
      <c r="AK1460" t="s">
        <v>6194</v>
      </c>
      <c r="AL1460" t="s">
        <v>6194</v>
      </c>
      <c r="AM1460" t="s">
        <v>6194</v>
      </c>
      <c r="AN1460">
        <v>1</v>
      </c>
      <c r="AO1460" t="s">
        <v>6194</v>
      </c>
      <c r="AP1460" t="s">
        <v>6194</v>
      </c>
      <c r="AQ1460" t="s">
        <v>6194</v>
      </c>
      <c r="AR1460" t="s">
        <v>6194</v>
      </c>
      <c r="AS1460" t="s">
        <v>6194</v>
      </c>
      <c r="AT1460" t="s">
        <v>6194</v>
      </c>
      <c r="AU1460" t="s">
        <v>6194</v>
      </c>
      <c r="AV1460">
        <v>5.0999999999999996</v>
      </c>
      <c r="AW1460" t="s">
        <v>6194</v>
      </c>
      <c r="AX1460" t="s">
        <v>6194</v>
      </c>
      <c r="AY1460" t="s">
        <v>6194</v>
      </c>
      <c r="AZ1460" t="s">
        <v>6194</v>
      </c>
      <c r="BA1460" t="s">
        <v>6194</v>
      </c>
      <c r="BB1460" t="s">
        <v>6194</v>
      </c>
    </row>
    <row r="1461" spans="1:54">
      <c r="A1461" t="s">
        <v>6199</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6194</v>
      </c>
      <c r="O1461">
        <v>260.88229999999999</v>
      </c>
      <c r="P1461">
        <v>122.04</v>
      </c>
      <c r="Q1461" t="s">
        <v>6194</v>
      </c>
      <c r="R1461">
        <v>0.46728900000000001</v>
      </c>
      <c r="S1461">
        <v>3.0509999999999999E-2</v>
      </c>
      <c r="T1461">
        <v>22.118459999999999</v>
      </c>
      <c r="U1461" t="s">
        <v>6194</v>
      </c>
      <c r="V1461" t="s">
        <v>6194</v>
      </c>
      <c r="W1461">
        <v>1</v>
      </c>
      <c r="X1461">
        <v>0.70599999999999996</v>
      </c>
      <c r="Y1461">
        <v>0.29399999999999998</v>
      </c>
      <c r="Z1461" t="s">
        <v>6194</v>
      </c>
      <c r="AA1461" t="s">
        <v>6194</v>
      </c>
      <c r="AB1461" t="s">
        <v>6194</v>
      </c>
      <c r="AC1461">
        <v>1</v>
      </c>
      <c r="AD1461" t="s">
        <v>6194</v>
      </c>
      <c r="AE1461" t="s">
        <v>6194</v>
      </c>
      <c r="AF1461" t="s">
        <v>6194</v>
      </c>
      <c r="AG1461" t="s">
        <v>6194</v>
      </c>
      <c r="AH1461" t="s">
        <v>6194</v>
      </c>
      <c r="AI1461" t="s">
        <v>6194</v>
      </c>
      <c r="AJ1461" t="s">
        <v>6194</v>
      </c>
      <c r="AK1461" t="s">
        <v>6194</v>
      </c>
      <c r="AL1461" t="s">
        <v>6194</v>
      </c>
      <c r="AM1461" t="s">
        <v>6194</v>
      </c>
      <c r="AN1461">
        <v>1</v>
      </c>
      <c r="AO1461" t="s">
        <v>6194</v>
      </c>
      <c r="AP1461" t="s">
        <v>6194</v>
      </c>
      <c r="AQ1461" t="s">
        <v>6194</v>
      </c>
      <c r="AR1461" t="s">
        <v>6194</v>
      </c>
      <c r="AS1461" t="s">
        <v>6194</v>
      </c>
      <c r="AT1461" t="s">
        <v>6194</v>
      </c>
      <c r="AU1461" t="s">
        <v>6194</v>
      </c>
      <c r="AV1461">
        <v>6.2</v>
      </c>
      <c r="AW1461" t="s">
        <v>6194</v>
      </c>
      <c r="AX1461" t="s">
        <v>6194</v>
      </c>
      <c r="AY1461" t="s">
        <v>6194</v>
      </c>
      <c r="AZ1461" t="s">
        <v>6194</v>
      </c>
      <c r="BA1461" t="s">
        <v>6194</v>
      </c>
      <c r="BB1461" t="s">
        <v>6194</v>
      </c>
    </row>
    <row r="1462" spans="1:54">
      <c r="A1462" t="s">
        <v>6199</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6194</v>
      </c>
      <c r="O1462">
        <v>260.99180000000001</v>
      </c>
      <c r="P1462">
        <v>124.4603</v>
      </c>
      <c r="Q1462" t="s">
        <v>6194</v>
      </c>
      <c r="R1462">
        <v>0.47673900000000002</v>
      </c>
      <c r="S1462">
        <v>3.1115E-2</v>
      </c>
      <c r="T1462">
        <v>25.10549</v>
      </c>
      <c r="U1462" t="s">
        <v>6194</v>
      </c>
      <c r="V1462" t="s">
        <v>6194</v>
      </c>
      <c r="W1462">
        <v>1</v>
      </c>
      <c r="X1462">
        <v>0.82499999999999996</v>
      </c>
      <c r="Y1462">
        <v>0.17499999999999999</v>
      </c>
      <c r="Z1462" t="s">
        <v>6194</v>
      </c>
      <c r="AA1462" t="s">
        <v>6194</v>
      </c>
      <c r="AB1462" t="s">
        <v>6194</v>
      </c>
      <c r="AC1462">
        <v>1</v>
      </c>
      <c r="AD1462" t="s">
        <v>6194</v>
      </c>
      <c r="AE1462" t="s">
        <v>6194</v>
      </c>
      <c r="AF1462" t="s">
        <v>6194</v>
      </c>
      <c r="AG1462" t="s">
        <v>6194</v>
      </c>
      <c r="AH1462" t="s">
        <v>6194</v>
      </c>
      <c r="AI1462" t="s">
        <v>6194</v>
      </c>
      <c r="AJ1462" t="s">
        <v>6194</v>
      </c>
      <c r="AK1462" t="s">
        <v>6194</v>
      </c>
      <c r="AL1462" t="s">
        <v>6194</v>
      </c>
      <c r="AM1462" t="s">
        <v>6194</v>
      </c>
      <c r="AN1462">
        <v>1</v>
      </c>
      <c r="AO1462" t="s">
        <v>6194</v>
      </c>
      <c r="AP1462" t="s">
        <v>6194</v>
      </c>
      <c r="AQ1462" t="s">
        <v>6194</v>
      </c>
      <c r="AR1462" t="s">
        <v>6194</v>
      </c>
      <c r="AS1462" t="s">
        <v>6194</v>
      </c>
      <c r="AT1462" t="s">
        <v>6194</v>
      </c>
      <c r="AU1462" t="s">
        <v>6194</v>
      </c>
      <c r="AV1462">
        <v>6.2</v>
      </c>
      <c r="AW1462" t="s">
        <v>6194</v>
      </c>
      <c r="AX1462" t="s">
        <v>6194</v>
      </c>
      <c r="AY1462" t="s">
        <v>6194</v>
      </c>
      <c r="AZ1462" t="s">
        <v>6194</v>
      </c>
      <c r="BA1462" t="s">
        <v>6194</v>
      </c>
      <c r="BB1462" t="s">
        <v>6194</v>
      </c>
    </row>
    <row r="1463" spans="1:54">
      <c r="A1463" t="s">
        <v>6199</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6194</v>
      </c>
      <c r="O1463">
        <v>262.32960000000003</v>
      </c>
      <c r="P1463">
        <v>126.0851</v>
      </c>
      <c r="Q1463">
        <v>14.173400000000001</v>
      </c>
      <c r="R1463">
        <v>0.48100199999999999</v>
      </c>
      <c r="S1463">
        <v>3.1521E-2</v>
      </c>
      <c r="T1463">
        <v>23.76201</v>
      </c>
      <c r="U1463" t="s">
        <v>6194</v>
      </c>
      <c r="V1463" t="s">
        <v>6194</v>
      </c>
      <c r="W1463">
        <v>1</v>
      </c>
      <c r="X1463">
        <v>0.84199999999999997</v>
      </c>
      <c r="Y1463">
        <v>0.158</v>
      </c>
      <c r="Z1463" t="s">
        <v>6194</v>
      </c>
      <c r="AA1463" t="s">
        <v>6194</v>
      </c>
      <c r="AB1463" t="s">
        <v>6194</v>
      </c>
      <c r="AC1463">
        <v>1</v>
      </c>
      <c r="AD1463" t="s">
        <v>6194</v>
      </c>
      <c r="AE1463" t="s">
        <v>6194</v>
      </c>
      <c r="AF1463" t="s">
        <v>6194</v>
      </c>
      <c r="AG1463" t="s">
        <v>6194</v>
      </c>
      <c r="AH1463" t="s">
        <v>6194</v>
      </c>
      <c r="AI1463" t="s">
        <v>6194</v>
      </c>
      <c r="AJ1463" t="s">
        <v>6194</v>
      </c>
      <c r="AK1463" t="s">
        <v>6194</v>
      </c>
      <c r="AL1463" t="s">
        <v>6194</v>
      </c>
      <c r="AM1463" t="s">
        <v>6194</v>
      </c>
      <c r="AN1463">
        <v>1</v>
      </c>
      <c r="AO1463" t="s">
        <v>6194</v>
      </c>
      <c r="AP1463" t="s">
        <v>6194</v>
      </c>
      <c r="AQ1463" t="s">
        <v>6194</v>
      </c>
      <c r="AR1463" t="s">
        <v>6194</v>
      </c>
      <c r="AS1463" t="s">
        <v>6194</v>
      </c>
      <c r="AT1463" t="s">
        <v>6194</v>
      </c>
      <c r="AU1463" t="s">
        <v>6194</v>
      </c>
      <c r="AV1463">
        <v>6.2</v>
      </c>
      <c r="AW1463" t="s">
        <v>6194</v>
      </c>
      <c r="AX1463" t="s">
        <v>6194</v>
      </c>
      <c r="AY1463" t="s">
        <v>6194</v>
      </c>
      <c r="AZ1463" t="s">
        <v>6194</v>
      </c>
      <c r="BA1463" t="s">
        <v>6194</v>
      </c>
      <c r="BB1463" t="s">
        <v>6194</v>
      </c>
    </row>
    <row r="1464" spans="1:54">
      <c r="A1464" t="s">
        <v>6199</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6194</v>
      </c>
      <c r="O1464">
        <v>274.88040000000001</v>
      </c>
      <c r="P1464">
        <v>124.9207</v>
      </c>
      <c r="Q1464">
        <v>14.3566</v>
      </c>
      <c r="R1464">
        <v>0.45715699999999998</v>
      </c>
      <c r="S1464">
        <v>3.1230000000000001E-2</v>
      </c>
      <c r="T1464">
        <v>22.813400000000001</v>
      </c>
      <c r="U1464" t="s">
        <v>6194</v>
      </c>
      <c r="V1464" t="s">
        <v>6194</v>
      </c>
      <c r="W1464">
        <v>1</v>
      </c>
      <c r="X1464">
        <v>0.90600000000000003</v>
      </c>
      <c r="Y1464" t="s">
        <v>6194</v>
      </c>
      <c r="Z1464">
        <v>9.4E-2</v>
      </c>
      <c r="AA1464" t="s">
        <v>6194</v>
      </c>
      <c r="AB1464" t="s">
        <v>6194</v>
      </c>
      <c r="AC1464">
        <v>1</v>
      </c>
      <c r="AD1464" t="s">
        <v>6194</v>
      </c>
      <c r="AE1464" t="s">
        <v>6194</v>
      </c>
      <c r="AF1464" t="s">
        <v>6194</v>
      </c>
      <c r="AG1464" t="s">
        <v>6194</v>
      </c>
      <c r="AH1464" t="s">
        <v>6194</v>
      </c>
      <c r="AI1464" t="s">
        <v>6194</v>
      </c>
      <c r="AJ1464" t="s">
        <v>6194</v>
      </c>
      <c r="AK1464" t="s">
        <v>6194</v>
      </c>
      <c r="AL1464" t="s">
        <v>6194</v>
      </c>
      <c r="AM1464" t="s">
        <v>6194</v>
      </c>
      <c r="AN1464">
        <v>1</v>
      </c>
      <c r="AO1464" t="s">
        <v>6194</v>
      </c>
      <c r="AP1464" t="s">
        <v>6194</v>
      </c>
      <c r="AQ1464" t="s">
        <v>6194</v>
      </c>
      <c r="AR1464" t="s">
        <v>6194</v>
      </c>
      <c r="AS1464" t="s">
        <v>6194</v>
      </c>
      <c r="AT1464">
        <v>3.6</v>
      </c>
      <c r="AU1464" t="s">
        <v>6194</v>
      </c>
      <c r="AV1464">
        <v>6.7</v>
      </c>
      <c r="AW1464">
        <v>1</v>
      </c>
      <c r="AX1464" t="s">
        <v>6194</v>
      </c>
      <c r="AY1464" t="s">
        <v>6194</v>
      </c>
      <c r="AZ1464" t="s">
        <v>6194</v>
      </c>
      <c r="BA1464" t="s">
        <v>6194</v>
      </c>
      <c r="BB1464" t="s">
        <v>6194</v>
      </c>
    </row>
    <row r="1465" spans="1:54">
      <c r="A1465" t="s">
        <v>6199</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6194</v>
      </c>
      <c r="O1465">
        <v>280.20659999999998</v>
      </c>
      <c r="P1465">
        <v>122.19280000000001</v>
      </c>
      <c r="Q1465">
        <v>16.131499999999999</v>
      </c>
      <c r="R1465">
        <v>0.43642999999999998</v>
      </c>
      <c r="S1465">
        <v>3.0547999999999999E-2</v>
      </c>
      <c r="T1465">
        <v>29.37284</v>
      </c>
      <c r="U1465" t="s">
        <v>6194</v>
      </c>
      <c r="V1465" t="s">
        <v>6194</v>
      </c>
      <c r="W1465">
        <v>1</v>
      </c>
      <c r="X1465">
        <v>3.9E-2</v>
      </c>
      <c r="Y1465">
        <v>9.4E-2</v>
      </c>
      <c r="Z1465">
        <v>0.86799999999999999</v>
      </c>
      <c r="AA1465" t="s">
        <v>6194</v>
      </c>
      <c r="AB1465" t="s">
        <v>6194</v>
      </c>
      <c r="AC1465">
        <v>1</v>
      </c>
      <c r="AD1465" t="s">
        <v>6194</v>
      </c>
      <c r="AE1465" t="s">
        <v>6194</v>
      </c>
      <c r="AF1465" t="s">
        <v>6194</v>
      </c>
      <c r="AG1465" t="s">
        <v>6194</v>
      </c>
      <c r="AH1465" t="s">
        <v>6194</v>
      </c>
      <c r="AI1465" t="s">
        <v>6194</v>
      </c>
      <c r="AJ1465" t="s">
        <v>6194</v>
      </c>
      <c r="AK1465" t="s">
        <v>6194</v>
      </c>
      <c r="AL1465" t="s">
        <v>6194</v>
      </c>
      <c r="AM1465" t="s">
        <v>6194</v>
      </c>
      <c r="AN1465">
        <v>1</v>
      </c>
      <c r="AO1465" t="s">
        <v>6194</v>
      </c>
      <c r="AP1465" t="s">
        <v>6194</v>
      </c>
      <c r="AQ1465" t="s">
        <v>6194</v>
      </c>
      <c r="AR1465" t="s">
        <v>6194</v>
      </c>
      <c r="AS1465" t="s">
        <v>6194</v>
      </c>
      <c r="AT1465">
        <v>3</v>
      </c>
      <c r="AU1465" t="s">
        <v>6194</v>
      </c>
      <c r="AV1465">
        <v>7.2</v>
      </c>
      <c r="AW1465">
        <v>1</v>
      </c>
      <c r="AX1465" t="s">
        <v>6194</v>
      </c>
      <c r="AY1465" t="s">
        <v>6194</v>
      </c>
      <c r="AZ1465" t="s">
        <v>6194</v>
      </c>
      <c r="BA1465" t="s">
        <v>6194</v>
      </c>
      <c r="BB1465" t="s">
        <v>6194</v>
      </c>
    </row>
    <row r="1466" spans="1:54">
      <c r="A1466" t="s">
        <v>6199</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6194</v>
      </c>
      <c r="O1466">
        <v>318</v>
      </c>
      <c r="P1466">
        <v>140</v>
      </c>
      <c r="Q1466">
        <v>14.343400000000001</v>
      </c>
      <c r="R1466">
        <v>0.44025199999999998</v>
      </c>
      <c r="S1466">
        <v>3.5000000000000003E-2</v>
      </c>
      <c r="T1466">
        <v>29.360499999999998</v>
      </c>
      <c r="U1466" t="s">
        <v>6194</v>
      </c>
      <c r="V1466" t="s">
        <v>6194</v>
      </c>
      <c r="W1466">
        <v>1</v>
      </c>
      <c r="X1466" t="s">
        <v>6194</v>
      </c>
      <c r="Y1466" t="s">
        <v>6194</v>
      </c>
      <c r="Z1466">
        <v>1</v>
      </c>
      <c r="AA1466" t="s">
        <v>6194</v>
      </c>
      <c r="AB1466" t="s">
        <v>6194</v>
      </c>
      <c r="AC1466">
        <v>1</v>
      </c>
      <c r="AD1466" t="s">
        <v>6194</v>
      </c>
      <c r="AE1466" t="s">
        <v>6194</v>
      </c>
      <c r="AF1466" t="s">
        <v>6194</v>
      </c>
      <c r="AG1466" t="s">
        <v>6194</v>
      </c>
      <c r="AH1466" t="s">
        <v>6194</v>
      </c>
      <c r="AI1466" t="s">
        <v>6194</v>
      </c>
      <c r="AJ1466" t="s">
        <v>6194</v>
      </c>
      <c r="AK1466" t="s">
        <v>6194</v>
      </c>
      <c r="AL1466" t="s">
        <v>6194</v>
      </c>
      <c r="AM1466" t="s">
        <v>6194</v>
      </c>
      <c r="AN1466">
        <v>1</v>
      </c>
      <c r="AO1466" t="s">
        <v>6194</v>
      </c>
      <c r="AP1466" t="s">
        <v>6194</v>
      </c>
      <c r="AQ1466" t="s">
        <v>6194</v>
      </c>
      <c r="AR1466" t="s">
        <v>6194</v>
      </c>
      <c r="AS1466" t="s">
        <v>6194</v>
      </c>
      <c r="AT1466">
        <v>3</v>
      </c>
      <c r="AU1466" t="s">
        <v>6194</v>
      </c>
      <c r="AV1466">
        <v>8</v>
      </c>
      <c r="AW1466">
        <v>1</v>
      </c>
      <c r="AX1466" t="s">
        <v>6194</v>
      </c>
      <c r="AY1466" t="s">
        <v>6194</v>
      </c>
      <c r="AZ1466" t="s">
        <v>6194</v>
      </c>
      <c r="BA1466" t="s">
        <v>6194</v>
      </c>
      <c r="BB1466" t="s">
        <v>6194</v>
      </c>
    </row>
    <row r="1467" spans="1:54">
      <c r="A1467" t="s">
        <v>6199</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6194</v>
      </c>
      <c r="O1467">
        <v>250</v>
      </c>
      <c r="P1467">
        <v>115</v>
      </c>
      <c r="Q1467">
        <v>17.721499999999999</v>
      </c>
      <c r="R1467">
        <v>0.46</v>
      </c>
      <c r="S1467">
        <v>2.8750000000000001E-2</v>
      </c>
      <c r="T1467">
        <v>32.851750000000003</v>
      </c>
      <c r="U1467" t="s">
        <v>6194</v>
      </c>
      <c r="V1467" t="s">
        <v>6194</v>
      </c>
      <c r="W1467">
        <v>1</v>
      </c>
      <c r="X1467" t="s">
        <v>6194</v>
      </c>
      <c r="Y1467" t="s">
        <v>6194</v>
      </c>
      <c r="Z1467">
        <v>1</v>
      </c>
      <c r="AA1467" t="s">
        <v>6194</v>
      </c>
      <c r="AB1467" t="s">
        <v>6194</v>
      </c>
      <c r="AC1467">
        <v>1</v>
      </c>
      <c r="AD1467" t="s">
        <v>6194</v>
      </c>
      <c r="AE1467" t="s">
        <v>6194</v>
      </c>
      <c r="AF1467" t="s">
        <v>6194</v>
      </c>
      <c r="AG1467" t="s">
        <v>6194</v>
      </c>
      <c r="AH1467" t="s">
        <v>6194</v>
      </c>
      <c r="AI1467" t="s">
        <v>6194</v>
      </c>
      <c r="AJ1467" t="s">
        <v>6194</v>
      </c>
      <c r="AK1467" t="s">
        <v>6194</v>
      </c>
      <c r="AL1467" t="s">
        <v>6194</v>
      </c>
      <c r="AM1467" t="s">
        <v>6194</v>
      </c>
      <c r="AN1467">
        <v>1</v>
      </c>
      <c r="AO1467" t="s">
        <v>6194</v>
      </c>
      <c r="AP1467" t="s">
        <v>6194</v>
      </c>
      <c r="AQ1467" t="s">
        <v>6194</v>
      </c>
      <c r="AR1467" t="s">
        <v>6194</v>
      </c>
      <c r="AS1467" t="s">
        <v>6194</v>
      </c>
      <c r="AT1467">
        <v>3</v>
      </c>
      <c r="AU1467" t="s">
        <v>6194</v>
      </c>
      <c r="AV1467">
        <v>6</v>
      </c>
      <c r="AW1467">
        <v>1</v>
      </c>
      <c r="AX1467" t="s">
        <v>6194</v>
      </c>
      <c r="AY1467" t="s">
        <v>6194</v>
      </c>
      <c r="AZ1467" t="s">
        <v>6194</v>
      </c>
      <c r="BA1467" t="s">
        <v>6194</v>
      </c>
      <c r="BB1467" t="s">
        <v>6194</v>
      </c>
    </row>
    <row r="1468" spans="1:54">
      <c r="A1468" t="s">
        <v>6199</v>
      </c>
      <c r="B1468">
        <v>4000</v>
      </c>
      <c r="C1468">
        <v>1983</v>
      </c>
      <c r="D1468" t="s">
        <v>6194</v>
      </c>
      <c r="E1468" t="s">
        <v>6194</v>
      </c>
      <c r="F1468" t="s">
        <v>6194</v>
      </c>
      <c r="G1468" t="s">
        <v>6194</v>
      </c>
      <c r="H1468" t="str">
        <f t="shared" si="22"/>
        <v/>
      </c>
      <c r="I1468" t="s">
        <v>6194</v>
      </c>
      <c r="J1468" t="s">
        <v>6194</v>
      </c>
      <c r="K1468" t="s">
        <v>6194</v>
      </c>
      <c r="L1468" t="s">
        <v>6194</v>
      </c>
      <c r="M1468" t="s">
        <v>6194</v>
      </c>
      <c r="N1468" t="s">
        <v>6194</v>
      </c>
      <c r="O1468" t="s">
        <v>6194</v>
      </c>
      <c r="P1468" t="s">
        <v>6194</v>
      </c>
      <c r="Q1468" t="s">
        <v>6194</v>
      </c>
      <c r="R1468" t="s">
        <v>6194</v>
      </c>
      <c r="S1468" t="s">
        <v>6194</v>
      </c>
      <c r="T1468" t="s">
        <v>6194</v>
      </c>
      <c r="U1468" t="s">
        <v>6194</v>
      </c>
      <c r="V1468" t="s">
        <v>6194</v>
      </c>
      <c r="W1468" t="s">
        <v>6194</v>
      </c>
      <c r="X1468" t="s">
        <v>6194</v>
      </c>
      <c r="Y1468" t="s">
        <v>6194</v>
      </c>
      <c r="Z1468" t="s">
        <v>6194</v>
      </c>
      <c r="AA1468" t="s">
        <v>6194</v>
      </c>
      <c r="AB1468" t="s">
        <v>6194</v>
      </c>
      <c r="AC1468" t="s">
        <v>6194</v>
      </c>
      <c r="AD1468" t="s">
        <v>6194</v>
      </c>
      <c r="AE1468" t="s">
        <v>6194</v>
      </c>
      <c r="AF1468" t="s">
        <v>6194</v>
      </c>
      <c r="AG1468" t="s">
        <v>6194</v>
      </c>
      <c r="AH1468" t="s">
        <v>6194</v>
      </c>
      <c r="AI1468" t="s">
        <v>6194</v>
      </c>
      <c r="AJ1468" t="s">
        <v>6194</v>
      </c>
      <c r="AK1468" t="s">
        <v>6194</v>
      </c>
      <c r="AL1468" t="s">
        <v>6194</v>
      </c>
      <c r="AM1468" t="s">
        <v>6194</v>
      </c>
      <c r="AN1468" t="s">
        <v>6194</v>
      </c>
      <c r="AO1468" t="s">
        <v>6194</v>
      </c>
      <c r="AP1468" t="s">
        <v>6194</v>
      </c>
      <c r="AQ1468" t="s">
        <v>6194</v>
      </c>
      <c r="AR1468" t="s">
        <v>6194</v>
      </c>
      <c r="AS1468" t="s">
        <v>6194</v>
      </c>
      <c r="AT1468" t="s">
        <v>6194</v>
      </c>
      <c r="AU1468" t="s">
        <v>6194</v>
      </c>
      <c r="AV1468" t="s">
        <v>6194</v>
      </c>
      <c r="AW1468" t="s">
        <v>6194</v>
      </c>
      <c r="AX1468" t="s">
        <v>6194</v>
      </c>
      <c r="AY1468" t="s">
        <v>6194</v>
      </c>
      <c r="AZ1468" t="s">
        <v>6194</v>
      </c>
      <c r="BA1468" t="s">
        <v>6194</v>
      </c>
      <c r="BB1468" t="s">
        <v>6194</v>
      </c>
    </row>
    <row r="1469" spans="1:54">
      <c r="A1469" t="s">
        <v>6199</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6194</v>
      </c>
      <c r="O1469">
        <v>258</v>
      </c>
      <c r="P1469">
        <v>112</v>
      </c>
      <c r="Q1469">
        <v>16.370100000000001</v>
      </c>
      <c r="R1469">
        <v>0.43410900000000002</v>
      </c>
      <c r="S1469">
        <v>2.8000000000000001E-2</v>
      </c>
      <c r="T1469">
        <v>28.287700000000001</v>
      </c>
      <c r="U1469" t="s">
        <v>6194</v>
      </c>
      <c r="V1469" t="s">
        <v>6194</v>
      </c>
      <c r="W1469">
        <v>1</v>
      </c>
      <c r="X1469" t="s">
        <v>6194</v>
      </c>
      <c r="Y1469">
        <v>1</v>
      </c>
      <c r="Z1469" t="s">
        <v>6194</v>
      </c>
      <c r="AA1469" t="s">
        <v>6194</v>
      </c>
      <c r="AB1469" t="s">
        <v>6194</v>
      </c>
      <c r="AC1469">
        <v>1</v>
      </c>
      <c r="AD1469" t="s">
        <v>6194</v>
      </c>
      <c r="AE1469" t="s">
        <v>6194</v>
      </c>
      <c r="AF1469" t="s">
        <v>6194</v>
      </c>
      <c r="AG1469" t="s">
        <v>6194</v>
      </c>
      <c r="AH1469" t="s">
        <v>6194</v>
      </c>
      <c r="AI1469" t="s">
        <v>6194</v>
      </c>
      <c r="AJ1469" t="s">
        <v>6194</v>
      </c>
      <c r="AK1469" t="s">
        <v>6194</v>
      </c>
      <c r="AL1469" t="s">
        <v>6194</v>
      </c>
      <c r="AM1469" t="s">
        <v>6194</v>
      </c>
      <c r="AN1469">
        <v>1</v>
      </c>
      <c r="AO1469" t="s">
        <v>6194</v>
      </c>
      <c r="AP1469" t="s">
        <v>6194</v>
      </c>
      <c r="AQ1469" t="s">
        <v>6194</v>
      </c>
      <c r="AR1469" t="s">
        <v>6194</v>
      </c>
      <c r="AS1469" t="s">
        <v>6194</v>
      </c>
      <c r="AT1469">
        <v>3</v>
      </c>
      <c r="AU1469" t="s">
        <v>6194</v>
      </c>
      <c r="AV1469">
        <v>6</v>
      </c>
      <c r="AW1469">
        <v>1</v>
      </c>
      <c r="AX1469" t="s">
        <v>6194</v>
      </c>
      <c r="AY1469" t="s">
        <v>6194</v>
      </c>
      <c r="AZ1469" t="s">
        <v>6194</v>
      </c>
      <c r="BA1469" t="s">
        <v>6194</v>
      </c>
      <c r="BB1469" t="s">
        <v>6194</v>
      </c>
    </row>
    <row r="1470" spans="1:54">
      <c r="A1470" t="s">
        <v>6199</v>
      </c>
      <c r="B1470">
        <v>4000</v>
      </c>
      <c r="C1470">
        <v>1985</v>
      </c>
      <c r="D1470" t="s">
        <v>6194</v>
      </c>
      <c r="E1470" t="s">
        <v>6194</v>
      </c>
      <c r="F1470" t="s">
        <v>6194</v>
      </c>
      <c r="G1470" t="s">
        <v>6194</v>
      </c>
      <c r="H1470" t="str">
        <f t="shared" si="22"/>
        <v/>
      </c>
      <c r="I1470" t="s">
        <v>6194</v>
      </c>
      <c r="J1470" t="s">
        <v>6194</v>
      </c>
      <c r="K1470" t="s">
        <v>6194</v>
      </c>
      <c r="L1470" t="s">
        <v>6194</v>
      </c>
      <c r="M1470" t="s">
        <v>6194</v>
      </c>
      <c r="N1470" t="s">
        <v>6194</v>
      </c>
      <c r="O1470" t="s">
        <v>6194</v>
      </c>
      <c r="P1470" t="s">
        <v>6194</v>
      </c>
      <c r="Q1470" t="s">
        <v>6194</v>
      </c>
      <c r="R1470" t="s">
        <v>6194</v>
      </c>
      <c r="S1470" t="s">
        <v>6194</v>
      </c>
      <c r="T1470" t="s">
        <v>6194</v>
      </c>
      <c r="U1470" t="s">
        <v>6194</v>
      </c>
      <c r="V1470" t="s">
        <v>6194</v>
      </c>
      <c r="W1470" t="s">
        <v>6194</v>
      </c>
      <c r="X1470" t="s">
        <v>6194</v>
      </c>
      <c r="Y1470" t="s">
        <v>6194</v>
      </c>
      <c r="Z1470" t="s">
        <v>6194</v>
      </c>
      <c r="AA1470" t="s">
        <v>6194</v>
      </c>
      <c r="AB1470" t="s">
        <v>6194</v>
      </c>
      <c r="AC1470" t="s">
        <v>6194</v>
      </c>
      <c r="AD1470" t="s">
        <v>6194</v>
      </c>
      <c r="AE1470" t="s">
        <v>6194</v>
      </c>
      <c r="AF1470" t="s">
        <v>6194</v>
      </c>
      <c r="AG1470" t="s">
        <v>6194</v>
      </c>
      <c r="AH1470" t="s">
        <v>6194</v>
      </c>
      <c r="AI1470" t="s">
        <v>6194</v>
      </c>
      <c r="AJ1470" t="s">
        <v>6194</v>
      </c>
      <c r="AK1470" t="s">
        <v>6194</v>
      </c>
      <c r="AL1470" t="s">
        <v>6194</v>
      </c>
      <c r="AM1470" t="s">
        <v>6194</v>
      </c>
      <c r="AN1470" t="s">
        <v>6194</v>
      </c>
      <c r="AO1470" t="s">
        <v>6194</v>
      </c>
      <c r="AP1470" t="s">
        <v>6194</v>
      </c>
      <c r="AQ1470" t="s">
        <v>6194</v>
      </c>
      <c r="AR1470" t="s">
        <v>6194</v>
      </c>
      <c r="AS1470" t="s">
        <v>6194</v>
      </c>
      <c r="AT1470" t="s">
        <v>6194</v>
      </c>
      <c r="AU1470" t="s">
        <v>6194</v>
      </c>
      <c r="AV1470" t="s">
        <v>6194</v>
      </c>
      <c r="AW1470" t="s">
        <v>6194</v>
      </c>
      <c r="AX1470" t="s">
        <v>6194</v>
      </c>
      <c r="AY1470" t="s">
        <v>6194</v>
      </c>
      <c r="AZ1470" t="s">
        <v>6194</v>
      </c>
      <c r="BA1470" t="s">
        <v>6194</v>
      </c>
      <c r="BB1470" t="s">
        <v>6194</v>
      </c>
    </row>
    <row r="1471" spans="1:54">
      <c r="A1471" t="s">
        <v>6199</v>
      </c>
      <c r="B1471">
        <v>4000</v>
      </c>
      <c r="C1471">
        <v>1986</v>
      </c>
      <c r="D1471" t="s">
        <v>6194</v>
      </c>
      <c r="E1471" t="s">
        <v>6194</v>
      </c>
      <c r="F1471" t="s">
        <v>6194</v>
      </c>
      <c r="G1471" t="s">
        <v>6194</v>
      </c>
      <c r="H1471" t="str">
        <f t="shared" si="22"/>
        <v/>
      </c>
      <c r="I1471" t="s">
        <v>6194</v>
      </c>
      <c r="J1471" t="s">
        <v>6194</v>
      </c>
      <c r="K1471" t="s">
        <v>6194</v>
      </c>
      <c r="L1471" t="s">
        <v>6194</v>
      </c>
      <c r="M1471" t="s">
        <v>6194</v>
      </c>
      <c r="N1471" t="s">
        <v>6194</v>
      </c>
      <c r="O1471" t="s">
        <v>6194</v>
      </c>
      <c r="P1471" t="s">
        <v>6194</v>
      </c>
      <c r="Q1471" t="s">
        <v>6194</v>
      </c>
      <c r="R1471" t="s">
        <v>6194</v>
      </c>
      <c r="S1471" t="s">
        <v>6194</v>
      </c>
      <c r="T1471" t="s">
        <v>6194</v>
      </c>
      <c r="U1471" t="s">
        <v>6194</v>
      </c>
      <c r="V1471" t="s">
        <v>6194</v>
      </c>
      <c r="W1471" t="s">
        <v>6194</v>
      </c>
      <c r="X1471" t="s">
        <v>6194</v>
      </c>
      <c r="Y1471" t="s">
        <v>6194</v>
      </c>
      <c r="Z1471" t="s">
        <v>6194</v>
      </c>
      <c r="AA1471" t="s">
        <v>6194</v>
      </c>
      <c r="AB1471" t="s">
        <v>6194</v>
      </c>
      <c r="AC1471" t="s">
        <v>6194</v>
      </c>
      <c r="AD1471" t="s">
        <v>6194</v>
      </c>
      <c r="AE1471" t="s">
        <v>6194</v>
      </c>
      <c r="AF1471" t="s">
        <v>6194</v>
      </c>
      <c r="AG1471" t="s">
        <v>6194</v>
      </c>
      <c r="AH1471" t="s">
        <v>6194</v>
      </c>
      <c r="AI1471" t="s">
        <v>6194</v>
      </c>
      <c r="AJ1471" t="s">
        <v>6194</v>
      </c>
      <c r="AK1471" t="s">
        <v>6194</v>
      </c>
      <c r="AL1471" t="s">
        <v>6194</v>
      </c>
      <c r="AM1471" t="s">
        <v>6194</v>
      </c>
      <c r="AN1471" t="s">
        <v>6194</v>
      </c>
      <c r="AO1471" t="s">
        <v>6194</v>
      </c>
      <c r="AP1471" t="s">
        <v>6194</v>
      </c>
      <c r="AQ1471" t="s">
        <v>6194</v>
      </c>
      <c r="AR1471" t="s">
        <v>6194</v>
      </c>
      <c r="AS1471" t="s">
        <v>6194</v>
      </c>
      <c r="AT1471" t="s">
        <v>6194</v>
      </c>
      <c r="AU1471" t="s">
        <v>6194</v>
      </c>
      <c r="AV1471" t="s">
        <v>6194</v>
      </c>
      <c r="AW1471" t="s">
        <v>6194</v>
      </c>
      <c r="AX1471" t="s">
        <v>6194</v>
      </c>
      <c r="AY1471" t="s">
        <v>6194</v>
      </c>
      <c r="AZ1471" t="s">
        <v>6194</v>
      </c>
      <c r="BA1471" t="s">
        <v>6194</v>
      </c>
      <c r="BB1471" t="s">
        <v>6194</v>
      </c>
    </row>
    <row r="1472" spans="1:54">
      <c r="A1472" t="s">
        <v>6199</v>
      </c>
      <c r="B1472">
        <v>4000</v>
      </c>
      <c r="C1472">
        <v>1987</v>
      </c>
      <c r="D1472" t="s">
        <v>6194</v>
      </c>
      <c r="E1472" t="s">
        <v>6194</v>
      </c>
      <c r="F1472" t="s">
        <v>6194</v>
      </c>
      <c r="G1472" t="s">
        <v>6194</v>
      </c>
      <c r="H1472" t="str">
        <f t="shared" si="22"/>
        <v/>
      </c>
      <c r="I1472" t="s">
        <v>6194</v>
      </c>
      <c r="J1472" t="s">
        <v>6194</v>
      </c>
      <c r="K1472" t="s">
        <v>6194</v>
      </c>
      <c r="L1472" t="s">
        <v>6194</v>
      </c>
      <c r="M1472" t="s">
        <v>6194</v>
      </c>
      <c r="N1472" t="s">
        <v>6194</v>
      </c>
      <c r="O1472" t="s">
        <v>6194</v>
      </c>
      <c r="P1472" t="s">
        <v>6194</v>
      </c>
      <c r="Q1472" t="s">
        <v>6194</v>
      </c>
      <c r="R1472" t="s">
        <v>6194</v>
      </c>
      <c r="S1472" t="s">
        <v>6194</v>
      </c>
      <c r="T1472" t="s">
        <v>6194</v>
      </c>
      <c r="U1472" t="s">
        <v>6194</v>
      </c>
      <c r="V1472" t="s">
        <v>6194</v>
      </c>
      <c r="W1472" t="s">
        <v>6194</v>
      </c>
      <c r="X1472" t="s">
        <v>6194</v>
      </c>
      <c r="Y1472" t="s">
        <v>6194</v>
      </c>
      <c r="Z1472" t="s">
        <v>6194</v>
      </c>
      <c r="AA1472" t="s">
        <v>6194</v>
      </c>
      <c r="AB1472" t="s">
        <v>6194</v>
      </c>
      <c r="AC1472" t="s">
        <v>6194</v>
      </c>
      <c r="AD1472" t="s">
        <v>6194</v>
      </c>
      <c r="AE1472" t="s">
        <v>6194</v>
      </c>
      <c r="AF1472" t="s">
        <v>6194</v>
      </c>
      <c r="AG1472" t="s">
        <v>6194</v>
      </c>
      <c r="AH1472" t="s">
        <v>6194</v>
      </c>
      <c r="AI1472" t="s">
        <v>6194</v>
      </c>
      <c r="AJ1472" t="s">
        <v>6194</v>
      </c>
      <c r="AK1472" t="s">
        <v>6194</v>
      </c>
      <c r="AL1472" t="s">
        <v>6194</v>
      </c>
      <c r="AM1472" t="s">
        <v>6194</v>
      </c>
      <c r="AN1472" t="s">
        <v>6194</v>
      </c>
      <c r="AO1472" t="s">
        <v>6194</v>
      </c>
      <c r="AP1472" t="s">
        <v>6194</v>
      </c>
      <c r="AQ1472" t="s">
        <v>6194</v>
      </c>
      <c r="AR1472" t="s">
        <v>6194</v>
      </c>
      <c r="AS1472" t="s">
        <v>6194</v>
      </c>
      <c r="AT1472" t="s">
        <v>6194</v>
      </c>
      <c r="AU1472" t="s">
        <v>6194</v>
      </c>
      <c r="AV1472" t="s">
        <v>6194</v>
      </c>
      <c r="AW1472" t="s">
        <v>6194</v>
      </c>
      <c r="AX1472" t="s">
        <v>6194</v>
      </c>
      <c r="AY1472" t="s">
        <v>6194</v>
      </c>
      <c r="AZ1472" t="s">
        <v>6194</v>
      </c>
      <c r="BA1472" t="s">
        <v>6194</v>
      </c>
      <c r="BB1472" t="s">
        <v>6194</v>
      </c>
    </row>
    <row r="1473" spans="1:54">
      <c r="A1473" t="s">
        <v>6199</v>
      </c>
      <c r="B1473">
        <v>4000</v>
      </c>
      <c r="C1473">
        <v>1988</v>
      </c>
      <c r="D1473" t="s">
        <v>6194</v>
      </c>
      <c r="E1473" t="s">
        <v>6194</v>
      </c>
      <c r="F1473" t="s">
        <v>6194</v>
      </c>
      <c r="G1473" t="s">
        <v>6194</v>
      </c>
      <c r="H1473" t="str">
        <f t="shared" si="22"/>
        <v/>
      </c>
      <c r="I1473" t="s">
        <v>6194</v>
      </c>
      <c r="J1473" t="s">
        <v>6194</v>
      </c>
      <c r="K1473" t="s">
        <v>6194</v>
      </c>
      <c r="L1473" t="s">
        <v>6194</v>
      </c>
      <c r="M1473" t="s">
        <v>6194</v>
      </c>
      <c r="N1473" t="s">
        <v>6194</v>
      </c>
      <c r="O1473" t="s">
        <v>6194</v>
      </c>
      <c r="P1473" t="s">
        <v>6194</v>
      </c>
      <c r="Q1473" t="s">
        <v>6194</v>
      </c>
      <c r="R1473" t="s">
        <v>6194</v>
      </c>
      <c r="S1473" t="s">
        <v>6194</v>
      </c>
      <c r="T1473" t="s">
        <v>6194</v>
      </c>
      <c r="U1473" t="s">
        <v>6194</v>
      </c>
      <c r="V1473" t="s">
        <v>6194</v>
      </c>
      <c r="W1473" t="s">
        <v>6194</v>
      </c>
      <c r="X1473" t="s">
        <v>6194</v>
      </c>
      <c r="Y1473" t="s">
        <v>6194</v>
      </c>
      <c r="Z1473" t="s">
        <v>6194</v>
      </c>
      <c r="AA1473" t="s">
        <v>6194</v>
      </c>
      <c r="AB1473" t="s">
        <v>6194</v>
      </c>
      <c r="AC1473" t="s">
        <v>6194</v>
      </c>
      <c r="AD1473" t="s">
        <v>6194</v>
      </c>
      <c r="AE1473" t="s">
        <v>6194</v>
      </c>
      <c r="AF1473" t="s">
        <v>6194</v>
      </c>
      <c r="AG1473" t="s">
        <v>6194</v>
      </c>
      <c r="AH1473" t="s">
        <v>6194</v>
      </c>
      <c r="AI1473" t="s">
        <v>6194</v>
      </c>
      <c r="AJ1473" t="s">
        <v>6194</v>
      </c>
      <c r="AK1473" t="s">
        <v>6194</v>
      </c>
      <c r="AL1473" t="s">
        <v>6194</v>
      </c>
      <c r="AM1473" t="s">
        <v>6194</v>
      </c>
      <c r="AN1473" t="s">
        <v>6194</v>
      </c>
      <c r="AO1473" t="s">
        <v>6194</v>
      </c>
      <c r="AP1473" t="s">
        <v>6194</v>
      </c>
      <c r="AQ1473" t="s">
        <v>6194</v>
      </c>
      <c r="AR1473" t="s">
        <v>6194</v>
      </c>
      <c r="AS1473" t="s">
        <v>6194</v>
      </c>
      <c r="AT1473" t="s">
        <v>6194</v>
      </c>
      <c r="AU1473" t="s">
        <v>6194</v>
      </c>
      <c r="AV1473" t="s">
        <v>6194</v>
      </c>
      <c r="AW1473" t="s">
        <v>6194</v>
      </c>
      <c r="AX1473" t="s">
        <v>6194</v>
      </c>
      <c r="AY1473" t="s">
        <v>6194</v>
      </c>
      <c r="AZ1473" t="s">
        <v>6194</v>
      </c>
      <c r="BA1473" t="s">
        <v>6194</v>
      </c>
      <c r="BB1473" t="s">
        <v>6194</v>
      </c>
    </row>
    <row r="1474" spans="1:54">
      <c r="A1474" t="s">
        <v>6199</v>
      </c>
      <c r="B1474">
        <v>4000</v>
      </c>
      <c r="C1474">
        <v>1989</v>
      </c>
      <c r="D1474" t="s">
        <v>6194</v>
      </c>
      <c r="E1474" t="s">
        <v>6194</v>
      </c>
      <c r="F1474" t="s">
        <v>6194</v>
      </c>
      <c r="G1474" t="s">
        <v>6194</v>
      </c>
      <c r="H1474" t="str">
        <f t="shared" si="22"/>
        <v/>
      </c>
      <c r="I1474" t="s">
        <v>6194</v>
      </c>
      <c r="J1474" t="s">
        <v>6194</v>
      </c>
      <c r="K1474" t="s">
        <v>6194</v>
      </c>
      <c r="L1474" t="s">
        <v>6194</v>
      </c>
      <c r="M1474" t="s">
        <v>6194</v>
      </c>
      <c r="N1474" t="s">
        <v>6194</v>
      </c>
      <c r="O1474" t="s">
        <v>6194</v>
      </c>
      <c r="P1474" t="s">
        <v>6194</v>
      </c>
      <c r="Q1474" t="s">
        <v>6194</v>
      </c>
      <c r="R1474" t="s">
        <v>6194</v>
      </c>
      <c r="S1474" t="s">
        <v>6194</v>
      </c>
      <c r="T1474" t="s">
        <v>6194</v>
      </c>
      <c r="U1474" t="s">
        <v>6194</v>
      </c>
      <c r="V1474" t="s">
        <v>6194</v>
      </c>
      <c r="W1474" t="s">
        <v>6194</v>
      </c>
      <c r="X1474" t="s">
        <v>6194</v>
      </c>
      <c r="Y1474" t="s">
        <v>6194</v>
      </c>
      <c r="Z1474" t="s">
        <v>6194</v>
      </c>
      <c r="AA1474" t="s">
        <v>6194</v>
      </c>
      <c r="AB1474" t="s">
        <v>6194</v>
      </c>
      <c r="AC1474" t="s">
        <v>6194</v>
      </c>
      <c r="AD1474" t="s">
        <v>6194</v>
      </c>
      <c r="AE1474" t="s">
        <v>6194</v>
      </c>
      <c r="AF1474" t="s">
        <v>6194</v>
      </c>
      <c r="AG1474" t="s">
        <v>6194</v>
      </c>
      <c r="AH1474" t="s">
        <v>6194</v>
      </c>
      <c r="AI1474" t="s">
        <v>6194</v>
      </c>
      <c r="AJ1474" t="s">
        <v>6194</v>
      </c>
      <c r="AK1474" t="s">
        <v>6194</v>
      </c>
      <c r="AL1474" t="s">
        <v>6194</v>
      </c>
      <c r="AM1474" t="s">
        <v>6194</v>
      </c>
      <c r="AN1474" t="s">
        <v>6194</v>
      </c>
      <c r="AO1474" t="s">
        <v>6194</v>
      </c>
      <c r="AP1474" t="s">
        <v>6194</v>
      </c>
      <c r="AQ1474" t="s">
        <v>6194</v>
      </c>
      <c r="AR1474" t="s">
        <v>6194</v>
      </c>
      <c r="AS1474" t="s">
        <v>6194</v>
      </c>
      <c r="AT1474" t="s">
        <v>6194</v>
      </c>
      <c r="AU1474" t="s">
        <v>6194</v>
      </c>
      <c r="AV1474" t="s">
        <v>6194</v>
      </c>
      <c r="AW1474" t="s">
        <v>6194</v>
      </c>
      <c r="AX1474" t="s">
        <v>6194</v>
      </c>
      <c r="AY1474" t="s">
        <v>6194</v>
      </c>
      <c r="AZ1474" t="s">
        <v>6194</v>
      </c>
      <c r="BA1474" t="s">
        <v>6194</v>
      </c>
      <c r="BB1474" t="s">
        <v>6194</v>
      </c>
    </row>
    <row r="1475" spans="1:54">
      <c r="A1475" t="s">
        <v>6199</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6194</v>
      </c>
      <c r="O1475">
        <v>173.0256</v>
      </c>
      <c r="P1475">
        <v>143.41309999999999</v>
      </c>
      <c r="Q1475">
        <v>12.258800000000001</v>
      </c>
      <c r="R1475">
        <v>0.82795200000000002</v>
      </c>
      <c r="S1475">
        <v>3.5853000000000003E-2</v>
      </c>
      <c r="T1475">
        <v>34.936750000000004</v>
      </c>
      <c r="U1475" t="s">
        <v>6194</v>
      </c>
      <c r="V1475" t="s">
        <v>6194</v>
      </c>
      <c r="W1475">
        <v>1</v>
      </c>
      <c r="X1475" t="s">
        <v>6194</v>
      </c>
      <c r="Y1475">
        <v>0.19400000000000001</v>
      </c>
      <c r="Z1475">
        <v>0.80600000000000005</v>
      </c>
      <c r="AA1475" t="s">
        <v>6194</v>
      </c>
      <c r="AB1475" t="s">
        <v>6194</v>
      </c>
      <c r="AC1475" t="s">
        <v>6194</v>
      </c>
      <c r="AD1475" t="s">
        <v>6194</v>
      </c>
      <c r="AE1475">
        <v>1</v>
      </c>
      <c r="AF1475" t="s">
        <v>6194</v>
      </c>
      <c r="AG1475" t="s">
        <v>6194</v>
      </c>
      <c r="AH1475" t="s">
        <v>6194</v>
      </c>
      <c r="AI1475" t="s">
        <v>6194</v>
      </c>
      <c r="AJ1475" t="s">
        <v>6194</v>
      </c>
      <c r="AK1475" t="s">
        <v>6194</v>
      </c>
      <c r="AL1475" t="s">
        <v>6194</v>
      </c>
      <c r="AM1475" t="s">
        <v>6194</v>
      </c>
      <c r="AN1475">
        <v>1</v>
      </c>
      <c r="AO1475" t="s">
        <v>6194</v>
      </c>
      <c r="AP1475" t="s">
        <v>6194</v>
      </c>
      <c r="AQ1475" t="s">
        <v>6194</v>
      </c>
      <c r="AR1475" t="s">
        <v>6194</v>
      </c>
      <c r="AS1475" t="s">
        <v>6194</v>
      </c>
      <c r="AT1475">
        <v>4</v>
      </c>
      <c r="AU1475" t="s">
        <v>6194</v>
      </c>
      <c r="AV1475">
        <v>5.6</v>
      </c>
      <c r="AW1475">
        <v>1</v>
      </c>
      <c r="AX1475" t="s">
        <v>6194</v>
      </c>
      <c r="AY1475" t="s">
        <v>6194</v>
      </c>
      <c r="AZ1475" t="s">
        <v>6194</v>
      </c>
      <c r="BA1475" t="s">
        <v>6194</v>
      </c>
      <c r="BB1475" t="s">
        <v>6194</v>
      </c>
    </row>
    <row r="1476" spans="1:54">
      <c r="A1476" t="s">
        <v>6199</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6194</v>
      </c>
      <c r="O1476">
        <v>231.70939999999999</v>
      </c>
      <c r="P1476">
        <v>160.30119999999999</v>
      </c>
      <c r="Q1476">
        <v>11.1035</v>
      </c>
      <c r="R1476">
        <v>0.69533500000000004</v>
      </c>
      <c r="S1476">
        <v>4.0075E-2</v>
      </c>
      <c r="T1476">
        <v>35.651310000000002</v>
      </c>
      <c r="U1476" t="s">
        <v>6194</v>
      </c>
      <c r="V1476" t="s">
        <v>6194</v>
      </c>
      <c r="W1476">
        <v>1</v>
      </c>
      <c r="X1476">
        <v>0.191</v>
      </c>
      <c r="Y1476">
        <v>3.0000000000000001E-3</v>
      </c>
      <c r="Z1476">
        <v>0.80600000000000005</v>
      </c>
      <c r="AA1476" t="s">
        <v>6194</v>
      </c>
      <c r="AB1476" t="s">
        <v>6194</v>
      </c>
      <c r="AC1476" t="s">
        <v>6194</v>
      </c>
      <c r="AD1476" t="s">
        <v>6194</v>
      </c>
      <c r="AE1476">
        <v>0.69799999999999995</v>
      </c>
      <c r="AF1476">
        <v>0.30199999999999999</v>
      </c>
      <c r="AG1476" t="s">
        <v>6194</v>
      </c>
      <c r="AH1476" t="s">
        <v>6194</v>
      </c>
      <c r="AI1476" t="s">
        <v>6194</v>
      </c>
      <c r="AJ1476" t="s">
        <v>6194</v>
      </c>
      <c r="AK1476" t="s">
        <v>6194</v>
      </c>
      <c r="AL1476" t="s">
        <v>6194</v>
      </c>
      <c r="AM1476" t="s">
        <v>6194</v>
      </c>
      <c r="AN1476">
        <v>1</v>
      </c>
      <c r="AO1476" t="s">
        <v>6194</v>
      </c>
      <c r="AP1476" t="s">
        <v>6194</v>
      </c>
      <c r="AQ1476" t="s">
        <v>6194</v>
      </c>
      <c r="AR1476" t="s">
        <v>6194</v>
      </c>
      <c r="AS1476" t="s">
        <v>6194</v>
      </c>
      <c r="AT1476">
        <v>4.2</v>
      </c>
      <c r="AU1476" t="s">
        <v>6194</v>
      </c>
      <c r="AV1476">
        <v>6</v>
      </c>
      <c r="AW1476">
        <v>0.80900000000000005</v>
      </c>
      <c r="AX1476">
        <v>0.191</v>
      </c>
      <c r="AY1476" t="s">
        <v>6194</v>
      </c>
      <c r="AZ1476" t="s">
        <v>6194</v>
      </c>
      <c r="BA1476" t="s">
        <v>6194</v>
      </c>
      <c r="BB1476" t="s">
        <v>6194</v>
      </c>
    </row>
    <row r="1477" spans="1:54">
      <c r="A1477" t="s">
        <v>6199</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6194</v>
      </c>
      <c r="O1477">
        <v>229.35749999999999</v>
      </c>
      <c r="P1477">
        <v>164.2004</v>
      </c>
      <c r="Q1477">
        <v>10.757400000000001</v>
      </c>
      <c r="R1477">
        <v>0.71584800000000004</v>
      </c>
      <c r="S1477">
        <v>4.1050000000000003E-2</v>
      </c>
      <c r="T1477">
        <v>34.962679999999999</v>
      </c>
      <c r="U1477" t="s">
        <v>6194</v>
      </c>
      <c r="V1477" t="s">
        <v>6194</v>
      </c>
      <c r="W1477">
        <v>1</v>
      </c>
      <c r="X1477">
        <v>0.16900000000000001</v>
      </c>
      <c r="Y1477" t="s">
        <v>6194</v>
      </c>
      <c r="Z1477">
        <v>0.83099999999999996</v>
      </c>
      <c r="AA1477" t="s">
        <v>6194</v>
      </c>
      <c r="AB1477" t="s">
        <v>6194</v>
      </c>
      <c r="AC1477" t="s">
        <v>6194</v>
      </c>
      <c r="AD1477" t="s">
        <v>6194</v>
      </c>
      <c r="AE1477">
        <v>0.8</v>
      </c>
      <c r="AF1477">
        <v>0.2</v>
      </c>
      <c r="AG1477" t="s">
        <v>6194</v>
      </c>
      <c r="AH1477" t="s">
        <v>6194</v>
      </c>
      <c r="AI1477" t="s">
        <v>6194</v>
      </c>
      <c r="AJ1477" t="s">
        <v>6194</v>
      </c>
      <c r="AK1477" t="s">
        <v>6194</v>
      </c>
      <c r="AL1477" t="s">
        <v>6194</v>
      </c>
      <c r="AM1477" t="s">
        <v>6194</v>
      </c>
      <c r="AN1477">
        <v>1</v>
      </c>
      <c r="AO1477" t="s">
        <v>6194</v>
      </c>
      <c r="AP1477" t="s">
        <v>6194</v>
      </c>
      <c r="AQ1477" t="s">
        <v>6194</v>
      </c>
      <c r="AR1477" t="s">
        <v>6194</v>
      </c>
      <c r="AS1477" t="s">
        <v>6194</v>
      </c>
      <c r="AT1477">
        <v>4.2</v>
      </c>
      <c r="AU1477" t="s">
        <v>6194</v>
      </c>
      <c r="AV1477">
        <v>6</v>
      </c>
      <c r="AW1477">
        <v>0.83099999999999996</v>
      </c>
      <c r="AX1477">
        <v>0.16900000000000001</v>
      </c>
      <c r="AY1477" t="s">
        <v>6194</v>
      </c>
      <c r="AZ1477" t="s">
        <v>6194</v>
      </c>
      <c r="BA1477" t="s">
        <v>6194</v>
      </c>
      <c r="BB1477" t="s">
        <v>6194</v>
      </c>
    </row>
    <row r="1478" spans="1:54">
      <c r="A1478" t="s">
        <v>6199</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6194</v>
      </c>
      <c r="O1478">
        <v>252.60149999999999</v>
      </c>
      <c r="P1478">
        <v>188.4725</v>
      </c>
      <c r="Q1478">
        <v>9.2117000000000004</v>
      </c>
      <c r="R1478">
        <v>0.75251299999999999</v>
      </c>
      <c r="S1478">
        <v>4.7118E-2</v>
      </c>
      <c r="T1478">
        <v>33.778840000000002</v>
      </c>
      <c r="U1478" t="s">
        <v>6194</v>
      </c>
      <c r="V1478" t="s">
        <v>6194</v>
      </c>
      <c r="W1478">
        <v>1</v>
      </c>
      <c r="X1478">
        <v>6.8000000000000005E-2</v>
      </c>
      <c r="Y1478" t="s">
        <v>6194</v>
      </c>
      <c r="Z1478">
        <v>0.93200000000000005</v>
      </c>
      <c r="AA1478" t="s">
        <v>6194</v>
      </c>
      <c r="AB1478" t="s">
        <v>6194</v>
      </c>
      <c r="AC1478" t="s">
        <v>6194</v>
      </c>
      <c r="AD1478" t="s">
        <v>6194</v>
      </c>
      <c r="AE1478">
        <v>0.997</v>
      </c>
      <c r="AF1478">
        <v>3.0000000000000001E-3</v>
      </c>
      <c r="AG1478" t="s">
        <v>6194</v>
      </c>
      <c r="AH1478" t="s">
        <v>6194</v>
      </c>
      <c r="AI1478" t="s">
        <v>6194</v>
      </c>
      <c r="AJ1478" t="s">
        <v>6194</v>
      </c>
      <c r="AK1478" t="s">
        <v>6194</v>
      </c>
      <c r="AL1478" t="s">
        <v>6194</v>
      </c>
      <c r="AM1478" t="s">
        <v>6194</v>
      </c>
      <c r="AN1478">
        <v>1</v>
      </c>
      <c r="AO1478" t="s">
        <v>6194</v>
      </c>
      <c r="AP1478" t="s">
        <v>6194</v>
      </c>
      <c r="AQ1478" t="s">
        <v>6194</v>
      </c>
      <c r="AR1478" t="s">
        <v>6194</v>
      </c>
      <c r="AS1478" t="s">
        <v>6194</v>
      </c>
      <c r="AT1478">
        <v>4.0999999999999996</v>
      </c>
      <c r="AU1478" t="s">
        <v>6194</v>
      </c>
      <c r="AV1478">
        <v>6.4</v>
      </c>
      <c r="AW1478">
        <v>0.93200000000000005</v>
      </c>
      <c r="AX1478">
        <v>6.8000000000000005E-2</v>
      </c>
      <c r="AY1478" t="s">
        <v>6194</v>
      </c>
      <c r="AZ1478" t="s">
        <v>6194</v>
      </c>
      <c r="BA1478" t="s">
        <v>6194</v>
      </c>
      <c r="BB1478" t="s">
        <v>6194</v>
      </c>
    </row>
    <row r="1479" spans="1:54">
      <c r="A1479" t="s">
        <v>6199</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6194</v>
      </c>
      <c r="O1479">
        <v>228.67150000000001</v>
      </c>
      <c r="P1479">
        <v>176.07079999999999</v>
      </c>
      <c r="Q1479">
        <v>9.5531000000000006</v>
      </c>
      <c r="R1479">
        <v>0.77337500000000003</v>
      </c>
      <c r="S1479">
        <v>4.4018000000000002E-2</v>
      </c>
      <c r="T1479">
        <v>35.132660000000001</v>
      </c>
      <c r="U1479">
        <v>3.9E-2</v>
      </c>
      <c r="V1479" t="s">
        <v>6194</v>
      </c>
      <c r="W1479">
        <v>0.96099999999999997</v>
      </c>
      <c r="X1479">
        <v>0.17100000000000001</v>
      </c>
      <c r="Y1479" t="s">
        <v>6194</v>
      </c>
      <c r="Z1479">
        <v>0.82899999999999996</v>
      </c>
      <c r="AA1479" t="s">
        <v>6194</v>
      </c>
      <c r="AB1479" t="s">
        <v>6194</v>
      </c>
      <c r="AC1479" t="s">
        <v>6194</v>
      </c>
      <c r="AD1479" t="s">
        <v>6194</v>
      </c>
      <c r="AE1479">
        <v>0.998</v>
      </c>
      <c r="AF1479">
        <v>2E-3</v>
      </c>
      <c r="AG1479" t="s">
        <v>6194</v>
      </c>
      <c r="AH1479" t="s">
        <v>6194</v>
      </c>
      <c r="AI1479" t="s">
        <v>6194</v>
      </c>
      <c r="AJ1479" t="s">
        <v>6194</v>
      </c>
      <c r="AK1479" t="s">
        <v>6194</v>
      </c>
      <c r="AL1479" t="s">
        <v>6194</v>
      </c>
      <c r="AM1479" t="s">
        <v>6194</v>
      </c>
      <c r="AN1479">
        <v>1</v>
      </c>
      <c r="AO1479" t="s">
        <v>6194</v>
      </c>
      <c r="AP1479" t="s">
        <v>6194</v>
      </c>
      <c r="AQ1479" t="s">
        <v>6194</v>
      </c>
      <c r="AR1479">
        <v>0.14699999999999999</v>
      </c>
      <c r="AS1479" t="s">
        <v>6194</v>
      </c>
      <c r="AT1479">
        <v>4.2</v>
      </c>
      <c r="AU1479" t="s">
        <v>6194</v>
      </c>
      <c r="AV1479">
        <v>5.9</v>
      </c>
      <c r="AW1479">
        <v>0.82899999999999996</v>
      </c>
      <c r="AX1479">
        <v>0.17100000000000001</v>
      </c>
      <c r="AY1479" t="s">
        <v>6194</v>
      </c>
      <c r="AZ1479" t="s">
        <v>6194</v>
      </c>
      <c r="BA1479" t="s">
        <v>6194</v>
      </c>
      <c r="BB1479" t="s">
        <v>6194</v>
      </c>
    </row>
    <row r="1480" spans="1:54">
      <c r="A1480" t="s">
        <v>6199</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6194</v>
      </c>
      <c r="O1480">
        <v>227.0222</v>
      </c>
      <c r="P1480">
        <v>173.3537</v>
      </c>
      <c r="Q1480">
        <v>10.0558</v>
      </c>
      <c r="R1480">
        <v>0.77022999999999997</v>
      </c>
      <c r="S1480">
        <v>4.3338000000000002E-2</v>
      </c>
      <c r="T1480">
        <v>34.884439999999998</v>
      </c>
      <c r="U1480" t="s">
        <v>6194</v>
      </c>
      <c r="V1480" t="s">
        <v>6194</v>
      </c>
      <c r="W1480">
        <v>1</v>
      </c>
      <c r="X1480">
        <v>0.115</v>
      </c>
      <c r="Y1480" t="s">
        <v>6194</v>
      </c>
      <c r="Z1480">
        <v>0.88500000000000001</v>
      </c>
      <c r="AA1480" t="s">
        <v>6194</v>
      </c>
      <c r="AB1480" t="s">
        <v>6194</v>
      </c>
      <c r="AC1480" t="s">
        <v>6194</v>
      </c>
      <c r="AD1480" t="s">
        <v>6194</v>
      </c>
      <c r="AE1480">
        <v>1</v>
      </c>
      <c r="AF1480" t="s">
        <v>6194</v>
      </c>
      <c r="AG1480" t="s">
        <v>6194</v>
      </c>
      <c r="AH1480" t="s">
        <v>6194</v>
      </c>
      <c r="AI1480" t="s">
        <v>6194</v>
      </c>
      <c r="AJ1480" t="s">
        <v>6194</v>
      </c>
      <c r="AK1480" t="s">
        <v>6194</v>
      </c>
      <c r="AL1480" t="s">
        <v>6194</v>
      </c>
      <c r="AM1480" t="s">
        <v>6194</v>
      </c>
      <c r="AN1480">
        <v>1</v>
      </c>
      <c r="AO1480" t="s">
        <v>6194</v>
      </c>
      <c r="AP1480" t="s">
        <v>6194</v>
      </c>
      <c r="AQ1480" t="s">
        <v>6194</v>
      </c>
      <c r="AR1480">
        <v>0.26200000000000001</v>
      </c>
      <c r="AS1480" t="s">
        <v>6194</v>
      </c>
      <c r="AT1480">
        <v>4.0999999999999996</v>
      </c>
      <c r="AU1480" t="s">
        <v>6194</v>
      </c>
      <c r="AV1480">
        <v>5.8</v>
      </c>
      <c r="AW1480">
        <v>0.88500000000000001</v>
      </c>
      <c r="AX1480">
        <v>0.115</v>
      </c>
      <c r="AY1480" t="s">
        <v>6194</v>
      </c>
      <c r="AZ1480" t="s">
        <v>6194</v>
      </c>
      <c r="BA1480" t="s">
        <v>6194</v>
      </c>
      <c r="BB1480" t="s">
        <v>6194</v>
      </c>
    </row>
    <row r="1481" spans="1:54">
      <c r="A1481" t="s">
        <v>6199</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6194</v>
      </c>
      <c r="O1481">
        <v>238.51050000000001</v>
      </c>
      <c r="P1481">
        <v>176.20580000000001</v>
      </c>
      <c r="Q1481">
        <v>10.2296</v>
      </c>
      <c r="R1481">
        <v>0.75005599999999994</v>
      </c>
      <c r="S1481">
        <v>4.4051E-2</v>
      </c>
      <c r="T1481">
        <v>35.510289999999998</v>
      </c>
      <c r="U1481" t="s">
        <v>6194</v>
      </c>
      <c r="V1481" t="s">
        <v>6194</v>
      </c>
      <c r="W1481">
        <v>1</v>
      </c>
      <c r="X1481">
        <v>8.6999999999999994E-2</v>
      </c>
      <c r="Y1481" t="s">
        <v>6194</v>
      </c>
      <c r="Z1481">
        <v>0.91300000000000003</v>
      </c>
      <c r="AA1481" t="s">
        <v>6194</v>
      </c>
      <c r="AB1481" t="s">
        <v>6194</v>
      </c>
      <c r="AC1481" t="s">
        <v>6194</v>
      </c>
      <c r="AD1481" t="s">
        <v>6194</v>
      </c>
      <c r="AE1481">
        <v>1</v>
      </c>
      <c r="AF1481" t="s">
        <v>6194</v>
      </c>
      <c r="AG1481" t="s">
        <v>6194</v>
      </c>
      <c r="AH1481" t="s">
        <v>6194</v>
      </c>
      <c r="AI1481" t="s">
        <v>6194</v>
      </c>
      <c r="AJ1481" t="s">
        <v>6194</v>
      </c>
      <c r="AK1481" t="s">
        <v>6194</v>
      </c>
      <c r="AL1481" t="s">
        <v>6194</v>
      </c>
      <c r="AM1481" t="s">
        <v>6194</v>
      </c>
      <c r="AN1481">
        <v>1</v>
      </c>
      <c r="AO1481" t="s">
        <v>6194</v>
      </c>
      <c r="AP1481" t="s">
        <v>6194</v>
      </c>
      <c r="AQ1481" t="s">
        <v>6194</v>
      </c>
      <c r="AR1481">
        <v>0.17799999999999999</v>
      </c>
      <c r="AS1481" t="s">
        <v>6194</v>
      </c>
      <c r="AT1481">
        <v>4.0999999999999996</v>
      </c>
      <c r="AU1481" t="s">
        <v>6194</v>
      </c>
      <c r="AV1481">
        <v>5.9</v>
      </c>
      <c r="AW1481">
        <v>0.91300000000000003</v>
      </c>
      <c r="AX1481">
        <v>8.6999999999999994E-2</v>
      </c>
      <c r="AY1481" t="s">
        <v>6194</v>
      </c>
      <c r="AZ1481" t="s">
        <v>6194</v>
      </c>
      <c r="BA1481" t="s">
        <v>6194</v>
      </c>
      <c r="BB1481" t="s">
        <v>6194</v>
      </c>
    </row>
    <row r="1482" spans="1:54">
      <c r="A1482" t="s">
        <v>6199</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6194</v>
      </c>
      <c r="O1482">
        <v>235.72219999999999</v>
      </c>
      <c r="P1482">
        <v>183.95580000000001</v>
      </c>
      <c r="Q1482">
        <v>9.9177999999999997</v>
      </c>
      <c r="R1482">
        <v>0.79096100000000003</v>
      </c>
      <c r="S1482">
        <v>4.5989000000000002E-2</v>
      </c>
      <c r="T1482">
        <v>34.882989999999999</v>
      </c>
      <c r="U1482" t="s">
        <v>6194</v>
      </c>
      <c r="V1482" t="s">
        <v>6194</v>
      </c>
      <c r="W1482">
        <v>1</v>
      </c>
      <c r="X1482">
        <v>0.105</v>
      </c>
      <c r="Y1482" t="s">
        <v>6194</v>
      </c>
      <c r="Z1482">
        <v>0.89500000000000002</v>
      </c>
      <c r="AA1482" t="s">
        <v>6194</v>
      </c>
      <c r="AB1482" t="s">
        <v>6194</v>
      </c>
      <c r="AC1482" t="s">
        <v>6194</v>
      </c>
      <c r="AD1482" t="s">
        <v>6194</v>
      </c>
      <c r="AE1482">
        <v>1</v>
      </c>
      <c r="AF1482" t="s">
        <v>6194</v>
      </c>
      <c r="AG1482" t="s">
        <v>6194</v>
      </c>
      <c r="AH1482" t="s">
        <v>6194</v>
      </c>
      <c r="AI1482" t="s">
        <v>6194</v>
      </c>
      <c r="AJ1482" t="s">
        <v>6194</v>
      </c>
      <c r="AK1482" t="s">
        <v>6194</v>
      </c>
      <c r="AL1482" t="s">
        <v>6194</v>
      </c>
      <c r="AM1482" t="s">
        <v>6194</v>
      </c>
      <c r="AN1482">
        <v>1</v>
      </c>
      <c r="AO1482" t="s">
        <v>6194</v>
      </c>
      <c r="AP1482" t="s">
        <v>6194</v>
      </c>
      <c r="AQ1482" t="s">
        <v>6194</v>
      </c>
      <c r="AR1482">
        <v>0.21</v>
      </c>
      <c r="AS1482" t="s">
        <v>6194</v>
      </c>
      <c r="AT1482">
        <v>4.2</v>
      </c>
      <c r="AU1482" t="s">
        <v>6194</v>
      </c>
      <c r="AV1482">
        <v>6</v>
      </c>
      <c r="AW1482">
        <v>0.79700000000000004</v>
      </c>
      <c r="AX1482">
        <v>0.20300000000000001</v>
      </c>
      <c r="AY1482" t="s">
        <v>6194</v>
      </c>
      <c r="AZ1482" t="s">
        <v>6194</v>
      </c>
      <c r="BA1482" t="s">
        <v>6194</v>
      </c>
      <c r="BB1482" t="s">
        <v>6194</v>
      </c>
    </row>
    <row r="1483" spans="1:54">
      <c r="A1483" t="s">
        <v>6199</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6194</v>
      </c>
      <c r="O1483">
        <v>240.90309999999999</v>
      </c>
      <c r="P1483">
        <v>178.36179999999999</v>
      </c>
      <c r="Q1483">
        <v>10.3163</v>
      </c>
      <c r="R1483">
        <v>0.74934900000000004</v>
      </c>
      <c r="S1483">
        <v>4.4589999999999998E-2</v>
      </c>
      <c r="T1483">
        <v>35.07141</v>
      </c>
      <c r="U1483" t="s">
        <v>6194</v>
      </c>
      <c r="V1483" t="s">
        <v>6194</v>
      </c>
      <c r="W1483">
        <v>1</v>
      </c>
      <c r="X1483">
        <v>5.1999999999999998E-2</v>
      </c>
      <c r="Y1483" t="s">
        <v>6194</v>
      </c>
      <c r="Z1483">
        <v>0.94799999999999995</v>
      </c>
      <c r="AA1483" t="s">
        <v>6194</v>
      </c>
      <c r="AB1483" t="s">
        <v>6194</v>
      </c>
      <c r="AC1483" t="s">
        <v>6194</v>
      </c>
      <c r="AD1483" t="s">
        <v>6194</v>
      </c>
      <c r="AE1483">
        <v>1</v>
      </c>
      <c r="AF1483" t="s">
        <v>6194</v>
      </c>
      <c r="AG1483" t="s">
        <v>6194</v>
      </c>
      <c r="AH1483" t="s">
        <v>6194</v>
      </c>
      <c r="AI1483" t="s">
        <v>6194</v>
      </c>
      <c r="AJ1483" t="s">
        <v>6194</v>
      </c>
      <c r="AK1483" t="s">
        <v>6194</v>
      </c>
      <c r="AL1483" t="s">
        <v>6194</v>
      </c>
      <c r="AM1483" t="s">
        <v>6194</v>
      </c>
      <c r="AN1483">
        <v>1</v>
      </c>
      <c r="AO1483" t="s">
        <v>6194</v>
      </c>
      <c r="AP1483" t="s">
        <v>6194</v>
      </c>
      <c r="AQ1483" t="s">
        <v>6194</v>
      </c>
      <c r="AR1483">
        <v>0.14099999999999999</v>
      </c>
      <c r="AS1483" t="s">
        <v>6194</v>
      </c>
      <c r="AT1483">
        <v>4.5</v>
      </c>
      <c r="AU1483" t="s">
        <v>6194</v>
      </c>
      <c r="AV1483">
        <v>6</v>
      </c>
      <c r="AW1483">
        <v>0.51300000000000001</v>
      </c>
      <c r="AX1483">
        <v>0.48699999999999999</v>
      </c>
      <c r="AY1483" t="s">
        <v>6194</v>
      </c>
      <c r="AZ1483" t="s">
        <v>6194</v>
      </c>
      <c r="BA1483" t="s">
        <v>6194</v>
      </c>
      <c r="BB1483" t="s">
        <v>6194</v>
      </c>
    </row>
    <row r="1484" spans="1:54">
      <c r="A1484" t="s">
        <v>6199</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6194</v>
      </c>
      <c r="O1484">
        <v>231.24180000000001</v>
      </c>
      <c r="P1484">
        <v>177.6977</v>
      </c>
      <c r="Q1484">
        <v>10.3597</v>
      </c>
      <c r="R1484">
        <v>0.78861999999999999</v>
      </c>
      <c r="S1484">
        <v>4.4423999999999998E-2</v>
      </c>
      <c r="T1484">
        <v>35.702680000000001</v>
      </c>
      <c r="U1484">
        <v>6.0999999999999999E-2</v>
      </c>
      <c r="V1484" t="s">
        <v>6194</v>
      </c>
      <c r="W1484">
        <v>0.93899999999999995</v>
      </c>
      <c r="X1484">
        <v>4.1000000000000002E-2</v>
      </c>
      <c r="Y1484" t="s">
        <v>6194</v>
      </c>
      <c r="Z1484">
        <v>0.95899999999999996</v>
      </c>
      <c r="AA1484" t="s">
        <v>6194</v>
      </c>
      <c r="AB1484" t="s">
        <v>6194</v>
      </c>
      <c r="AC1484" t="s">
        <v>6194</v>
      </c>
      <c r="AD1484" t="s">
        <v>6194</v>
      </c>
      <c r="AE1484">
        <v>1</v>
      </c>
      <c r="AF1484" t="s">
        <v>6194</v>
      </c>
      <c r="AG1484" t="s">
        <v>6194</v>
      </c>
      <c r="AH1484" t="s">
        <v>6194</v>
      </c>
      <c r="AI1484" t="s">
        <v>6194</v>
      </c>
      <c r="AJ1484" t="s">
        <v>6194</v>
      </c>
      <c r="AK1484" t="s">
        <v>6194</v>
      </c>
      <c r="AL1484" t="s">
        <v>6194</v>
      </c>
      <c r="AM1484" t="s">
        <v>6194</v>
      </c>
      <c r="AN1484">
        <v>1</v>
      </c>
      <c r="AO1484" t="s">
        <v>6194</v>
      </c>
      <c r="AP1484" t="s">
        <v>6194</v>
      </c>
      <c r="AQ1484" t="s">
        <v>6194</v>
      </c>
      <c r="AR1484">
        <v>0.27500000000000002</v>
      </c>
      <c r="AS1484" t="s">
        <v>6194</v>
      </c>
      <c r="AT1484">
        <v>4.4000000000000004</v>
      </c>
      <c r="AU1484" t="s">
        <v>6194</v>
      </c>
      <c r="AV1484">
        <v>6</v>
      </c>
      <c r="AW1484">
        <v>0.56799999999999995</v>
      </c>
      <c r="AX1484">
        <v>0.432</v>
      </c>
      <c r="AY1484" t="s">
        <v>6194</v>
      </c>
      <c r="AZ1484" t="s">
        <v>6194</v>
      </c>
      <c r="BA1484" t="s">
        <v>6194</v>
      </c>
      <c r="BB1484" t="s">
        <v>6194</v>
      </c>
    </row>
    <row r="1485" spans="1:54">
      <c r="A1485" t="s">
        <v>6199</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6194</v>
      </c>
      <c r="O1485">
        <v>228.95089999999999</v>
      </c>
      <c r="P1485">
        <v>181.3279</v>
      </c>
      <c r="Q1485">
        <v>9.8222000000000005</v>
      </c>
      <c r="R1485">
        <v>0.80984400000000001</v>
      </c>
      <c r="S1485">
        <v>4.5331999999999997E-2</v>
      </c>
      <c r="T1485">
        <v>34.792160000000003</v>
      </c>
      <c r="U1485">
        <v>6.3E-2</v>
      </c>
      <c r="V1485" t="s">
        <v>6194</v>
      </c>
      <c r="W1485">
        <v>0.93700000000000006</v>
      </c>
      <c r="X1485">
        <v>4.3999999999999997E-2</v>
      </c>
      <c r="Y1485" t="s">
        <v>6194</v>
      </c>
      <c r="Z1485">
        <v>0.95599999999999996</v>
      </c>
      <c r="AA1485" t="s">
        <v>6194</v>
      </c>
      <c r="AB1485" t="s">
        <v>6194</v>
      </c>
      <c r="AC1485" t="s">
        <v>6194</v>
      </c>
      <c r="AD1485" t="s">
        <v>6194</v>
      </c>
      <c r="AE1485">
        <v>1</v>
      </c>
      <c r="AF1485" t="s">
        <v>6194</v>
      </c>
      <c r="AG1485" t="s">
        <v>6194</v>
      </c>
      <c r="AH1485" t="s">
        <v>6194</v>
      </c>
      <c r="AI1485" t="s">
        <v>6194</v>
      </c>
      <c r="AJ1485" t="s">
        <v>6194</v>
      </c>
      <c r="AK1485" t="s">
        <v>6194</v>
      </c>
      <c r="AL1485" t="s">
        <v>6194</v>
      </c>
      <c r="AM1485" t="s">
        <v>6194</v>
      </c>
      <c r="AN1485">
        <v>1</v>
      </c>
      <c r="AO1485" t="s">
        <v>6194</v>
      </c>
      <c r="AP1485" t="s">
        <v>6194</v>
      </c>
      <c r="AQ1485" t="s">
        <v>6194</v>
      </c>
      <c r="AR1485">
        <v>0.245</v>
      </c>
      <c r="AS1485">
        <v>6.3E-2</v>
      </c>
      <c r="AT1485">
        <v>4.3</v>
      </c>
      <c r="AU1485" t="s">
        <v>6194</v>
      </c>
      <c r="AV1485">
        <v>6</v>
      </c>
      <c r="AW1485">
        <v>0.67</v>
      </c>
      <c r="AX1485">
        <v>0.33</v>
      </c>
      <c r="AY1485" t="s">
        <v>6194</v>
      </c>
      <c r="AZ1485" t="s">
        <v>6194</v>
      </c>
      <c r="BA1485" t="s">
        <v>6194</v>
      </c>
      <c r="BB1485" t="s">
        <v>6194</v>
      </c>
    </row>
    <row r="1486" spans="1:54">
      <c r="A1486" t="s">
        <v>6199</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6194</v>
      </c>
      <c r="O1486">
        <v>219.77430000000001</v>
      </c>
      <c r="P1486">
        <v>191.4862</v>
      </c>
      <c r="Q1486">
        <v>9.3975000000000009</v>
      </c>
      <c r="R1486">
        <v>0.887957</v>
      </c>
      <c r="S1486">
        <v>4.7871999999999998E-2</v>
      </c>
      <c r="T1486">
        <v>36.039189999999998</v>
      </c>
      <c r="U1486">
        <v>0.246</v>
      </c>
      <c r="V1486" t="s">
        <v>6194</v>
      </c>
      <c r="W1486">
        <v>0.754</v>
      </c>
      <c r="X1486">
        <v>3.4000000000000002E-2</v>
      </c>
      <c r="Y1486" t="s">
        <v>6194</v>
      </c>
      <c r="Z1486">
        <v>0.96599999999999997</v>
      </c>
      <c r="AA1486" t="s">
        <v>6194</v>
      </c>
      <c r="AB1486" t="s">
        <v>6194</v>
      </c>
      <c r="AC1486" t="s">
        <v>6194</v>
      </c>
      <c r="AD1486" t="s">
        <v>6194</v>
      </c>
      <c r="AE1486">
        <v>1</v>
      </c>
      <c r="AF1486" t="s">
        <v>6194</v>
      </c>
      <c r="AG1486" t="s">
        <v>6194</v>
      </c>
      <c r="AH1486" t="s">
        <v>6194</v>
      </c>
      <c r="AI1486" t="s">
        <v>6194</v>
      </c>
      <c r="AJ1486" t="s">
        <v>6194</v>
      </c>
      <c r="AK1486" t="s">
        <v>6194</v>
      </c>
      <c r="AL1486" t="s">
        <v>6194</v>
      </c>
      <c r="AM1486" t="s">
        <v>6194</v>
      </c>
      <c r="AN1486">
        <v>1</v>
      </c>
      <c r="AO1486" t="s">
        <v>6194</v>
      </c>
      <c r="AP1486" t="s">
        <v>6194</v>
      </c>
      <c r="AQ1486" t="s">
        <v>6194</v>
      </c>
      <c r="AR1486">
        <v>0.28299999999999997</v>
      </c>
      <c r="AS1486">
        <v>7.2999999999999995E-2</v>
      </c>
      <c r="AT1486">
        <v>4.3</v>
      </c>
      <c r="AU1486" t="s">
        <v>6194</v>
      </c>
      <c r="AV1486">
        <v>5.9</v>
      </c>
      <c r="AW1486">
        <v>0.71499999999999997</v>
      </c>
      <c r="AX1486">
        <v>0.28499999999999998</v>
      </c>
      <c r="AY1486" t="s">
        <v>6194</v>
      </c>
      <c r="AZ1486" t="s">
        <v>6194</v>
      </c>
      <c r="BA1486" t="s">
        <v>6194</v>
      </c>
      <c r="BB1486" t="s">
        <v>6194</v>
      </c>
    </row>
    <row r="1487" spans="1:54">
      <c r="A1487" t="s">
        <v>6199</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6194</v>
      </c>
      <c r="O1487">
        <v>205.64789999999999</v>
      </c>
      <c r="P1487">
        <v>187.53210000000001</v>
      </c>
      <c r="Q1487">
        <v>9.7483000000000004</v>
      </c>
      <c r="R1487">
        <v>0.92725199999999997</v>
      </c>
      <c r="S1487">
        <v>4.6883000000000001E-2</v>
      </c>
      <c r="T1487">
        <v>36.652070000000002</v>
      </c>
      <c r="U1487">
        <v>0.35299999999999998</v>
      </c>
      <c r="V1487" t="s">
        <v>6194</v>
      </c>
      <c r="W1487">
        <v>0.64700000000000002</v>
      </c>
      <c r="X1487">
        <v>4.8000000000000001E-2</v>
      </c>
      <c r="Y1487" t="s">
        <v>6194</v>
      </c>
      <c r="Z1487">
        <v>0.95199999999999996</v>
      </c>
      <c r="AA1487" t="s">
        <v>6194</v>
      </c>
      <c r="AB1487" t="s">
        <v>6194</v>
      </c>
      <c r="AC1487" t="s">
        <v>6194</v>
      </c>
      <c r="AD1487" t="s">
        <v>6194</v>
      </c>
      <c r="AE1487">
        <v>1</v>
      </c>
      <c r="AF1487" t="s">
        <v>6194</v>
      </c>
      <c r="AG1487" t="s">
        <v>6194</v>
      </c>
      <c r="AH1487" t="s">
        <v>6194</v>
      </c>
      <c r="AI1487" t="s">
        <v>6194</v>
      </c>
      <c r="AJ1487" t="s">
        <v>6194</v>
      </c>
      <c r="AK1487" t="s">
        <v>6194</v>
      </c>
      <c r="AL1487" t="s">
        <v>6194</v>
      </c>
      <c r="AM1487" t="s">
        <v>6194</v>
      </c>
      <c r="AN1487">
        <v>1</v>
      </c>
      <c r="AO1487" t="s">
        <v>6194</v>
      </c>
      <c r="AP1487" t="s">
        <v>6194</v>
      </c>
      <c r="AQ1487" t="s">
        <v>6194</v>
      </c>
      <c r="AR1487">
        <v>0.55700000000000005</v>
      </c>
      <c r="AS1487">
        <v>8.1000000000000003E-2</v>
      </c>
      <c r="AT1487">
        <v>4.0999999999999996</v>
      </c>
      <c r="AU1487" t="s">
        <v>6194</v>
      </c>
      <c r="AV1487">
        <v>5.9</v>
      </c>
      <c r="AW1487">
        <v>0.872</v>
      </c>
      <c r="AX1487">
        <v>0.128</v>
      </c>
      <c r="AY1487" t="s">
        <v>6194</v>
      </c>
      <c r="AZ1487" t="s">
        <v>6194</v>
      </c>
      <c r="BA1487" t="s">
        <v>6194</v>
      </c>
      <c r="BB1487" t="s">
        <v>6194</v>
      </c>
    </row>
    <row r="1488" spans="1:54">
      <c r="A1488" t="s">
        <v>6199</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6194</v>
      </c>
      <c r="O1488">
        <v>206.4496</v>
      </c>
      <c r="P1488">
        <v>194.078</v>
      </c>
      <c r="Q1488">
        <v>9.4524000000000008</v>
      </c>
      <c r="R1488">
        <v>0.95001199999999997</v>
      </c>
      <c r="S1488">
        <v>4.8519E-2</v>
      </c>
      <c r="T1488">
        <v>37.405450000000002</v>
      </c>
      <c r="U1488">
        <v>0.36399999999999999</v>
      </c>
      <c r="V1488" t="s">
        <v>6194</v>
      </c>
      <c r="W1488">
        <v>0.63600000000000001</v>
      </c>
      <c r="X1488">
        <v>4.4999999999999998E-2</v>
      </c>
      <c r="Y1488" t="s">
        <v>6194</v>
      </c>
      <c r="Z1488">
        <v>0.877</v>
      </c>
      <c r="AA1488" t="s">
        <v>6194</v>
      </c>
      <c r="AB1488" t="s">
        <v>6194</v>
      </c>
      <c r="AC1488" t="s">
        <v>6194</v>
      </c>
      <c r="AD1488" t="s">
        <v>6194</v>
      </c>
      <c r="AE1488">
        <v>1</v>
      </c>
      <c r="AF1488" t="s">
        <v>6194</v>
      </c>
      <c r="AG1488" t="s">
        <v>6194</v>
      </c>
      <c r="AH1488" t="s">
        <v>6194</v>
      </c>
      <c r="AI1488" t="s">
        <v>6194</v>
      </c>
      <c r="AJ1488" t="s">
        <v>6194</v>
      </c>
      <c r="AK1488" t="s">
        <v>6194</v>
      </c>
      <c r="AL1488" t="s">
        <v>6194</v>
      </c>
      <c r="AM1488" t="s">
        <v>6194</v>
      </c>
      <c r="AN1488">
        <v>1</v>
      </c>
      <c r="AO1488" t="s">
        <v>6194</v>
      </c>
      <c r="AP1488" t="s">
        <v>6194</v>
      </c>
      <c r="AQ1488" t="s">
        <v>6194</v>
      </c>
      <c r="AR1488">
        <v>0.45</v>
      </c>
      <c r="AS1488">
        <v>0.14299999999999999</v>
      </c>
      <c r="AT1488">
        <v>4.2</v>
      </c>
      <c r="AU1488">
        <v>7.8E-2</v>
      </c>
      <c r="AV1488">
        <v>5.9</v>
      </c>
      <c r="AW1488">
        <v>0.77500000000000002</v>
      </c>
      <c r="AX1488">
        <v>0.14799999999999999</v>
      </c>
      <c r="AY1488" t="s">
        <v>6194</v>
      </c>
      <c r="AZ1488" t="s">
        <v>6194</v>
      </c>
      <c r="BA1488" t="s">
        <v>6194</v>
      </c>
      <c r="BB1488" t="s">
        <v>6194</v>
      </c>
    </row>
    <row r="1489" spans="1:54">
      <c r="A1489" t="s">
        <v>6199</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6194</v>
      </c>
      <c r="O1489">
        <v>202.45599999999999</v>
      </c>
      <c r="P1489">
        <v>202.06700000000001</v>
      </c>
      <c r="Q1489">
        <v>9.2066999999999997</v>
      </c>
      <c r="R1489">
        <v>1.0015369999999999</v>
      </c>
      <c r="S1489">
        <v>5.0516999999999999E-2</v>
      </c>
      <c r="T1489">
        <v>39.120869999999996</v>
      </c>
      <c r="U1489">
        <v>0.68799999999999994</v>
      </c>
      <c r="V1489" t="s">
        <v>6194</v>
      </c>
      <c r="W1489">
        <v>0.312</v>
      </c>
      <c r="X1489">
        <v>3.1E-2</v>
      </c>
      <c r="Y1489" t="s">
        <v>6194</v>
      </c>
      <c r="Z1489">
        <v>0.9</v>
      </c>
      <c r="AA1489" t="s">
        <v>6194</v>
      </c>
      <c r="AB1489" t="s">
        <v>6194</v>
      </c>
      <c r="AC1489" t="s">
        <v>6194</v>
      </c>
      <c r="AD1489" t="s">
        <v>6194</v>
      </c>
      <c r="AE1489">
        <v>1</v>
      </c>
      <c r="AF1489" t="s">
        <v>6194</v>
      </c>
      <c r="AG1489" t="s">
        <v>6194</v>
      </c>
      <c r="AH1489" t="s">
        <v>6194</v>
      </c>
      <c r="AI1489" t="s">
        <v>6194</v>
      </c>
      <c r="AJ1489" t="s">
        <v>6194</v>
      </c>
      <c r="AK1489" t="s">
        <v>6194</v>
      </c>
      <c r="AL1489" t="s">
        <v>6194</v>
      </c>
      <c r="AM1489" t="s">
        <v>6194</v>
      </c>
      <c r="AN1489">
        <v>1</v>
      </c>
      <c r="AO1489" t="s">
        <v>6194</v>
      </c>
      <c r="AP1489" t="s">
        <v>6194</v>
      </c>
      <c r="AQ1489" t="s">
        <v>6194</v>
      </c>
      <c r="AR1489">
        <v>0.621</v>
      </c>
      <c r="AS1489">
        <v>0.28100000000000003</v>
      </c>
      <c r="AT1489">
        <v>4.3</v>
      </c>
      <c r="AU1489">
        <v>6.8000000000000005E-2</v>
      </c>
      <c r="AV1489">
        <v>5.8</v>
      </c>
      <c r="AW1489">
        <v>0.63600000000000001</v>
      </c>
      <c r="AX1489">
        <v>0.29599999999999999</v>
      </c>
      <c r="AY1489" t="s">
        <v>6194</v>
      </c>
      <c r="AZ1489" t="s">
        <v>6194</v>
      </c>
      <c r="BA1489" t="s">
        <v>6194</v>
      </c>
      <c r="BB1489" t="s">
        <v>6194</v>
      </c>
    </row>
    <row r="1490" spans="1:54">
      <c r="A1490" t="s">
        <v>6199</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6194</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6194</v>
      </c>
      <c r="Z1490">
        <v>0.91900000000000004</v>
      </c>
      <c r="AA1490">
        <v>8.9999999999999993E-3</v>
      </c>
      <c r="AB1490" t="s">
        <v>6194</v>
      </c>
      <c r="AC1490" t="s">
        <v>6194</v>
      </c>
      <c r="AD1490" t="s">
        <v>6194</v>
      </c>
      <c r="AE1490">
        <v>1</v>
      </c>
      <c r="AF1490" t="s">
        <v>6194</v>
      </c>
      <c r="AG1490" t="s">
        <v>6194</v>
      </c>
      <c r="AH1490" t="s">
        <v>6194</v>
      </c>
      <c r="AI1490" t="s">
        <v>6194</v>
      </c>
      <c r="AJ1490" t="s">
        <v>6194</v>
      </c>
      <c r="AK1490" t="s">
        <v>6194</v>
      </c>
      <c r="AL1490" t="s">
        <v>6194</v>
      </c>
      <c r="AM1490">
        <v>8.9999999999999993E-3</v>
      </c>
      <c r="AN1490">
        <v>0.99099999999999999</v>
      </c>
      <c r="AO1490" t="s">
        <v>6194</v>
      </c>
      <c r="AP1490" t="s">
        <v>6194</v>
      </c>
      <c r="AQ1490" t="s">
        <v>6194</v>
      </c>
      <c r="AR1490">
        <v>0.442</v>
      </c>
      <c r="AS1490">
        <v>0.193</v>
      </c>
      <c r="AT1490">
        <v>4.5999999999999996</v>
      </c>
      <c r="AU1490">
        <v>6.8000000000000005E-2</v>
      </c>
      <c r="AV1490">
        <v>6</v>
      </c>
      <c r="AW1490">
        <v>0.38100000000000001</v>
      </c>
      <c r="AX1490">
        <v>0.54</v>
      </c>
      <c r="AY1490">
        <v>3.0000000000000001E-3</v>
      </c>
      <c r="AZ1490" t="s">
        <v>6194</v>
      </c>
      <c r="BA1490" t="s">
        <v>6194</v>
      </c>
      <c r="BB1490" t="s">
        <v>6194</v>
      </c>
    </row>
    <row r="1491" spans="1:54">
      <c r="A1491" t="s">
        <v>6199</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6194</v>
      </c>
      <c r="O1491">
        <v>198.43119999999999</v>
      </c>
      <c r="P1491">
        <v>198.93</v>
      </c>
      <c r="Q1491">
        <v>9.2195</v>
      </c>
      <c r="R1491">
        <v>1.005209</v>
      </c>
      <c r="S1491">
        <v>4.9731999999999998E-2</v>
      </c>
      <c r="T1491">
        <v>40.159849999999999</v>
      </c>
      <c r="U1491">
        <v>0.755</v>
      </c>
      <c r="V1491">
        <v>0.11899999999999999</v>
      </c>
      <c r="W1491">
        <v>0.126</v>
      </c>
      <c r="X1491">
        <v>5.0000000000000001E-3</v>
      </c>
      <c r="Y1491" t="s">
        <v>6194</v>
      </c>
      <c r="Z1491">
        <v>0.90400000000000003</v>
      </c>
      <c r="AA1491">
        <v>1.9E-2</v>
      </c>
      <c r="AB1491" t="s">
        <v>6194</v>
      </c>
      <c r="AC1491" t="s">
        <v>6194</v>
      </c>
      <c r="AD1491" t="s">
        <v>6194</v>
      </c>
      <c r="AE1491">
        <v>1</v>
      </c>
      <c r="AF1491" t="s">
        <v>6194</v>
      </c>
      <c r="AG1491" t="s">
        <v>6194</v>
      </c>
      <c r="AH1491" t="s">
        <v>6194</v>
      </c>
      <c r="AI1491" t="s">
        <v>6194</v>
      </c>
      <c r="AJ1491" t="s">
        <v>6194</v>
      </c>
      <c r="AK1491" t="s">
        <v>6194</v>
      </c>
      <c r="AL1491" t="s">
        <v>6194</v>
      </c>
      <c r="AM1491">
        <v>1.9E-2</v>
      </c>
      <c r="AN1491">
        <v>0.98099999999999998</v>
      </c>
      <c r="AO1491" t="s">
        <v>6194</v>
      </c>
      <c r="AP1491" t="s">
        <v>6194</v>
      </c>
      <c r="AQ1491" t="s">
        <v>6194</v>
      </c>
      <c r="AR1491">
        <v>0.76800000000000002</v>
      </c>
      <c r="AS1491">
        <v>0.20899999999999999</v>
      </c>
      <c r="AT1491">
        <v>4.5999999999999996</v>
      </c>
      <c r="AU1491">
        <v>7.1999999999999995E-2</v>
      </c>
      <c r="AV1491">
        <v>6</v>
      </c>
      <c r="AW1491">
        <v>0.39500000000000002</v>
      </c>
      <c r="AX1491">
        <v>0.51200000000000001</v>
      </c>
      <c r="AY1491">
        <v>2E-3</v>
      </c>
      <c r="AZ1491" t="s">
        <v>6194</v>
      </c>
      <c r="BA1491" t="s">
        <v>6194</v>
      </c>
      <c r="BB1491" t="s">
        <v>6194</v>
      </c>
    </row>
    <row r="1492" spans="1:54">
      <c r="A1492" t="s">
        <v>6199</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6194</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6194</v>
      </c>
      <c r="Z1492">
        <v>0.91700000000000004</v>
      </c>
      <c r="AA1492">
        <v>1.4999999999999999E-2</v>
      </c>
      <c r="AB1492" t="s">
        <v>6194</v>
      </c>
      <c r="AC1492" t="s">
        <v>6194</v>
      </c>
      <c r="AD1492" t="s">
        <v>6194</v>
      </c>
      <c r="AE1492">
        <v>1</v>
      </c>
      <c r="AF1492" t="s">
        <v>6194</v>
      </c>
      <c r="AG1492" t="s">
        <v>6194</v>
      </c>
      <c r="AH1492" t="s">
        <v>6194</v>
      </c>
      <c r="AI1492" t="s">
        <v>6194</v>
      </c>
      <c r="AJ1492" t="s">
        <v>6194</v>
      </c>
      <c r="AK1492" t="s">
        <v>6194</v>
      </c>
      <c r="AL1492" t="s">
        <v>6194</v>
      </c>
      <c r="AM1492">
        <v>1.4999999999999999E-2</v>
      </c>
      <c r="AN1492">
        <v>0.98499999999999999</v>
      </c>
      <c r="AO1492">
        <v>7.0000000000000007E-2</v>
      </c>
      <c r="AP1492" t="s">
        <v>6194</v>
      </c>
      <c r="AQ1492" t="s">
        <v>6194</v>
      </c>
      <c r="AR1492">
        <v>0.66300000000000003</v>
      </c>
      <c r="AS1492">
        <v>0.372</v>
      </c>
      <c r="AT1492">
        <v>4.9000000000000004</v>
      </c>
      <c r="AU1492">
        <v>6.0999999999999999E-2</v>
      </c>
      <c r="AV1492">
        <v>5.8</v>
      </c>
      <c r="AW1492">
        <v>0.23400000000000001</v>
      </c>
      <c r="AX1492">
        <v>0.57499999999999996</v>
      </c>
      <c r="AY1492">
        <v>0.115</v>
      </c>
      <c r="AZ1492" t="s">
        <v>6194</v>
      </c>
      <c r="BA1492" t="s">
        <v>6194</v>
      </c>
      <c r="BB1492" t="s">
        <v>6194</v>
      </c>
    </row>
    <row r="1493" spans="1:54">
      <c r="A1493" t="s">
        <v>6199</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6194</v>
      </c>
      <c r="Z1493">
        <v>0.94199999999999995</v>
      </c>
      <c r="AA1493">
        <v>5.0999999999999997E-2</v>
      </c>
      <c r="AB1493" t="s">
        <v>6194</v>
      </c>
      <c r="AC1493" t="s">
        <v>6194</v>
      </c>
      <c r="AD1493">
        <v>5.2999999999999999E-2</v>
      </c>
      <c r="AE1493">
        <v>0.94699999999999995</v>
      </c>
      <c r="AF1493" t="s">
        <v>6194</v>
      </c>
      <c r="AG1493" t="s">
        <v>6194</v>
      </c>
      <c r="AH1493" t="s">
        <v>6194</v>
      </c>
      <c r="AI1493" t="s">
        <v>6194</v>
      </c>
      <c r="AJ1493" t="s">
        <v>6194</v>
      </c>
      <c r="AK1493" t="s">
        <v>6194</v>
      </c>
      <c r="AL1493" t="s">
        <v>6194</v>
      </c>
      <c r="AM1493">
        <v>5.7000000000000002E-2</v>
      </c>
      <c r="AN1493">
        <v>0.94299999999999995</v>
      </c>
      <c r="AO1493">
        <v>5.2999999999999999E-2</v>
      </c>
      <c r="AP1493" t="s">
        <v>6194</v>
      </c>
      <c r="AQ1493" t="s">
        <v>6194</v>
      </c>
      <c r="AR1493">
        <v>0.746</v>
      </c>
      <c r="AS1493">
        <v>0.60899999999999999</v>
      </c>
      <c r="AT1493">
        <v>4.9000000000000004</v>
      </c>
      <c r="AU1493">
        <v>6.0000000000000001E-3</v>
      </c>
      <c r="AV1493">
        <v>5.5</v>
      </c>
      <c r="AW1493">
        <v>0.252</v>
      </c>
      <c r="AX1493">
        <v>0.51</v>
      </c>
      <c r="AY1493">
        <v>0.18099999999999999</v>
      </c>
      <c r="AZ1493" t="s">
        <v>6194</v>
      </c>
      <c r="BA1493" t="s">
        <v>6194</v>
      </c>
      <c r="BB1493" t="s">
        <v>6194</v>
      </c>
    </row>
    <row r="1494" spans="1:54">
      <c r="A1494" t="s">
        <v>6199</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6194</v>
      </c>
      <c r="Z1494">
        <v>0.81599999999999995</v>
      </c>
      <c r="AA1494">
        <v>4.4999999999999998E-2</v>
      </c>
      <c r="AB1494" t="s">
        <v>6194</v>
      </c>
      <c r="AC1494" t="s">
        <v>6194</v>
      </c>
      <c r="AD1494">
        <v>2.8000000000000001E-2</v>
      </c>
      <c r="AE1494">
        <v>0.97199999999999998</v>
      </c>
      <c r="AF1494" t="s">
        <v>6194</v>
      </c>
      <c r="AG1494" t="s">
        <v>6194</v>
      </c>
      <c r="AH1494" t="s">
        <v>6194</v>
      </c>
      <c r="AI1494" t="s">
        <v>6194</v>
      </c>
      <c r="AJ1494" t="s">
        <v>6194</v>
      </c>
      <c r="AK1494" t="s">
        <v>6194</v>
      </c>
      <c r="AL1494" t="s">
        <v>6194</v>
      </c>
      <c r="AM1494">
        <v>5.8999999999999997E-2</v>
      </c>
      <c r="AN1494">
        <v>0.94099999999999995</v>
      </c>
      <c r="AO1494">
        <v>2.8000000000000001E-2</v>
      </c>
      <c r="AP1494" t="s">
        <v>6194</v>
      </c>
      <c r="AQ1494" t="s">
        <v>6194</v>
      </c>
      <c r="AR1494">
        <v>0.873</v>
      </c>
      <c r="AS1494">
        <v>0.73899999999999999</v>
      </c>
      <c r="AT1494">
        <v>4.9000000000000004</v>
      </c>
      <c r="AU1494">
        <v>0.13700000000000001</v>
      </c>
      <c r="AV1494">
        <v>5.4</v>
      </c>
      <c r="AW1494">
        <v>0.27</v>
      </c>
      <c r="AX1494">
        <v>0.33900000000000002</v>
      </c>
      <c r="AY1494">
        <v>0.20799999999999999</v>
      </c>
      <c r="AZ1494" t="s">
        <v>6194</v>
      </c>
      <c r="BA1494" t="s">
        <v>6194</v>
      </c>
      <c r="BB1494" t="s">
        <v>6194</v>
      </c>
    </row>
    <row r="1495" spans="1:54">
      <c r="A1495" t="s">
        <v>6199</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6194</v>
      </c>
      <c r="X1495">
        <v>1E-3</v>
      </c>
      <c r="Y1495" t="s">
        <v>6194</v>
      </c>
      <c r="Z1495">
        <v>0.91700000000000004</v>
      </c>
      <c r="AA1495">
        <v>2.1999999999999999E-2</v>
      </c>
      <c r="AB1495" t="s">
        <v>6194</v>
      </c>
      <c r="AC1495" t="s">
        <v>6194</v>
      </c>
      <c r="AD1495">
        <v>0.55900000000000005</v>
      </c>
      <c r="AE1495">
        <v>0.441</v>
      </c>
      <c r="AF1495" t="s">
        <v>6194</v>
      </c>
      <c r="AG1495" t="s">
        <v>6194</v>
      </c>
      <c r="AH1495" t="s">
        <v>6194</v>
      </c>
      <c r="AI1495" t="s">
        <v>6194</v>
      </c>
      <c r="AJ1495" t="s">
        <v>6194</v>
      </c>
      <c r="AK1495" t="s">
        <v>6194</v>
      </c>
      <c r="AL1495" t="s">
        <v>6194</v>
      </c>
      <c r="AM1495">
        <v>2.1999999999999999E-2</v>
      </c>
      <c r="AN1495">
        <v>0.97799999999999998</v>
      </c>
      <c r="AO1495">
        <v>3.3000000000000002E-2</v>
      </c>
      <c r="AP1495" t="s">
        <v>6194</v>
      </c>
      <c r="AQ1495" t="s">
        <v>6194</v>
      </c>
      <c r="AR1495">
        <v>1</v>
      </c>
      <c r="AS1495">
        <v>0.998</v>
      </c>
      <c r="AT1495">
        <v>5.8</v>
      </c>
      <c r="AU1495">
        <v>6.0999999999999999E-2</v>
      </c>
      <c r="AV1495">
        <v>4.5</v>
      </c>
      <c r="AW1495">
        <v>7.2999999999999995E-2</v>
      </c>
      <c r="AX1495">
        <v>4.2000000000000003E-2</v>
      </c>
      <c r="AY1495">
        <v>0.80300000000000005</v>
      </c>
      <c r="AZ1495" t="s">
        <v>6194</v>
      </c>
      <c r="BA1495" t="s">
        <v>6194</v>
      </c>
      <c r="BB1495" t="s">
        <v>6194</v>
      </c>
    </row>
    <row r="1496" spans="1:54">
      <c r="A1496" t="s">
        <v>6199</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6194</v>
      </c>
      <c r="Z1496">
        <v>0.94599999999999995</v>
      </c>
      <c r="AA1496">
        <v>8.9999999999999993E-3</v>
      </c>
      <c r="AB1496" t="s">
        <v>6194</v>
      </c>
      <c r="AC1496" t="s">
        <v>6194</v>
      </c>
      <c r="AD1496">
        <v>0.499</v>
      </c>
      <c r="AE1496">
        <v>0.501</v>
      </c>
      <c r="AF1496" t="s">
        <v>6194</v>
      </c>
      <c r="AG1496" t="s">
        <v>6194</v>
      </c>
      <c r="AH1496" t="s">
        <v>6194</v>
      </c>
      <c r="AI1496" t="s">
        <v>6194</v>
      </c>
      <c r="AJ1496" t="s">
        <v>6194</v>
      </c>
      <c r="AK1496" t="s">
        <v>6194</v>
      </c>
      <c r="AL1496" t="s">
        <v>6194</v>
      </c>
      <c r="AM1496">
        <v>8.9999999999999993E-3</v>
      </c>
      <c r="AN1496">
        <v>0.99099999999999999</v>
      </c>
      <c r="AO1496">
        <v>1.7000000000000001E-2</v>
      </c>
      <c r="AP1496" t="s">
        <v>6194</v>
      </c>
      <c r="AQ1496" t="s">
        <v>6194</v>
      </c>
      <c r="AR1496">
        <v>1</v>
      </c>
      <c r="AS1496">
        <v>0.996</v>
      </c>
      <c r="AT1496">
        <v>6</v>
      </c>
      <c r="AU1496">
        <v>0.04</v>
      </c>
      <c r="AV1496">
        <v>4.5999999999999996</v>
      </c>
      <c r="AW1496">
        <v>4.0000000000000001E-3</v>
      </c>
      <c r="AX1496">
        <v>2.5000000000000001E-2</v>
      </c>
      <c r="AY1496">
        <v>0.90200000000000002</v>
      </c>
      <c r="AZ1496">
        <v>1.9E-2</v>
      </c>
      <c r="BA1496" t="s">
        <v>6194</v>
      </c>
      <c r="BB1496" t="s">
        <v>6194</v>
      </c>
    </row>
    <row r="1497" spans="1:54">
      <c r="A1497" t="s">
        <v>6199</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6194</v>
      </c>
      <c r="Z1497">
        <v>0.95599999999999996</v>
      </c>
      <c r="AA1497">
        <v>5.0000000000000001E-3</v>
      </c>
      <c r="AB1497" t="s">
        <v>6194</v>
      </c>
      <c r="AC1497" t="s">
        <v>6194</v>
      </c>
      <c r="AD1497">
        <v>0.66</v>
      </c>
      <c r="AE1497">
        <v>0.33900000000000002</v>
      </c>
      <c r="AF1497" t="s">
        <v>6194</v>
      </c>
      <c r="AG1497">
        <v>1E-3</v>
      </c>
      <c r="AH1497" t="s">
        <v>6194</v>
      </c>
      <c r="AI1497">
        <v>1E-3</v>
      </c>
      <c r="AJ1497" t="s">
        <v>6194</v>
      </c>
      <c r="AK1497" t="s">
        <v>6194</v>
      </c>
      <c r="AL1497" t="s">
        <v>6194</v>
      </c>
      <c r="AM1497">
        <v>5.0000000000000001E-3</v>
      </c>
      <c r="AN1497">
        <v>0.99399999999999999</v>
      </c>
      <c r="AO1497">
        <v>5.8000000000000003E-2</v>
      </c>
      <c r="AP1497" t="s">
        <v>6194</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6194</v>
      </c>
      <c r="BB1497" t="s">
        <v>6194</v>
      </c>
    </row>
    <row r="1498" spans="1:54">
      <c r="A1498" t="s">
        <v>6199</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6194</v>
      </c>
      <c r="X1498">
        <v>0</v>
      </c>
      <c r="Y1498" t="s">
        <v>6194</v>
      </c>
      <c r="Z1498">
        <v>0.97799999999999998</v>
      </c>
      <c r="AA1498" t="s">
        <v>6194</v>
      </c>
      <c r="AB1498" t="s">
        <v>6194</v>
      </c>
      <c r="AC1498" t="s">
        <v>6194</v>
      </c>
      <c r="AD1498">
        <v>0.79</v>
      </c>
      <c r="AE1498">
        <v>0.20899999999999999</v>
      </c>
      <c r="AF1498" t="s">
        <v>6194</v>
      </c>
      <c r="AG1498">
        <v>1E-3</v>
      </c>
      <c r="AH1498" t="s">
        <v>6194</v>
      </c>
      <c r="AI1498">
        <v>1E-3</v>
      </c>
      <c r="AJ1498" t="s">
        <v>6194</v>
      </c>
      <c r="AK1498" t="s">
        <v>6194</v>
      </c>
      <c r="AL1498" t="s">
        <v>6194</v>
      </c>
      <c r="AM1498" t="s">
        <v>6194</v>
      </c>
      <c r="AN1498">
        <v>0.999</v>
      </c>
      <c r="AO1498">
        <v>0.25900000000000001</v>
      </c>
      <c r="AP1498" t="s">
        <v>6194</v>
      </c>
      <c r="AQ1498">
        <v>3.2000000000000001E-2</v>
      </c>
      <c r="AR1498">
        <v>0.999</v>
      </c>
      <c r="AS1498">
        <v>0.999</v>
      </c>
      <c r="AT1498">
        <v>6</v>
      </c>
      <c r="AU1498">
        <v>2.1000000000000001E-2</v>
      </c>
      <c r="AV1498">
        <v>4.3</v>
      </c>
      <c r="AW1498">
        <v>0.01</v>
      </c>
      <c r="AX1498">
        <v>8.0000000000000002E-3</v>
      </c>
      <c r="AY1498">
        <v>0.96</v>
      </c>
      <c r="AZ1498" t="s">
        <v>6194</v>
      </c>
      <c r="BA1498" t="s">
        <v>6194</v>
      </c>
      <c r="BB1498" t="s">
        <v>6194</v>
      </c>
    </row>
    <row r="1499" spans="1:54">
      <c r="A1499" t="s">
        <v>6199</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6194</v>
      </c>
      <c r="X1499">
        <v>0</v>
      </c>
      <c r="Y1499" t="s">
        <v>6194</v>
      </c>
      <c r="Z1499">
        <v>0.96499999999999997</v>
      </c>
      <c r="AA1499" t="s">
        <v>6194</v>
      </c>
      <c r="AB1499" t="s">
        <v>6194</v>
      </c>
      <c r="AC1499" t="s">
        <v>6194</v>
      </c>
      <c r="AD1499">
        <v>0.746</v>
      </c>
      <c r="AE1499">
        <v>0.252</v>
      </c>
      <c r="AF1499" t="s">
        <v>6194</v>
      </c>
      <c r="AG1499">
        <v>2E-3</v>
      </c>
      <c r="AH1499" t="s">
        <v>6194</v>
      </c>
      <c r="AI1499">
        <v>2E-3</v>
      </c>
      <c r="AJ1499" t="s">
        <v>6194</v>
      </c>
      <c r="AK1499" t="s">
        <v>6194</v>
      </c>
      <c r="AL1499" t="s">
        <v>6194</v>
      </c>
      <c r="AM1499" t="s">
        <v>6194</v>
      </c>
      <c r="AN1499">
        <v>0.998</v>
      </c>
      <c r="AO1499">
        <v>0.14699999999999999</v>
      </c>
      <c r="AP1499" t="s">
        <v>6194</v>
      </c>
      <c r="AQ1499">
        <v>3.1E-2</v>
      </c>
      <c r="AR1499">
        <v>0.998</v>
      </c>
      <c r="AS1499">
        <v>0.998</v>
      </c>
      <c r="AT1499">
        <v>6.2</v>
      </c>
      <c r="AU1499">
        <v>3.5000000000000003E-2</v>
      </c>
      <c r="AV1499">
        <v>4.3</v>
      </c>
      <c r="AW1499">
        <v>1.2E-2</v>
      </c>
      <c r="AX1499">
        <v>3.0000000000000001E-3</v>
      </c>
      <c r="AY1499">
        <v>0.87</v>
      </c>
      <c r="AZ1499" t="s">
        <v>6194</v>
      </c>
      <c r="BA1499" t="s">
        <v>6194</v>
      </c>
      <c r="BB1499">
        <v>8.1000000000000003E-2</v>
      </c>
    </row>
    <row r="1500" spans="1:54">
      <c r="A1500" t="s">
        <v>6199</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6194</v>
      </c>
      <c r="Y1500" t="s">
        <v>6194</v>
      </c>
      <c r="Z1500">
        <v>0.98399999999999999</v>
      </c>
      <c r="AA1500">
        <v>1E-3</v>
      </c>
      <c r="AB1500" t="s">
        <v>6194</v>
      </c>
      <c r="AC1500" t="s">
        <v>6194</v>
      </c>
      <c r="AD1500">
        <v>0.70099999999999996</v>
      </c>
      <c r="AE1500">
        <v>0.29899999999999999</v>
      </c>
      <c r="AF1500" t="s">
        <v>6194</v>
      </c>
      <c r="AG1500" t="s">
        <v>6194</v>
      </c>
      <c r="AH1500" t="s">
        <v>6194</v>
      </c>
      <c r="AI1500" t="s">
        <v>6194</v>
      </c>
      <c r="AJ1500" t="s">
        <v>6194</v>
      </c>
      <c r="AK1500" t="s">
        <v>6194</v>
      </c>
      <c r="AL1500" t="s">
        <v>6194</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6194</v>
      </c>
      <c r="BA1500">
        <v>0.02</v>
      </c>
      <c r="BB1500">
        <v>9.4E-2</v>
      </c>
    </row>
    <row r="1501" spans="1:54">
      <c r="A1501" t="s">
        <v>6199</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6194</v>
      </c>
      <c r="Y1501">
        <v>6.7000000000000004E-2</v>
      </c>
      <c r="Z1501">
        <v>0.91200000000000003</v>
      </c>
      <c r="AA1501">
        <v>0</v>
      </c>
      <c r="AB1501" t="s">
        <v>6194</v>
      </c>
      <c r="AC1501" t="s">
        <v>6194</v>
      </c>
      <c r="AD1501">
        <v>0.66600000000000004</v>
      </c>
      <c r="AE1501">
        <v>0.33400000000000002</v>
      </c>
      <c r="AF1501" t="s">
        <v>6194</v>
      </c>
      <c r="AG1501" t="s">
        <v>6194</v>
      </c>
      <c r="AH1501" t="s">
        <v>6194</v>
      </c>
      <c r="AI1501" t="s">
        <v>6194</v>
      </c>
      <c r="AJ1501" t="s">
        <v>6194</v>
      </c>
      <c r="AK1501" t="s">
        <v>6194</v>
      </c>
      <c r="AL1501" t="s">
        <v>6194</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6194</v>
      </c>
      <c r="AY1501">
        <v>0.754</v>
      </c>
      <c r="AZ1501">
        <v>6.7000000000000004E-2</v>
      </c>
      <c r="BA1501">
        <v>2.1999999999999999E-2</v>
      </c>
      <c r="BB1501">
        <v>0.13200000000000001</v>
      </c>
    </row>
    <row r="1502" spans="1:54">
      <c r="A1502" t="s">
        <v>6199</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6194</v>
      </c>
      <c r="Y1502">
        <v>5.1999999999999998E-2</v>
      </c>
      <c r="Z1502">
        <v>0.94699999999999995</v>
      </c>
      <c r="AA1502">
        <v>1E-3</v>
      </c>
      <c r="AB1502" t="s">
        <v>6194</v>
      </c>
      <c r="AC1502" t="s">
        <v>6194</v>
      </c>
      <c r="AD1502">
        <v>0.78700000000000003</v>
      </c>
      <c r="AE1502">
        <v>0.21299999999999999</v>
      </c>
      <c r="AF1502" t="s">
        <v>6194</v>
      </c>
      <c r="AG1502" t="s">
        <v>6194</v>
      </c>
      <c r="AH1502" t="s">
        <v>6194</v>
      </c>
      <c r="AI1502" t="s">
        <v>6194</v>
      </c>
      <c r="AJ1502" t="s">
        <v>6194</v>
      </c>
      <c r="AK1502" t="s">
        <v>6194</v>
      </c>
      <c r="AL1502" t="s">
        <v>6194</v>
      </c>
      <c r="AM1502">
        <v>1E-3</v>
      </c>
      <c r="AN1502">
        <v>0.999</v>
      </c>
      <c r="AO1502">
        <v>0.39300000000000002</v>
      </c>
      <c r="AP1502">
        <v>0.29099999999999998</v>
      </c>
      <c r="AQ1502">
        <v>2.4E-2</v>
      </c>
      <c r="AR1502">
        <v>1</v>
      </c>
      <c r="AS1502">
        <v>1</v>
      </c>
      <c r="AT1502">
        <v>6.3</v>
      </c>
      <c r="AU1502" t="s">
        <v>6194</v>
      </c>
      <c r="AV1502">
        <v>4.0999999999999996</v>
      </c>
      <c r="AW1502">
        <v>1.0999999999999999E-2</v>
      </c>
      <c r="AX1502" t="s">
        <v>6194</v>
      </c>
      <c r="AY1502">
        <v>0.83699999999999997</v>
      </c>
      <c r="AZ1502">
        <v>5.1999999999999998E-2</v>
      </c>
      <c r="BA1502">
        <v>2.5999999999999999E-2</v>
      </c>
      <c r="BB1502">
        <v>7.1999999999999995E-2</v>
      </c>
    </row>
    <row r="1503" spans="1:54">
      <c r="A1503" t="s">
        <v>6199</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6194</v>
      </c>
      <c r="Y1503">
        <v>0.05</v>
      </c>
      <c r="Z1503">
        <v>0.90400000000000003</v>
      </c>
      <c r="AA1503">
        <v>2E-3</v>
      </c>
      <c r="AB1503" t="s">
        <v>6194</v>
      </c>
      <c r="AC1503" t="s">
        <v>6194</v>
      </c>
      <c r="AD1503">
        <v>0.69599999999999995</v>
      </c>
      <c r="AE1503">
        <v>0.29799999999999999</v>
      </c>
      <c r="AF1503" t="s">
        <v>6194</v>
      </c>
      <c r="AG1503">
        <v>6.0000000000000001E-3</v>
      </c>
      <c r="AH1503">
        <v>6.0000000000000001E-3</v>
      </c>
      <c r="AI1503" t="s">
        <v>6194</v>
      </c>
      <c r="AJ1503" t="s">
        <v>6194</v>
      </c>
      <c r="AK1503" t="s">
        <v>6194</v>
      </c>
      <c r="AL1503" t="s">
        <v>6194</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6194</v>
      </c>
      <c r="AX1503" t="s">
        <v>6194</v>
      </c>
      <c r="AY1503">
        <v>0.72</v>
      </c>
      <c r="AZ1503">
        <v>0.05</v>
      </c>
      <c r="BA1503">
        <v>2E-3</v>
      </c>
      <c r="BB1503">
        <v>0.182</v>
      </c>
    </row>
    <row r="1504" spans="1:54">
      <c r="A1504" t="s">
        <v>6199</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6194</v>
      </c>
      <c r="Y1504">
        <v>6.0000000000000001E-3</v>
      </c>
      <c r="Z1504">
        <v>0.94099999999999995</v>
      </c>
      <c r="AA1504">
        <v>1E-3</v>
      </c>
      <c r="AB1504" t="s">
        <v>6194</v>
      </c>
      <c r="AC1504" t="s">
        <v>6194</v>
      </c>
      <c r="AD1504">
        <v>0.72099999999999997</v>
      </c>
      <c r="AE1504">
        <v>0.27200000000000002</v>
      </c>
      <c r="AF1504" t="s">
        <v>6194</v>
      </c>
      <c r="AG1504">
        <v>8.0000000000000002E-3</v>
      </c>
      <c r="AH1504">
        <v>1E-3</v>
      </c>
      <c r="AI1504">
        <v>6.0000000000000001E-3</v>
      </c>
      <c r="AJ1504" t="s">
        <v>6194</v>
      </c>
      <c r="AK1504">
        <v>0</v>
      </c>
      <c r="AL1504" t="s">
        <v>6194</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6194</v>
      </c>
      <c r="AY1504">
        <v>0.26500000000000001</v>
      </c>
      <c r="AZ1504" t="s">
        <v>6194</v>
      </c>
      <c r="BA1504">
        <v>0.309</v>
      </c>
      <c r="BB1504">
        <v>0.36699999999999999</v>
      </c>
    </row>
    <row r="1505" spans="1:54">
      <c r="A1505" t="s">
        <v>6199</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6194</v>
      </c>
      <c r="Y1505">
        <v>8.0000000000000002E-3</v>
      </c>
      <c r="Z1505">
        <v>0.91800000000000004</v>
      </c>
      <c r="AA1505">
        <v>0.03</v>
      </c>
      <c r="AB1505" t="s">
        <v>6194</v>
      </c>
      <c r="AC1505" t="s">
        <v>6194</v>
      </c>
      <c r="AD1505">
        <v>0.77100000000000002</v>
      </c>
      <c r="AE1505">
        <v>0.221</v>
      </c>
      <c r="AF1505" t="s">
        <v>6194</v>
      </c>
      <c r="AG1505">
        <v>8.0000000000000002E-3</v>
      </c>
      <c r="AH1505" t="s">
        <v>6194</v>
      </c>
      <c r="AI1505">
        <v>7.0000000000000001E-3</v>
      </c>
      <c r="AJ1505">
        <v>1E-3</v>
      </c>
      <c r="AK1505">
        <v>0</v>
      </c>
      <c r="AL1505" t="s">
        <v>6194</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6194</v>
      </c>
      <c r="AY1505">
        <v>0.28699999999999998</v>
      </c>
      <c r="AZ1505" t="s">
        <v>6194</v>
      </c>
      <c r="BA1505">
        <v>0.36699999999999999</v>
      </c>
      <c r="BB1505">
        <v>0.26300000000000001</v>
      </c>
    </row>
    <row r="1506" spans="1:54">
      <c r="A1506" t="s">
        <v>6199</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6194</v>
      </c>
      <c r="Y1506">
        <v>5.3999999999999999E-2</v>
      </c>
      <c r="Z1506">
        <v>0.86099999999999999</v>
      </c>
      <c r="AA1506">
        <v>2.5000000000000001E-2</v>
      </c>
      <c r="AB1506" t="s">
        <v>6194</v>
      </c>
      <c r="AC1506" t="s">
        <v>6194</v>
      </c>
      <c r="AD1506">
        <v>0.63600000000000001</v>
      </c>
      <c r="AE1506">
        <v>0.32400000000000001</v>
      </c>
      <c r="AF1506" t="s">
        <v>6194</v>
      </c>
      <c r="AG1506">
        <v>0.04</v>
      </c>
      <c r="AH1506" t="s">
        <v>6194</v>
      </c>
      <c r="AI1506">
        <v>0.04</v>
      </c>
      <c r="AJ1506">
        <v>6.0000000000000001E-3</v>
      </c>
      <c r="AK1506">
        <v>0</v>
      </c>
      <c r="AL1506" t="s">
        <v>6194</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6194</v>
      </c>
      <c r="AY1506">
        <v>0.315</v>
      </c>
      <c r="AZ1506" t="s">
        <v>6194</v>
      </c>
      <c r="BA1506">
        <v>0.249</v>
      </c>
      <c r="BB1506">
        <v>0.312</v>
      </c>
    </row>
    <row r="1507" spans="1:54">
      <c r="A1507" t="s">
        <v>6199</v>
      </c>
      <c r="B1507">
        <v>4000</v>
      </c>
      <c r="C1507" t="s">
        <v>6195</v>
      </c>
      <c r="D1507" t="s">
        <v>6194</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6194</v>
      </c>
      <c r="Y1507">
        <v>0.14499999999999999</v>
      </c>
      <c r="Z1507">
        <v>0.67</v>
      </c>
      <c r="AA1507">
        <v>3.5000000000000003E-2</v>
      </c>
      <c r="AB1507" t="s">
        <v>6194</v>
      </c>
      <c r="AC1507" t="s">
        <v>6194</v>
      </c>
      <c r="AD1507">
        <v>0.40899999999999997</v>
      </c>
      <c r="AE1507">
        <v>0.50900000000000001</v>
      </c>
      <c r="AF1507" t="s">
        <v>6194</v>
      </c>
      <c r="AG1507">
        <v>8.2000000000000003E-2</v>
      </c>
      <c r="AH1507" t="s">
        <v>6194</v>
      </c>
      <c r="AI1507">
        <v>8.2000000000000003E-2</v>
      </c>
      <c r="AJ1507">
        <v>2.9000000000000001E-2</v>
      </c>
      <c r="AK1507">
        <v>1E-3</v>
      </c>
      <c r="AL1507" t="s">
        <v>6194</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6194</v>
      </c>
      <c r="AY1507">
        <v>1.2E-2</v>
      </c>
      <c r="AZ1507" t="s">
        <v>6194</v>
      </c>
      <c r="BA1507">
        <v>0.503</v>
      </c>
      <c r="BB1507">
        <v>0.218</v>
      </c>
    </row>
    <row r="1508" spans="1:54">
      <c r="A1508" t="s">
        <v>6198</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6194</v>
      </c>
      <c r="O1508">
        <v>310.57600000000002</v>
      </c>
      <c r="P1508">
        <v>136.00980000000001</v>
      </c>
      <c r="Q1508" t="s">
        <v>6194</v>
      </c>
      <c r="R1508">
        <v>0.43421199999999999</v>
      </c>
      <c r="S1508">
        <v>3.4001999999999998E-2</v>
      </c>
      <c r="T1508">
        <v>24.45758</v>
      </c>
      <c r="U1508" t="s">
        <v>6194</v>
      </c>
      <c r="V1508" t="s">
        <v>6194</v>
      </c>
      <c r="W1508">
        <v>1</v>
      </c>
      <c r="X1508">
        <v>0.34799999999999998</v>
      </c>
      <c r="Y1508">
        <v>0.65200000000000002</v>
      </c>
      <c r="Z1508" t="s">
        <v>6194</v>
      </c>
      <c r="AA1508" t="s">
        <v>6194</v>
      </c>
      <c r="AB1508" t="s">
        <v>6194</v>
      </c>
      <c r="AC1508">
        <v>1</v>
      </c>
      <c r="AD1508" t="s">
        <v>6194</v>
      </c>
      <c r="AE1508" t="s">
        <v>6194</v>
      </c>
      <c r="AF1508" t="s">
        <v>6194</v>
      </c>
      <c r="AG1508" t="s">
        <v>6194</v>
      </c>
      <c r="AH1508" t="s">
        <v>6194</v>
      </c>
      <c r="AI1508" t="s">
        <v>6194</v>
      </c>
      <c r="AJ1508" t="s">
        <v>6194</v>
      </c>
      <c r="AK1508" t="s">
        <v>6194</v>
      </c>
      <c r="AL1508" t="s">
        <v>6194</v>
      </c>
      <c r="AM1508" t="s">
        <v>6194</v>
      </c>
      <c r="AN1508">
        <v>1</v>
      </c>
      <c r="AO1508" t="s">
        <v>6194</v>
      </c>
      <c r="AP1508" t="s">
        <v>6194</v>
      </c>
      <c r="AQ1508" t="s">
        <v>6194</v>
      </c>
      <c r="AR1508" t="s">
        <v>6194</v>
      </c>
      <c r="AS1508" t="s">
        <v>6194</v>
      </c>
      <c r="AT1508" t="s">
        <v>6194</v>
      </c>
      <c r="AU1508" t="s">
        <v>6194</v>
      </c>
      <c r="AV1508">
        <v>7.2</v>
      </c>
      <c r="AW1508" t="s">
        <v>6194</v>
      </c>
      <c r="AX1508" t="s">
        <v>6194</v>
      </c>
      <c r="AY1508" t="s">
        <v>6194</v>
      </c>
      <c r="AZ1508" t="s">
        <v>6194</v>
      </c>
      <c r="BA1508" t="s">
        <v>6194</v>
      </c>
      <c r="BB1508" t="s">
        <v>6194</v>
      </c>
    </row>
    <row r="1509" spans="1:54">
      <c r="A1509" t="s">
        <v>6198</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6194</v>
      </c>
      <c r="O1509">
        <v>322.68369999999999</v>
      </c>
      <c r="P1509">
        <v>142.21369999999999</v>
      </c>
      <c r="Q1509" t="s">
        <v>6194</v>
      </c>
      <c r="R1509">
        <v>0.43699500000000002</v>
      </c>
      <c r="S1509">
        <v>3.5553000000000001E-2</v>
      </c>
      <c r="T1509">
        <v>24.743449999999999</v>
      </c>
      <c r="U1509" t="s">
        <v>6194</v>
      </c>
      <c r="V1509" t="s">
        <v>6194</v>
      </c>
      <c r="W1509">
        <v>1</v>
      </c>
      <c r="X1509">
        <v>0.309</v>
      </c>
      <c r="Y1509">
        <v>0.69099999999999995</v>
      </c>
      <c r="Z1509" t="s">
        <v>6194</v>
      </c>
      <c r="AA1509" t="s">
        <v>6194</v>
      </c>
      <c r="AB1509" t="s">
        <v>6194</v>
      </c>
      <c r="AC1509">
        <v>1</v>
      </c>
      <c r="AD1509" t="s">
        <v>6194</v>
      </c>
      <c r="AE1509" t="s">
        <v>6194</v>
      </c>
      <c r="AF1509" t="s">
        <v>6194</v>
      </c>
      <c r="AG1509" t="s">
        <v>6194</v>
      </c>
      <c r="AH1509" t="s">
        <v>6194</v>
      </c>
      <c r="AI1509" t="s">
        <v>6194</v>
      </c>
      <c r="AJ1509" t="s">
        <v>6194</v>
      </c>
      <c r="AK1509" t="s">
        <v>6194</v>
      </c>
      <c r="AL1509" t="s">
        <v>6194</v>
      </c>
      <c r="AM1509" t="s">
        <v>6194</v>
      </c>
      <c r="AN1509">
        <v>1</v>
      </c>
      <c r="AO1509" t="s">
        <v>6194</v>
      </c>
      <c r="AP1509" t="s">
        <v>6194</v>
      </c>
      <c r="AQ1509" t="s">
        <v>6194</v>
      </c>
      <c r="AR1509" t="s">
        <v>6194</v>
      </c>
      <c r="AS1509" t="s">
        <v>6194</v>
      </c>
      <c r="AT1509" t="s">
        <v>6194</v>
      </c>
      <c r="AU1509" t="s">
        <v>6194</v>
      </c>
      <c r="AV1509">
        <v>7.3</v>
      </c>
      <c r="AW1509" t="s">
        <v>6194</v>
      </c>
      <c r="AX1509" t="s">
        <v>6194</v>
      </c>
      <c r="AY1509" t="s">
        <v>6194</v>
      </c>
      <c r="AZ1509" t="s">
        <v>6194</v>
      </c>
      <c r="BA1509" t="s">
        <v>6194</v>
      </c>
      <c r="BB1509" t="s">
        <v>6194</v>
      </c>
    </row>
    <row r="1510" spans="1:54">
      <c r="A1510" t="s">
        <v>6198</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6194</v>
      </c>
      <c r="O1510">
        <v>322.83890000000002</v>
      </c>
      <c r="P1510">
        <v>148.4768</v>
      </c>
      <c r="Q1510" t="s">
        <v>6194</v>
      </c>
      <c r="R1510">
        <v>0.45686399999999999</v>
      </c>
      <c r="S1510">
        <v>3.7118999999999999E-2</v>
      </c>
      <c r="T1510">
        <v>27.682700000000001</v>
      </c>
      <c r="U1510" t="s">
        <v>6194</v>
      </c>
      <c r="V1510" t="s">
        <v>6194</v>
      </c>
      <c r="W1510">
        <v>1</v>
      </c>
      <c r="X1510">
        <v>0.23400000000000001</v>
      </c>
      <c r="Y1510">
        <v>0.76600000000000001</v>
      </c>
      <c r="Z1510" t="s">
        <v>6194</v>
      </c>
      <c r="AA1510" t="s">
        <v>6194</v>
      </c>
      <c r="AB1510" t="s">
        <v>6194</v>
      </c>
      <c r="AC1510">
        <v>1</v>
      </c>
      <c r="AD1510" t="s">
        <v>6194</v>
      </c>
      <c r="AE1510" t="s">
        <v>6194</v>
      </c>
      <c r="AF1510" t="s">
        <v>6194</v>
      </c>
      <c r="AG1510" t="s">
        <v>6194</v>
      </c>
      <c r="AH1510" t="s">
        <v>6194</v>
      </c>
      <c r="AI1510" t="s">
        <v>6194</v>
      </c>
      <c r="AJ1510" t="s">
        <v>6194</v>
      </c>
      <c r="AK1510" t="s">
        <v>6194</v>
      </c>
      <c r="AL1510" t="s">
        <v>6194</v>
      </c>
      <c r="AM1510" t="s">
        <v>6194</v>
      </c>
      <c r="AN1510">
        <v>1</v>
      </c>
      <c r="AO1510" t="s">
        <v>6194</v>
      </c>
      <c r="AP1510" t="s">
        <v>6194</v>
      </c>
      <c r="AQ1510" t="s">
        <v>6194</v>
      </c>
      <c r="AR1510" t="s">
        <v>6194</v>
      </c>
      <c r="AS1510" t="s">
        <v>6194</v>
      </c>
      <c r="AT1510" t="s">
        <v>6194</v>
      </c>
      <c r="AU1510" t="s">
        <v>6194</v>
      </c>
      <c r="AV1510">
        <v>7.4</v>
      </c>
      <c r="AW1510" t="s">
        <v>6194</v>
      </c>
      <c r="AX1510" t="s">
        <v>6194</v>
      </c>
      <c r="AY1510" t="s">
        <v>6194</v>
      </c>
      <c r="AZ1510" t="s">
        <v>6194</v>
      </c>
      <c r="BA1510" t="s">
        <v>6194</v>
      </c>
      <c r="BB1510" t="s">
        <v>6194</v>
      </c>
    </row>
    <row r="1511" spans="1:54">
      <c r="A1511" t="s">
        <v>6198</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6194</v>
      </c>
      <c r="O1511">
        <v>320.73149999999998</v>
      </c>
      <c r="P1511">
        <v>142.49760000000001</v>
      </c>
      <c r="Q1511">
        <v>13.215199999999999</v>
      </c>
      <c r="R1511">
        <v>0.443519</v>
      </c>
      <c r="S1511">
        <v>3.5624000000000003E-2</v>
      </c>
      <c r="T1511">
        <v>27.04364</v>
      </c>
      <c r="U1511" t="s">
        <v>6194</v>
      </c>
      <c r="V1511" t="s">
        <v>6194</v>
      </c>
      <c r="W1511">
        <v>1</v>
      </c>
      <c r="X1511">
        <v>0.22600000000000001</v>
      </c>
      <c r="Y1511">
        <v>0.77400000000000002</v>
      </c>
      <c r="Z1511" t="s">
        <v>6194</v>
      </c>
      <c r="AA1511" t="s">
        <v>6194</v>
      </c>
      <c r="AB1511" t="s">
        <v>6194</v>
      </c>
      <c r="AC1511">
        <v>1</v>
      </c>
      <c r="AD1511" t="s">
        <v>6194</v>
      </c>
      <c r="AE1511" t="s">
        <v>6194</v>
      </c>
      <c r="AF1511" t="s">
        <v>6194</v>
      </c>
      <c r="AG1511" t="s">
        <v>6194</v>
      </c>
      <c r="AH1511" t="s">
        <v>6194</v>
      </c>
      <c r="AI1511" t="s">
        <v>6194</v>
      </c>
      <c r="AJ1511" t="s">
        <v>6194</v>
      </c>
      <c r="AK1511" t="s">
        <v>6194</v>
      </c>
      <c r="AL1511" t="s">
        <v>6194</v>
      </c>
      <c r="AM1511" t="s">
        <v>6194</v>
      </c>
      <c r="AN1511">
        <v>1</v>
      </c>
      <c r="AO1511" t="s">
        <v>6194</v>
      </c>
      <c r="AP1511" t="s">
        <v>6194</v>
      </c>
      <c r="AQ1511" t="s">
        <v>6194</v>
      </c>
      <c r="AR1511" t="s">
        <v>6194</v>
      </c>
      <c r="AS1511" t="s">
        <v>6194</v>
      </c>
      <c r="AT1511" t="s">
        <v>6194</v>
      </c>
      <c r="AU1511" t="s">
        <v>6194</v>
      </c>
      <c r="AV1511">
        <v>7.3</v>
      </c>
      <c r="AW1511" t="s">
        <v>6194</v>
      </c>
      <c r="AX1511" t="s">
        <v>6194</v>
      </c>
      <c r="AY1511" t="s">
        <v>6194</v>
      </c>
      <c r="AZ1511" t="s">
        <v>6194</v>
      </c>
      <c r="BA1511" t="s">
        <v>6194</v>
      </c>
      <c r="BB1511" t="s">
        <v>6194</v>
      </c>
    </row>
    <row r="1512" spans="1:54">
      <c r="A1512" t="s">
        <v>6198</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6194</v>
      </c>
      <c r="O1512">
        <v>274.7826</v>
      </c>
      <c r="P1512">
        <v>128.06180000000001</v>
      </c>
      <c r="Q1512">
        <v>15.4389</v>
      </c>
      <c r="R1512">
        <v>0.468142</v>
      </c>
      <c r="S1512">
        <v>3.2015000000000002E-2</v>
      </c>
      <c r="T1512">
        <v>28.448599999999999</v>
      </c>
      <c r="U1512" t="s">
        <v>6194</v>
      </c>
      <c r="V1512" t="s">
        <v>6194</v>
      </c>
      <c r="W1512">
        <v>1</v>
      </c>
      <c r="X1512">
        <v>0.34799999999999998</v>
      </c>
      <c r="Y1512">
        <v>0.36199999999999999</v>
      </c>
      <c r="Z1512">
        <v>0.29099999999999998</v>
      </c>
      <c r="AA1512" t="s">
        <v>6194</v>
      </c>
      <c r="AB1512" t="s">
        <v>6194</v>
      </c>
      <c r="AC1512">
        <v>1</v>
      </c>
      <c r="AD1512" t="s">
        <v>6194</v>
      </c>
      <c r="AE1512" t="s">
        <v>6194</v>
      </c>
      <c r="AF1512" t="s">
        <v>6194</v>
      </c>
      <c r="AG1512" t="s">
        <v>6194</v>
      </c>
      <c r="AH1512" t="s">
        <v>6194</v>
      </c>
      <c r="AI1512" t="s">
        <v>6194</v>
      </c>
      <c r="AJ1512" t="s">
        <v>6194</v>
      </c>
      <c r="AK1512" t="s">
        <v>6194</v>
      </c>
      <c r="AL1512" t="s">
        <v>6194</v>
      </c>
      <c r="AM1512" t="s">
        <v>6194</v>
      </c>
      <c r="AN1512">
        <v>1</v>
      </c>
      <c r="AO1512" t="s">
        <v>6194</v>
      </c>
      <c r="AP1512" t="s">
        <v>6194</v>
      </c>
      <c r="AQ1512" t="s">
        <v>6194</v>
      </c>
      <c r="AR1512" t="s">
        <v>6194</v>
      </c>
      <c r="AS1512" t="s">
        <v>6194</v>
      </c>
      <c r="AT1512">
        <v>3.1</v>
      </c>
      <c r="AU1512" t="s">
        <v>6194</v>
      </c>
      <c r="AV1512">
        <v>6.7</v>
      </c>
      <c r="AW1512">
        <v>1</v>
      </c>
      <c r="AX1512" t="s">
        <v>6194</v>
      </c>
      <c r="AY1512" t="s">
        <v>6194</v>
      </c>
      <c r="AZ1512" t="s">
        <v>6194</v>
      </c>
      <c r="BA1512" t="s">
        <v>6194</v>
      </c>
      <c r="BB1512" t="s">
        <v>6194</v>
      </c>
    </row>
    <row r="1513" spans="1:54">
      <c r="A1513" t="s">
        <v>6198</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6194</v>
      </c>
      <c r="O1513">
        <v>262.9794</v>
      </c>
      <c r="P1513">
        <v>121.443</v>
      </c>
      <c r="Q1513">
        <v>16.417899999999999</v>
      </c>
      <c r="R1513">
        <v>0.46637699999999999</v>
      </c>
      <c r="S1513">
        <v>3.0360999999999999E-2</v>
      </c>
      <c r="T1513">
        <v>31.433589999999999</v>
      </c>
      <c r="U1513" t="s">
        <v>6194</v>
      </c>
      <c r="V1513" t="s">
        <v>6194</v>
      </c>
      <c r="W1513">
        <v>1</v>
      </c>
      <c r="X1513">
        <v>0.41299999999999998</v>
      </c>
      <c r="Y1513">
        <v>0.15</v>
      </c>
      <c r="Z1513">
        <v>0.437</v>
      </c>
      <c r="AA1513" t="s">
        <v>6194</v>
      </c>
      <c r="AB1513" t="s">
        <v>6194</v>
      </c>
      <c r="AC1513">
        <v>0.95899999999999996</v>
      </c>
      <c r="AD1513" t="s">
        <v>6194</v>
      </c>
      <c r="AE1513" t="s">
        <v>6194</v>
      </c>
      <c r="AF1513">
        <v>4.1000000000000002E-2</v>
      </c>
      <c r="AG1513" t="s">
        <v>6194</v>
      </c>
      <c r="AH1513" t="s">
        <v>6194</v>
      </c>
      <c r="AI1513" t="s">
        <v>6194</v>
      </c>
      <c r="AJ1513" t="s">
        <v>6194</v>
      </c>
      <c r="AK1513" t="s">
        <v>6194</v>
      </c>
      <c r="AL1513" t="s">
        <v>6194</v>
      </c>
      <c r="AM1513" t="s">
        <v>6194</v>
      </c>
      <c r="AN1513">
        <v>1</v>
      </c>
      <c r="AO1513" t="s">
        <v>6194</v>
      </c>
      <c r="AP1513" t="s">
        <v>6194</v>
      </c>
      <c r="AQ1513" t="s">
        <v>6194</v>
      </c>
      <c r="AR1513" t="s">
        <v>6194</v>
      </c>
      <c r="AS1513" t="s">
        <v>6194</v>
      </c>
      <c r="AT1513">
        <v>3.2</v>
      </c>
      <c r="AU1513" t="s">
        <v>6194</v>
      </c>
      <c r="AV1513">
        <v>6.3</v>
      </c>
      <c r="AW1513">
        <v>1</v>
      </c>
      <c r="AX1513" t="s">
        <v>6194</v>
      </c>
      <c r="AY1513" t="s">
        <v>6194</v>
      </c>
      <c r="AZ1513" t="s">
        <v>6194</v>
      </c>
      <c r="BA1513" t="s">
        <v>6194</v>
      </c>
      <c r="BB1513" t="s">
        <v>6194</v>
      </c>
    </row>
    <row r="1514" spans="1:54">
      <c r="A1514" t="s">
        <v>6198</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6194</v>
      </c>
      <c r="O1514">
        <v>261.62520000000001</v>
      </c>
      <c r="P1514">
        <v>120.1151</v>
      </c>
      <c r="Q1514">
        <v>16.622800000000002</v>
      </c>
      <c r="R1514">
        <v>0.46269199999999999</v>
      </c>
      <c r="S1514">
        <v>3.0029E-2</v>
      </c>
      <c r="T1514">
        <v>32.128830000000001</v>
      </c>
      <c r="U1514">
        <v>8.0000000000000002E-3</v>
      </c>
      <c r="V1514" t="s">
        <v>6194</v>
      </c>
      <c r="W1514">
        <v>0.99199999999999999</v>
      </c>
      <c r="X1514">
        <v>0.33700000000000002</v>
      </c>
      <c r="Y1514">
        <v>0.155</v>
      </c>
      <c r="Z1514">
        <v>0.50900000000000001</v>
      </c>
      <c r="AA1514" t="s">
        <v>6194</v>
      </c>
      <c r="AB1514" t="s">
        <v>6194</v>
      </c>
      <c r="AC1514">
        <v>0.96</v>
      </c>
      <c r="AD1514" t="s">
        <v>6194</v>
      </c>
      <c r="AE1514" t="s">
        <v>6194</v>
      </c>
      <c r="AF1514">
        <v>0.04</v>
      </c>
      <c r="AG1514" t="s">
        <v>6194</v>
      </c>
      <c r="AH1514" t="s">
        <v>6194</v>
      </c>
      <c r="AI1514" t="s">
        <v>6194</v>
      </c>
      <c r="AJ1514" t="s">
        <v>6194</v>
      </c>
      <c r="AK1514" t="s">
        <v>6194</v>
      </c>
      <c r="AL1514" t="s">
        <v>6194</v>
      </c>
      <c r="AM1514" t="s">
        <v>6194</v>
      </c>
      <c r="AN1514">
        <v>1</v>
      </c>
      <c r="AO1514" t="s">
        <v>6194</v>
      </c>
      <c r="AP1514" t="s">
        <v>6194</v>
      </c>
      <c r="AQ1514" t="s">
        <v>6194</v>
      </c>
      <c r="AR1514" t="s">
        <v>6194</v>
      </c>
      <c r="AS1514" t="s">
        <v>6194</v>
      </c>
      <c r="AT1514">
        <v>3.2</v>
      </c>
      <c r="AU1514" t="s">
        <v>6194</v>
      </c>
      <c r="AV1514">
        <v>6.3</v>
      </c>
      <c r="AW1514">
        <v>1</v>
      </c>
      <c r="AX1514" t="s">
        <v>6194</v>
      </c>
      <c r="AY1514" t="s">
        <v>6194</v>
      </c>
      <c r="AZ1514" t="s">
        <v>6194</v>
      </c>
      <c r="BA1514" t="s">
        <v>6194</v>
      </c>
      <c r="BB1514" t="s">
        <v>6194</v>
      </c>
    </row>
    <row r="1515" spans="1:54">
      <c r="A1515" t="s">
        <v>6198</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6194</v>
      </c>
      <c r="O1515">
        <v>264.48770000000002</v>
      </c>
      <c r="P1515">
        <v>116.797</v>
      </c>
      <c r="Q1515">
        <v>18.3184</v>
      </c>
      <c r="R1515">
        <v>0.44493899999999997</v>
      </c>
      <c r="S1515">
        <v>2.9198999999999999E-2</v>
      </c>
      <c r="T1515">
        <v>32.43206</v>
      </c>
      <c r="U1515" t="s">
        <v>6194</v>
      </c>
      <c r="V1515" t="s">
        <v>6194</v>
      </c>
      <c r="W1515">
        <v>1</v>
      </c>
      <c r="X1515">
        <v>0.23899999999999999</v>
      </c>
      <c r="Y1515">
        <v>0.20799999999999999</v>
      </c>
      <c r="Z1515">
        <v>0.55300000000000005</v>
      </c>
      <c r="AA1515" t="s">
        <v>6194</v>
      </c>
      <c r="AB1515" t="s">
        <v>6194</v>
      </c>
      <c r="AC1515">
        <v>0.94099999999999995</v>
      </c>
      <c r="AD1515" t="s">
        <v>6194</v>
      </c>
      <c r="AE1515" t="s">
        <v>6194</v>
      </c>
      <c r="AF1515">
        <v>3.5000000000000003E-2</v>
      </c>
      <c r="AG1515">
        <v>2.3E-2</v>
      </c>
      <c r="AH1515">
        <v>2.3E-2</v>
      </c>
      <c r="AI1515" t="s">
        <v>6194</v>
      </c>
      <c r="AJ1515" t="s">
        <v>6194</v>
      </c>
      <c r="AK1515" t="s">
        <v>6194</v>
      </c>
      <c r="AL1515" t="s">
        <v>6194</v>
      </c>
      <c r="AM1515" t="s">
        <v>6194</v>
      </c>
      <c r="AN1515">
        <v>0.97699999999999998</v>
      </c>
      <c r="AO1515" t="s">
        <v>6194</v>
      </c>
      <c r="AP1515" t="s">
        <v>6194</v>
      </c>
      <c r="AQ1515" t="s">
        <v>6194</v>
      </c>
      <c r="AR1515" t="s">
        <v>6194</v>
      </c>
      <c r="AS1515" t="s">
        <v>6194</v>
      </c>
      <c r="AT1515">
        <v>3.1</v>
      </c>
      <c r="AU1515" t="s">
        <v>6194</v>
      </c>
      <c r="AV1515">
        <v>6.5</v>
      </c>
      <c r="AW1515">
        <v>1</v>
      </c>
      <c r="AX1515" t="s">
        <v>6194</v>
      </c>
      <c r="AY1515" t="s">
        <v>6194</v>
      </c>
      <c r="AZ1515" t="s">
        <v>6194</v>
      </c>
      <c r="BA1515" t="s">
        <v>6194</v>
      </c>
      <c r="BB1515" t="s">
        <v>6194</v>
      </c>
    </row>
    <row r="1516" spans="1:54">
      <c r="A1516" t="s">
        <v>6198</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6194</v>
      </c>
      <c r="O1516">
        <v>260.77890000000002</v>
      </c>
      <c r="P1516">
        <v>112.29089999999999</v>
      </c>
      <c r="Q1516">
        <v>16.903199999999998</v>
      </c>
      <c r="R1516">
        <v>0.43315999999999999</v>
      </c>
      <c r="S1516">
        <v>2.8073000000000001E-2</v>
      </c>
      <c r="T1516">
        <v>32.37773</v>
      </c>
      <c r="U1516" t="s">
        <v>6194</v>
      </c>
      <c r="V1516" t="s">
        <v>6194</v>
      </c>
      <c r="W1516">
        <v>1</v>
      </c>
      <c r="X1516">
        <v>0.28499999999999998</v>
      </c>
      <c r="Y1516">
        <v>0.315</v>
      </c>
      <c r="Z1516">
        <v>0.4</v>
      </c>
      <c r="AA1516" t="s">
        <v>6194</v>
      </c>
      <c r="AB1516" t="s">
        <v>6194</v>
      </c>
      <c r="AC1516">
        <v>0.96699999999999997</v>
      </c>
      <c r="AD1516" t="s">
        <v>6194</v>
      </c>
      <c r="AE1516" t="s">
        <v>6194</v>
      </c>
      <c r="AF1516">
        <v>3.3000000000000002E-2</v>
      </c>
      <c r="AG1516" t="s">
        <v>6194</v>
      </c>
      <c r="AH1516" t="s">
        <v>6194</v>
      </c>
      <c r="AI1516" t="s">
        <v>6194</v>
      </c>
      <c r="AJ1516" t="s">
        <v>6194</v>
      </c>
      <c r="AK1516" t="s">
        <v>6194</v>
      </c>
      <c r="AL1516" t="s">
        <v>6194</v>
      </c>
      <c r="AM1516" t="s">
        <v>6194</v>
      </c>
      <c r="AN1516">
        <v>1</v>
      </c>
      <c r="AO1516" t="s">
        <v>6194</v>
      </c>
      <c r="AP1516" t="s">
        <v>6194</v>
      </c>
      <c r="AQ1516" t="s">
        <v>6194</v>
      </c>
      <c r="AR1516" t="s">
        <v>6194</v>
      </c>
      <c r="AS1516" t="s">
        <v>6194</v>
      </c>
      <c r="AT1516">
        <v>3.4</v>
      </c>
      <c r="AU1516" t="s">
        <v>6194</v>
      </c>
      <c r="AV1516">
        <v>6.4</v>
      </c>
      <c r="AW1516">
        <v>1</v>
      </c>
      <c r="AX1516" t="s">
        <v>6194</v>
      </c>
      <c r="AY1516" t="s">
        <v>6194</v>
      </c>
      <c r="AZ1516" t="s">
        <v>6194</v>
      </c>
      <c r="BA1516" t="s">
        <v>6194</v>
      </c>
      <c r="BB1516" t="s">
        <v>6194</v>
      </c>
    </row>
    <row r="1517" spans="1:54">
      <c r="A1517" t="s">
        <v>6198</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6194</v>
      </c>
      <c r="O1517">
        <v>275.90280000000001</v>
      </c>
      <c r="P1517">
        <v>115.9821</v>
      </c>
      <c r="Q1517">
        <v>16.3475</v>
      </c>
      <c r="R1517">
        <v>0.42656100000000002</v>
      </c>
      <c r="S1517">
        <v>2.8996000000000001E-2</v>
      </c>
      <c r="T1517">
        <v>31.031829999999999</v>
      </c>
      <c r="U1517" t="s">
        <v>6194</v>
      </c>
      <c r="V1517" t="s">
        <v>6194</v>
      </c>
      <c r="W1517">
        <v>1</v>
      </c>
      <c r="X1517">
        <v>0.21199999999999999</v>
      </c>
      <c r="Y1517">
        <v>0.49</v>
      </c>
      <c r="Z1517">
        <v>0.29799999999999999</v>
      </c>
      <c r="AA1517" t="s">
        <v>6194</v>
      </c>
      <c r="AB1517" t="s">
        <v>6194</v>
      </c>
      <c r="AC1517">
        <v>0.96599999999999997</v>
      </c>
      <c r="AD1517" t="s">
        <v>6194</v>
      </c>
      <c r="AE1517" t="s">
        <v>6194</v>
      </c>
      <c r="AF1517">
        <v>3.4000000000000002E-2</v>
      </c>
      <c r="AG1517" t="s">
        <v>6194</v>
      </c>
      <c r="AH1517" t="s">
        <v>6194</v>
      </c>
      <c r="AI1517" t="s">
        <v>6194</v>
      </c>
      <c r="AJ1517" t="s">
        <v>6194</v>
      </c>
      <c r="AK1517" t="s">
        <v>6194</v>
      </c>
      <c r="AL1517" t="s">
        <v>6194</v>
      </c>
      <c r="AM1517" t="s">
        <v>6194</v>
      </c>
      <c r="AN1517">
        <v>1</v>
      </c>
      <c r="AO1517" t="s">
        <v>6194</v>
      </c>
      <c r="AP1517" t="s">
        <v>6194</v>
      </c>
      <c r="AQ1517" t="s">
        <v>6194</v>
      </c>
      <c r="AR1517" t="s">
        <v>6194</v>
      </c>
      <c r="AS1517" t="s">
        <v>6194</v>
      </c>
      <c r="AT1517">
        <v>3.3</v>
      </c>
      <c r="AU1517" t="s">
        <v>6194</v>
      </c>
      <c r="AV1517">
        <v>6.4</v>
      </c>
      <c r="AW1517">
        <v>1</v>
      </c>
      <c r="AX1517" t="s">
        <v>6194</v>
      </c>
      <c r="AY1517" t="s">
        <v>6194</v>
      </c>
      <c r="AZ1517" t="s">
        <v>6194</v>
      </c>
      <c r="BA1517" t="s">
        <v>6194</v>
      </c>
      <c r="BB1517" t="s">
        <v>6194</v>
      </c>
    </row>
    <row r="1518" spans="1:54">
      <c r="A1518" t="s">
        <v>6198</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6194</v>
      </c>
      <c r="O1518">
        <v>272.32029999999997</v>
      </c>
      <c r="P1518">
        <v>136.75219999999999</v>
      </c>
      <c r="Q1518">
        <v>14.488300000000001</v>
      </c>
      <c r="R1518">
        <v>0.50951500000000005</v>
      </c>
      <c r="S1518">
        <v>3.4188000000000003E-2</v>
      </c>
      <c r="T1518">
        <v>34.11065</v>
      </c>
      <c r="U1518">
        <v>2E-3</v>
      </c>
      <c r="V1518" t="s">
        <v>6194</v>
      </c>
      <c r="W1518">
        <v>0.998</v>
      </c>
      <c r="X1518">
        <v>0.10199999999999999</v>
      </c>
      <c r="Y1518">
        <v>0.318</v>
      </c>
      <c r="Z1518">
        <v>0.57999999999999996</v>
      </c>
      <c r="AA1518" t="s">
        <v>6194</v>
      </c>
      <c r="AB1518" t="s">
        <v>6194</v>
      </c>
      <c r="AC1518">
        <v>0.96599999999999997</v>
      </c>
      <c r="AD1518" t="s">
        <v>6194</v>
      </c>
      <c r="AE1518">
        <v>2E-3</v>
      </c>
      <c r="AF1518">
        <v>3.2000000000000001E-2</v>
      </c>
      <c r="AG1518" t="s">
        <v>6194</v>
      </c>
      <c r="AH1518" t="s">
        <v>6194</v>
      </c>
      <c r="AI1518" t="s">
        <v>6194</v>
      </c>
      <c r="AJ1518" t="s">
        <v>6194</v>
      </c>
      <c r="AK1518" t="s">
        <v>6194</v>
      </c>
      <c r="AL1518" t="s">
        <v>6194</v>
      </c>
      <c r="AM1518" t="s">
        <v>6194</v>
      </c>
      <c r="AN1518">
        <v>1</v>
      </c>
      <c r="AO1518" t="s">
        <v>6194</v>
      </c>
      <c r="AP1518" t="s">
        <v>6194</v>
      </c>
      <c r="AQ1518" t="s">
        <v>6194</v>
      </c>
      <c r="AR1518" t="s">
        <v>6194</v>
      </c>
      <c r="AS1518" t="s">
        <v>6194</v>
      </c>
      <c r="AT1518">
        <v>3.6</v>
      </c>
      <c r="AU1518" t="s">
        <v>6194</v>
      </c>
      <c r="AV1518">
        <v>6.3</v>
      </c>
      <c r="AW1518">
        <v>1</v>
      </c>
      <c r="AX1518">
        <v>0</v>
      </c>
      <c r="AY1518" t="s">
        <v>6194</v>
      </c>
      <c r="AZ1518" t="s">
        <v>6194</v>
      </c>
      <c r="BA1518" t="s">
        <v>6194</v>
      </c>
      <c r="BB1518" t="s">
        <v>6194</v>
      </c>
    </row>
    <row r="1519" spans="1:54">
      <c r="A1519" t="s">
        <v>6198</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6194</v>
      </c>
      <c r="O1519">
        <v>232.23</v>
      </c>
      <c r="P1519">
        <v>133.96690000000001</v>
      </c>
      <c r="Q1519">
        <v>14.072800000000001</v>
      </c>
      <c r="R1519">
        <v>0.590086</v>
      </c>
      <c r="S1519">
        <v>3.3492000000000001E-2</v>
      </c>
      <c r="T1519">
        <v>36.036729999999999</v>
      </c>
      <c r="U1519">
        <v>1E-3</v>
      </c>
      <c r="V1519" t="s">
        <v>6194</v>
      </c>
      <c r="W1519">
        <v>0.999</v>
      </c>
      <c r="X1519">
        <v>6.5000000000000002E-2</v>
      </c>
      <c r="Y1519">
        <v>7.1999999999999995E-2</v>
      </c>
      <c r="Z1519">
        <v>0.86299999999999999</v>
      </c>
      <c r="AA1519" t="s">
        <v>6194</v>
      </c>
      <c r="AB1519" t="s">
        <v>6194</v>
      </c>
      <c r="AC1519">
        <v>0.27800000000000002</v>
      </c>
      <c r="AD1519" t="s">
        <v>6194</v>
      </c>
      <c r="AE1519">
        <v>0.21099999999999999</v>
      </c>
      <c r="AF1519">
        <v>0.51100000000000001</v>
      </c>
      <c r="AG1519" t="s">
        <v>6194</v>
      </c>
      <c r="AH1519" t="s">
        <v>6194</v>
      </c>
      <c r="AI1519" t="s">
        <v>6194</v>
      </c>
      <c r="AJ1519" t="s">
        <v>6194</v>
      </c>
      <c r="AK1519" t="s">
        <v>6194</v>
      </c>
      <c r="AL1519" t="s">
        <v>6194</v>
      </c>
      <c r="AM1519" t="s">
        <v>6194</v>
      </c>
      <c r="AN1519">
        <v>1</v>
      </c>
      <c r="AO1519" t="s">
        <v>6194</v>
      </c>
      <c r="AP1519" t="s">
        <v>6194</v>
      </c>
      <c r="AQ1519" t="s">
        <v>6194</v>
      </c>
      <c r="AR1519" t="s">
        <v>6194</v>
      </c>
      <c r="AS1519" t="s">
        <v>6194</v>
      </c>
      <c r="AT1519">
        <v>3.9</v>
      </c>
      <c r="AU1519" t="s">
        <v>6194</v>
      </c>
      <c r="AV1519">
        <v>6</v>
      </c>
      <c r="AW1519">
        <v>0.97</v>
      </c>
      <c r="AX1519">
        <v>0.03</v>
      </c>
      <c r="AY1519" t="s">
        <v>6194</v>
      </c>
      <c r="AZ1519" t="s">
        <v>6194</v>
      </c>
      <c r="BA1519" t="s">
        <v>6194</v>
      </c>
      <c r="BB1519" t="s">
        <v>6194</v>
      </c>
    </row>
    <row r="1520" spans="1:54">
      <c r="A1520" t="s">
        <v>6198</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6194</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6194</v>
      </c>
      <c r="AB1520">
        <v>6.0000000000000001E-3</v>
      </c>
      <c r="AC1520">
        <v>0.05</v>
      </c>
      <c r="AD1520" t="s">
        <v>6194</v>
      </c>
      <c r="AE1520">
        <v>0.48899999999999999</v>
      </c>
      <c r="AF1520">
        <v>0.46100000000000002</v>
      </c>
      <c r="AG1520" t="s">
        <v>6194</v>
      </c>
      <c r="AH1520" t="s">
        <v>6194</v>
      </c>
      <c r="AI1520" t="s">
        <v>6194</v>
      </c>
      <c r="AJ1520" t="s">
        <v>6194</v>
      </c>
      <c r="AK1520" t="s">
        <v>6194</v>
      </c>
      <c r="AL1520" t="s">
        <v>6194</v>
      </c>
      <c r="AM1520" t="s">
        <v>6194</v>
      </c>
      <c r="AN1520">
        <v>1</v>
      </c>
      <c r="AO1520" t="s">
        <v>6194</v>
      </c>
      <c r="AP1520" t="s">
        <v>6194</v>
      </c>
      <c r="AQ1520" t="s">
        <v>6194</v>
      </c>
      <c r="AR1520" t="s">
        <v>6194</v>
      </c>
      <c r="AS1520" t="s">
        <v>6194</v>
      </c>
      <c r="AT1520">
        <v>3.9</v>
      </c>
      <c r="AU1520" t="s">
        <v>6194</v>
      </c>
      <c r="AV1520">
        <v>6</v>
      </c>
      <c r="AW1520">
        <v>0.96699999999999997</v>
      </c>
      <c r="AX1520">
        <v>3.3000000000000002E-2</v>
      </c>
      <c r="AY1520" t="s">
        <v>6194</v>
      </c>
      <c r="AZ1520" t="s">
        <v>6194</v>
      </c>
      <c r="BA1520" t="s">
        <v>6194</v>
      </c>
      <c r="BB1520" t="s">
        <v>6194</v>
      </c>
    </row>
    <row r="1521" spans="1:54">
      <c r="A1521" t="s">
        <v>6198</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6194</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6194</v>
      </c>
      <c r="AB1521" t="s">
        <v>6194</v>
      </c>
      <c r="AC1521" t="s">
        <v>6194</v>
      </c>
      <c r="AD1521" t="s">
        <v>6194</v>
      </c>
      <c r="AE1521">
        <v>0.60699999999999998</v>
      </c>
      <c r="AF1521">
        <v>0.39300000000000002</v>
      </c>
      <c r="AG1521" t="s">
        <v>6194</v>
      </c>
      <c r="AH1521" t="s">
        <v>6194</v>
      </c>
      <c r="AI1521" t="s">
        <v>6194</v>
      </c>
      <c r="AJ1521" t="s">
        <v>6194</v>
      </c>
      <c r="AK1521" t="s">
        <v>6194</v>
      </c>
      <c r="AL1521" t="s">
        <v>6194</v>
      </c>
      <c r="AM1521" t="s">
        <v>6194</v>
      </c>
      <c r="AN1521">
        <v>1</v>
      </c>
      <c r="AO1521" t="s">
        <v>6194</v>
      </c>
      <c r="AP1521" t="s">
        <v>6194</v>
      </c>
      <c r="AQ1521" t="s">
        <v>6194</v>
      </c>
      <c r="AR1521" t="s">
        <v>6194</v>
      </c>
      <c r="AS1521" t="s">
        <v>6194</v>
      </c>
      <c r="AT1521">
        <v>3.6</v>
      </c>
      <c r="AU1521" t="s">
        <v>6194</v>
      </c>
      <c r="AV1521">
        <v>6</v>
      </c>
      <c r="AW1521">
        <v>0.97699999999999998</v>
      </c>
      <c r="AX1521">
        <v>2.3E-2</v>
      </c>
      <c r="AY1521" t="s">
        <v>6194</v>
      </c>
      <c r="AZ1521" t="s">
        <v>6194</v>
      </c>
      <c r="BA1521" t="s">
        <v>6194</v>
      </c>
      <c r="BB1521" t="s">
        <v>6194</v>
      </c>
    </row>
    <row r="1522" spans="1:54">
      <c r="A1522" t="s">
        <v>6198</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6194</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6194</v>
      </c>
      <c r="AB1522" t="s">
        <v>6194</v>
      </c>
      <c r="AC1522" t="s">
        <v>6194</v>
      </c>
      <c r="AD1522" t="s">
        <v>6194</v>
      </c>
      <c r="AE1522">
        <v>0.67700000000000005</v>
      </c>
      <c r="AF1522">
        <v>0.32300000000000001</v>
      </c>
      <c r="AG1522" t="s">
        <v>6194</v>
      </c>
      <c r="AH1522" t="s">
        <v>6194</v>
      </c>
      <c r="AI1522" t="s">
        <v>6194</v>
      </c>
      <c r="AJ1522" t="s">
        <v>6194</v>
      </c>
      <c r="AK1522" t="s">
        <v>6194</v>
      </c>
      <c r="AL1522" t="s">
        <v>6194</v>
      </c>
      <c r="AM1522" t="s">
        <v>6194</v>
      </c>
      <c r="AN1522">
        <v>1</v>
      </c>
      <c r="AO1522" t="s">
        <v>6194</v>
      </c>
      <c r="AP1522" t="s">
        <v>6194</v>
      </c>
      <c r="AQ1522" t="s">
        <v>6194</v>
      </c>
      <c r="AR1522" t="s">
        <v>6194</v>
      </c>
      <c r="AS1522" t="s">
        <v>6194</v>
      </c>
      <c r="AT1522">
        <v>4</v>
      </c>
      <c r="AU1522" t="s">
        <v>6194</v>
      </c>
      <c r="AV1522">
        <v>6</v>
      </c>
      <c r="AW1522">
        <v>0.97899999999999998</v>
      </c>
      <c r="AX1522">
        <v>2.1000000000000001E-2</v>
      </c>
      <c r="AY1522" t="s">
        <v>6194</v>
      </c>
      <c r="AZ1522" t="s">
        <v>6194</v>
      </c>
      <c r="BA1522" t="s">
        <v>6194</v>
      </c>
      <c r="BB1522" t="s">
        <v>6194</v>
      </c>
    </row>
    <row r="1523" spans="1:54">
      <c r="A1523" t="s">
        <v>6198</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6194</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6194</v>
      </c>
      <c r="AB1523" t="s">
        <v>6194</v>
      </c>
      <c r="AC1523" t="s">
        <v>6194</v>
      </c>
      <c r="AD1523" t="s">
        <v>6194</v>
      </c>
      <c r="AE1523">
        <v>0.69399999999999995</v>
      </c>
      <c r="AF1523">
        <v>0.30599999999999999</v>
      </c>
      <c r="AG1523" t="s">
        <v>6194</v>
      </c>
      <c r="AH1523" t="s">
        <v>6194</v>
      </c>
      <c r="AI1523" t="s">
        <v>6194</v>
      </c>
      <c r="AJ1523" t="s">
        <v>6194</v>
      </c>
      <c r="AK1523" t="s">
        <v>6194</v>
      </c>
      <c r="AL1523" t="s">
        <v>6194</v>
      </c>
      <c r="AM1523" t="s">
        <v>6194</v>
      </c>
      <c r="AN1523">
        <v>1</v>
      </c>
      <c r="AO1523" t="s">
        <v>6194</v>
      </c>
      <c r="AP1523" t="s">
        <v>6194</v>
      </c>
      <c r="AQ1523" t="s">
        <v>6194</v>
      </c>
      <c r="AR1523" t="s">
        <v>6194</v>
      </c>
      <c r="AS1523" t="s">
        <v>6194</v>
      </c>
      <c r="AT1523">
        <v>3.8</v>
      </c>
      <c r="AU1523" t="s">
        <v>6194</v>
      </c>
      <c r="AV1523">
        <v>6</v>
      </c>
      <c r="AW1523">
        <v>0.99099999999999999</v>
      </c>
      <c r="AX1523">
        <v>8.9999999999999993E-3</v>
      </c>
      <c r="AY1523" t="s">
        <v>6194</v>
      </c>
      <c r="AZ1523" t="s">
        <v>6194</v>
      </c>
      <c r="BA1523" t="s">
        <v>6194</v>
      </c>
      <c r="BB1523" t="s">
        <v>6194</v>
      </c>
    </row>
    <row r="1524" spans="1:54">
      <c r="A1524" t="s">
        <v>6198</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6194</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6194</v>
      </c>
      <c r="AB1524" t="s">
        <v>6194</v>
      </c>
      <c r="AC1524" t="s">
        <v>6194</v>
      </c>
      <c r="AD1524" t="s">
        <v>6194</v>
      </c>
      <c r="AE1524">
        <v>0.79700000000000004</v>
      </c>
      <c r="AF1524">
        <v>0.20300000000000001</v>
      </c>
      <c r="AG1524" t="s">
        <v>6194</v>
      </c>
      <c r="AH1524" t="s">
        <v>6194</v>
      </c>
      <c r="AI1524" t="s">
        <v>6194</v>
      </c>
      <c r="AJ1524" t="s">
        <v>6194</v>
      </c>
      <c r="AK1524" t="s">
        <v>6194</v>
      </c>
      <c r="AL1524" t="s">
        <v>6194</v>
      </c>
      <c r="AM1524" t="s">
        <v>6194</v>
      </c>
      <c r="AN1524">
        <v>1</v>
      </c>
      <c r="AO1524" t="s">
        <v>6194</v>
      </c>
      <c r="AP1524" t="s">
        <v>6194</v>
      </c>
      <c r="AQ1524" t="s">
        <v>6194</v>
      </c>
      <c r="AR1524" t="s">
        <v>6194</v>
      </c>
      <c r="AS1524" t="s">
        <v>6194</v>
      </c>
      <c r="AT1524">
        <v>3.8</v>
      </c>
      <c r="AU1524" t="s">
        <v>6194</v>
      </c>
      <c r="AV1524">
        <v>5.7</v>
      </c>
      <c r="AW1524">
        <v>0.98799999999999999</v>
      </c>
      <c r="AX1524">
        <v>1.2E-2</v>
      </c>
      <c r="AY1524" t="s">
        <v>6194</v>
      </c>
      <c r="AZ1524" t="s">
        <v>6194</v>
      </c>
      <c r="BA1524" t="s">
        <v>6194</v>
      </c>
      <c r="BB1524" t="s">
        <v>6194</v>
      </c>
    </row>
    <row r="1525" spans="1:54">
      <c r="A1525" t="s">
        <v>6198</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6194</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6194</v>
      </c>
      <c r="Z1525">
        <v>0.99399999999999999</v>
      </c>
      <c r="AA1525" t="s">
        <v>6194</v>
      </c>
      <c r="AB1525" t="s">
        <v>6194</v>
      </c>
      <c r="AC1525" t="s">
        <v>6194</v>
      </c>
      <c r="AD1525" t="s">
        <v>6194</v>
      </c>
      <c r="AE1525">
        <v>0.85199999999999998</v>
      </c>
      <c r="AF1525">
        <v>0.14799999999999999</v>
      </c>
      <c r="AG1525" t="s">
        <v>6194</v>
      </c>
      <c r="AH1525" t="s">
        <v>6194</v>
      </c>
      <c r="AI1525" t="s">
        <v>6194</v>
      </c>
      <c r="AJ1525" t="s">
        <v>6194</v>
      </c>
      <c r="AK1525" t="s">
        <v>6194</v>
      </c>
      <c r="AL1525" t="s">
        <v>6194</v>
      </c>
      <c r="AM1525" t="s">
        <v>6194</v>
      </c>
      <c r="AN1525">
        <v>1</v>
      </c>
      <c r="AO1525" t="s">
        <v>6194</v>
      </c>
      <c r="AP1525" t="s">
        <v>6194</v>
      </c>
      <c r="AQ1525" t="s">
        <v>6194</v>
      </c>
      <c r="AR1525" t="s">
        <v>6194</v>
      </c>
      <c r="AS1525" t="s">
        <v>6194</v>
      </c>
      <c r="AT1525">
        <v>3.7</v>
      </c>
      <c r="AU1525" t="s">
        <v>6194</v>
      </c>
      <c r="AV1525">
        <v>5.9</v>
      </c>
      <c r="AW1525">
        <v>0.99399999999999999</v>
      </c>
      <c r="AX1525">
        <v>6.0000000000000001E-3</v>
      </c>
      <c r="AY1525" t="s">
        <v>6194</v>
      </c>
      <c r="AZ1525" t="s">
        <v>6194</v>
      </c>
      <c r="BA1525" t="s">
        <v>6194</v>
      </c>
      <c r="BB1525" t="s">
        <v>6194</v>
      </c>
    </row>
    <row r="1526" spans="1:54">
      <c r="A1526" t="s">
        <v>6198</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6194</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6194</v>
      </c>
      <c r="Z1526">
        <v>0.98899999999999999</v>
      </c>
      <c r="AA1526" t="s">
        <v>6194</v>
      </c>
      <c r="AB1526" t="s">
        <v>6194</v>
      </c>
      <c r="AC1526" t="s">
        <v>6194</v>
      </c>
      <c r="AD1526" t="s">
        <v>6194</v>
      </c>
      <c r="AE1526">
        <v>0.90400000000000003</v>
      </c>
      <c r="AF1526">
        <v>9.6000000000000002E-2</v>
      </c>
      <c r="AG1526" t="s">
        <v>6194</v>
      </c>
      <c r="AH1526" t="s">
        <v>6194</v>
      </c>
      <c r="AI1526" t="s">
        <v>6194</v>
      </c>
      <c r="AJ1526" t="s">
        <v>6194</v>
      </c>
      <c r="AK1526" t="s">
        <v>6194</v>
      </c>
      <c r="AL1526" t="s">
        <v>6194</v>
      </c>
      <c r="AM1526" t="s">
        <v>6194</v>
      </c>
      <c r="AN1526">
        <v>1</v>
      </c>
      <c r="AO1526" t="s">
        <v>6194</v>
      </c>
      <c r="AP1526" t="s">
        <v>6194</v>
      </c>
      <c r="AQ1526" t="s">
        <v>6194</v>
      </c>
      <c r="AR1526" t="s">
        <v>6194</v>
      </c>
      <c r="AS1526" t="s">
        <v>6194</v>
      </c>
      <c r="AT1526">
        <v>3.9</v>
      </c>
      <c r="AU1526" t="s">
        <v>6194</v>
      </c>
      <c r="AV1526">
        <v>5.9</v>
      </c>
      <c r="AW1526">
        <v>0.98899999999999999</v>
      </c>
      <c r="AX1526">
        <v>1.0999999999999999E-2</v>
      </c>
      <c r="AY1526" t="s">
        <v>6194</v>
      </c>
      <c r="AZ1526" t="s">
        <v>6194</v>
      </c>
      <c r="BA1526" t="s">
        <v>6194</v>
      </c>
      <c r="BB1526" t="s">
        <v>6194</v>
      </c>
    </row>
    <row r="1527" spans="1:54">
      <c r="A1527" t="s">
        <v>6198</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6194</v>
      </c>
      <c r="O1527">
        <v>202.7201</v>
      </c>
      <c r="P1527">
        <v>151.03380000000001</v>
      </c>
      <c r="Q1527">
        <v>11.144</v>
      </c>
      <c r="R1527">
        <v>0.75162899999999999</v>
      </c>
      <c r="S1527">
        <v>3.7758E-2</v>
      </c>
      <c r="T1527">
        <v>37.806089999999998</v>
      </c>
      <c r="U1527">
        <v>0.70599999999999996</v>
      </c>
      <c r="V1527">
        <v>3.1E-2</v>
      </c>
      <c r="W1527">
        <v>0.26300000000000001</v>
      </c>
      <c r="X1527">
        <v>2E-3</v>
      </c>
      <c r="Y1527" t="s">
        <v>6194</v>
      </c>
      <c r="Z1527">
        <v>0.998</v>
      </c>
      <c r="AA1527" t="s">
        <v>6194</v>
      </c>
      <c r="AB1527" t="s">
        <v>6194</v>
      </c>
      <c r="AC1527" t="s">
        <v>6194</v>
      </c>
      <c r="AD1527" t="s">
        <v>6194</v>
      </c>
      <c r="AE1527">
        <v>0.90200000000000002</v>
      </c>
      <c r="AF1527">
        <v>9.8000000000000004E-2</v>
      </c>
      <c r="AG1527" t="s">
        <v>6194</v>
      </c>
      <c r="AH1527" t="s">
        <v>6194</v>
      </c>
      <c r="AI1527" t="s">
        <v>6194</v>
      </c>
      <c r="AJ1527" t="s">
        <v>6194</v>
      </c>
      <c r="AK1527" t="s">
        <v>6194</v>
      </c>
      <c r="AL1527" t="s">
        <v>6194</v>
      </c>
      <c r="AM1527" t="s">
        <v>6194</v>
      </c>
      <c r="AN1527">
        <v>1</v>
      </c>
      <c r="AO1527" t="s">
        <v>6194</v>
      </c>
      <c r="AP1527" t="s">
        <v>6194</v>
      </c>
      <c r="AQ1527" t="s">
        <v>6194</v>
      </c>
      <c r="AR1527">
        <v>4.5999999999999999E-2</v>
      </c>
      <c r="AS1527" t="s">
        <v>6194</v>
      </c>
      <c r="AT1527">
        <v>3.9</v>
      </c>
      <c r="AU1527" t="s">
        <v>6194</v>
      </c>
      <c r="AV1527">
        <v>6</v>
      </c>
      <c r="AW1527">
        <v>0.998</v>
      </c>
      <c r="AX1527">
        <v>2E-3</v>
      </c>
      <c r="AY1527" t="s">
        <v>6194</v>
      </c>
      <c r="AZ1527" t="s">
        <v>6194</v>
      </c>
      <c r="BA1527" t="s">
        <v>6194</v>
      </c>
      <c r="BB1527" t="s">
        <v>6194</v>
      </c>
    </row>
    <row r="1528" spans="1:54">
      <c r="A1528" t="s">
        <v>6198</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6194</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6194</v>
      </c>
      <c r="Y1528">
        <v>0</v>
      </c>
      <c r="Z1528">
        <v>1</v>
      </c>
      <c r="AA1528" t="s">
        <v>6194</v>
      </c>
      <c r="AB1528" t="s">
        <v>6194</v>
      </c>
      <c r="AC1528" t="s">
        <v>6194</v>
      </c>
      <c r="AD1528" t="s">
        <v>6194</v>
      </c>
      <c r="AE1528">
        <v>0.96</v>
      </c>
      <c r="AF1528">
        <v>0.04</v>
      </c>
      <c r="AG1528" t="s">
        <v>6194</v>
      </c>
      <c r="AH1528" t="s">
        <v>6194</v>
      </c>
      <c r="AI1528" t="s">
        <v>6194</v>
      </c>
      <c r="AJ1528" t="s">
        <v>6194</v>
      </c>
      <c r="AK1528" t="s">
        <v>6194</v>
      </c>
      <c r="AL1528" t="s">
        <v>6194</v>
      </c>
      <c r="AM1528" t="s">
        <v>6194</v>
      </c>
      <c r="AN1528">
        <v>1</v>
      </c>
      <c r="AO1528" t="s">
        <v>6194</v>
      </c>
      <c r="AP1528" t="s">
        <v>6194</v>
      </c>
      <c r="AQ1528" t="s">
        <v>6194</v>
      </c>
      <c r="AR1528">
        <v>0.03</v>
      </c>
      <c r="AS1528" t="s">
        <v>6194</v>
      </c>
      <c r="AT1528">
        <v>3.9</v>
      </c>
      <c r="AU1528" t="s">
        <v>6194</v>
      </c>
      <c r="AV1528">
        <v>6</v>
      </c>
      <c r="AW1528">
        <v>1</v>
      </c>
      <c r="AX1528" t="s">
        <v>6194</v>
      </c>
      <c r="AY1528" t="s">
        <v>6194</v>
      </c>
      <c r="AZ1528" t="s">
        <v>6194</v>
      </c>
      <c r="BA1528" t="s">
        <v>6194</v>
      </c>
      <c r="BB1528" t="s">
        <v>6194</v>
      </c>
    </row>
    <row r="1529" spans="1:54">
      <c r="A1529" t="s">
        <v>6198</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6194</v>
      </c>
      <c r="O1529">
        <v>201.3329</v>
      </c>
      <c r="P1529">
        <v>166.0367</v>
      </c>
      <c r="Q1529">
        <v>11.242000000000001</v>
      </c>
      <c r="R1529">
        <v>0.82845000000000002</v>
      </c>
      <c r="S1529">
        <v>4.1508999999999997E-2</v>
      </c>
      <c r="T1529">
        <v>38.812600000000003</v>
      </c>
      <c r="U1529">
        <v>0.90300000000000002</v>
      </c>
      <c r="V1529" t="s">
        <v>6194</v>
      </c>
      <c r="W1529">
        <v>9.7000000000000003E-2</v>
      </c>
      <c r="X1529" t="s">
        <v>6194</v>
      </c>
      <c r="Y1529" t="s">
        <v>6194</v>
      </c>
      <c r="Z1529">
        <v>1</v>
      </c>
      <c r="AA1529" t="s">
        <v>6194</v>
      </c>
      <c r="AB1529" t="s">
        <v>6194</v>
      </c>
      <c r="AC1529" t="s">
        <v>6194</v>
      </c>
      <c r="AD1529" t="s">
        <v>6194</v>
      </c>
      <c r="AE1529">
        <v>1</v>
      </c>
      <c r="AF1529" t="s">
        <v>6194</v>
      </c>
      <c r="AG1529" t="s">
        <v>6194</v>
      </c>
      <c r="AH1529" t="s">
        <v>6194</v>
      </c>
      <c r="AI1529" t="s">
        <v>6194</v>
      </c>
      <c r="AJ1529" t="s">
        <v>6194</v>
      </c>
      <c r="AK1529" t="s">
        <v>6194</v>
      </c>
      <c r="AL1529" t="s">
        <v>6194</v>
      </c>
      <c r="AM1529" t="s">
        <v>6194</v>
      </c>
      <c r="AN1529">
        <v>1</v>
      </c>
      <c r="AO1529" t="s">
        <v>6194</v>
      </c>
      <c r="AP1529" t="s">
        <v>6194</v>
      </c>
      <c r="AQ1529" t="s">
        <v>6194</v>
      </c>
      <c r="AR1529">
        <v>5.2999999999999999E-2</v>
      </c>
      <c r="AS1529" t="s">
        <v>6194</v>
      </c>
      <c r="AT1529">
        <v>3.8</v>
      </c>
      <c r="AU1529" t="s">
        <v>6194</v>
      </c>
      <c r="AV1529">
        <v>5.9</v>
      </c>
      <c r="AW1529">
        <v>1</v>
      </c>
      <c r="AX1529" t="s">
        <v>6194</v>
      </c>
      <c r="AY1529" t="s">
        <v>6194</v>
      </c>
      <c r="AZ1529" t="s">
        <v>6194</v>
      </c>
      <c r="BA1529" t="s">
        <v>6194</v>
      </c>
      <c r="BB1529" t="s">
        <v>6194</v>
      </c>
    </row>
    <row r="1530" spans="1:54">
      <c r="A1530" t="s">
        <v>6198</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6194</v>
      </c>
      <c r="O1530">
        <v>196.5222</v>
      </c>
      <c r="P1530">
        <v>163.61859999999999</v>
      </c>
      <c r="Q1530">
        <v>11.3452</v>
      </c>
      <c r="R1530">
        <v>0.83546100000000001</v>
      </c>
      <c r="S1530">
        <v>4.0904999999999997E-2</v>
      </c>
      <c r="T1530">
        <v>38.579250000000002</v>
      </c>
      <c r="U1530">
        <v>0.879</v>
      </c>
      <c r="V1530" t="s">
        <v>6194</v>
      </c>
      <c r="W1530">
        <v>0.121</v>
      </c>
      <c r="X1530" t="s">
        <v>6194</v>
      </c>
      <c r="Y1530" t="s">
        <v>6194</v>
      </c>
      <c r="Z1530">
        <v>1</v>
      </c>
      <c r="AA1530" t="s">
        <v>6194</v>
      </c>
      <c r="AB1530" t="s">
        <v>6194</v>
      </c>
      <c r="AC1530" t="s">
        <v>6194</v>
      </c>
      <c r="AD1530" t="s">
        <v>6194</v>
      </c>
      <c r="AE1530">
        <v>1</v>
      </c>
      <c r="AF1530" t="s">
        <v>6194</v>
      </c>
      <c r="AG1530" t="s">
        <v>6194</v>
      </c>
      <c r="AH1530" t="s">
        <v>6194</v>
      </c>
      <c r="AI1530" t="s">
        <v>6194</v>
      </c>
      <c r="AJ1530" t="s">
        <v>6194</v>
      </c>
      <c r="AK1530" t="s">
        <v>6194</v>
      </c>
      <c r="AL1530" t="s">
        <v>6194</v>
      </c>
      <c r="AM1530" t="s">
        <v>6194</v>
      </c>
      <c r="AN1530">
        <v>1</v>
      </c>
      <c r="AO1530" t="s">
        <v>6194</v>
      </c>
      <c r="AP1530" t="s">
        <v>6194</v>
      </c>
      <c r="AQ1530" t="s">
        <v>6194</v>
      </c>
      <c r="AR1530">
        <v>6.3E-2</v>
      </c>
      <c r="AS1530" t="s">
        <v>6194</v>
      </c>
      <c r="AT1530">
        <v>3.8</v>
      </c>
      <c r="AU1530" t="s">
        <v>6194</v>
      </c>
      <c r="AV1530">
        <v>5.9</v>
      </c>
      <c r="AW1530">
        <v>0.98899999999999999</v>
      </c>
      <c r="AX1530">
        <v>1.0999999999999999E-2</v>
      </c>
      <c r="AY1530" t="s">
        <v>6194</v>
      </c>
      <c r="AZ1530" t="s">
        <v>6194</v>
      </c>
      <c r="BA1530" t="s">
        <v>6194</v>
      </c>
      <c r="BB1530" t="s">
        <v>6194</v>
      </c>
    </row>
    <row r="1531" spans="1:54">
      <c r="A1531" t="s">
        <v>6198</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6194</v>
      </c>
      <c r="O1531">
        <v>202.3115</v>
      </c>
      <c r="P1531">
        <v>173.92189999999999</v>
      </c>
      <c r="Q1531">
        <v>11.126200000000001</v>
      </c>
      <c r="R1531">
        <v>0.86345300000000003</v>
      </c>
      <c r="S1531">
        <v>4.3479999999999998E-2</v>
      </c>
      <c r="T1531">
        <v>39.105690000000003</v>
      </c>
      <c r="U1531">
        <v>0.96199999999999997</v>
      </c>
      <c r="V1531" t="s">
        <v>6194</v>
      </c>
      <c r="W1531">
        <v>3.7999999999999999E-2</v>
      </c>
      <c r="X1531" t="s">
        <v>6194</v>
      </c>
      <c r="Y1531" t="s">
        <v>6194</v>
      </c>
      <c r="Z1531">
        <v>1</v>
      </c>
      <c r="AA1531" t="s">
        <v>6194</v>
      </c>
      <c r="AB1531" t="s">
        <v>6194</v>
      </c>
      <c r="AC1531" t="s">
        <v>6194</v>
      </c>
      <c r="AD1531" t="s">
        <v>6194</v>
      </c>
      <c r="AE1531">
        <v>1</v>
      </c>
      <c r="AF1531" t="s">
        <v>6194</v>
      </c>
      <c r="AG1531" t="s">
        <v>6194</v>
      </c>
      <c r="AH1531" t="s">
        <v>6194</v>
      </c>
      <c r="AI1531" t="s">
        <v>6194</v>
      </c>
      <c r="AJ1531" t="s">
        <v>6194</v>
      </c>
      <c r="AK1531" t="s">
        <v>6194</v>
      </c>
      <c r="AL1531" t="s">
        <v>6194</v>
      </c>
      <c r="AM1531" t="s">
        <v>6194</v>
      </c>
      <c r="AN1531">
        <v>1</v>
      </c>
      <c r="AO1531" t="s">
        <v>6194</v>
      </c>
      <c r="AP1531" t="s">
        <v>6194</v>
      </c>
      <c r="AQ1531" t="s">
        <v>6194</v>
      </c>
      <c r="AR1531">
        <v>0.11600000000000001</v>
      </c>
      <c r="AS1531" t="s">
        <v>6194</v>
      </c>
      <c r="AT1531">
        <v>3.9</v>
      </c>
      <c r="AU1531" t="s">
        <v>6194</v>
      </c>
      <c r="AV1531">
        <v>5.8</v>
      </c>
      <c r="AW1531">
        <v>1</v>
      </c>
      <c r="AX1531" t="s">
        <v>6194</v>
      </c>
      <c r="AY1531" t="s">
        <v>6194</v>
      </c>
      <c r="AZ1531" t="s">
        <v>6194</v>
      </c>
      <c r="BA1531" t="s">
        <v>6194</v>
      </c>
      <c r="BB1531" t="s">
        <v>6194</v>
      </c>
    </row>
    <row r="1532" spans="1:54">
      <c r="A1532" t="s">
        <v>6198</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6194</v>
      </c>
      <c r="O1532">
        <v>197.61779999999999</v>
      </c>
      <c r="P1532">
        <v>167.92070000000001</v>
      </c>
      <c r="Q1532">
        <v>11.337300000000001</v>
      </c>
      <c r="R1532">
        <v>0.85678900000000002</v>
      </c>
      <c r="S1532">
        <v>4.1980000000000003E-2</v>
      </c>
      <c r="T1532">
        <v>39.187480000000001</v>
      </c>
      <c r="U1532">
        <v>0.95699999999999996</v>
      </c>
      <c r="V1532" t="s">
        <v>6194</v>
      </c>
      <c r="W1532">
        <v>4.2999999999999997E-2</v>
      </c>
      <c r="X1532" t="s">
        <v>6194</v>
      </c>
      <c r="Y1532" t="s">
        <v>6194</v>
      </c>
      <c r="Z1532">
        <v>1</v>
      </c>
      <c r="AA1532" t="s">
        <v>6194</v>
      </c>
      <c r="AB1532" t="s">
        <v>6194</v>
      </c>
      <c r="AC1532" t="s">
        <v>6194</v>
      </c>
      <c r="AD1532" t="s">
        <v>6194</v>
      </c>
      <c r="AE1532">
        <v>1</v>
      </c>
      <c r="AF1532" t="s">
        <v>6194</v>
      </c>
      <c r="AG1532" t="s">
        <v>6194</v>
      </c>
      <c r="AH1532" t="s">
        <v>6194</v>
      </c>
      <c r="AI1532" t="s">
        <v>6194</v>
      </c>
      <c r="AJ1532" t="s">
        <v>6194</v>
      </c>
      <c r="AK1532" t="s">
        <v>6194</v>
      </c>
      <c r="AL1532" t="s">
        <v>6194</v>
      </c>
      <c r="AM1532" t="s">
        <v>6194</v>
      </c>
      <c r="AN1532">
        <v>1</v>
      </c>
      <c r="AO1532" t="s">
        <v>6194</v>
      </c>
      <c r="AP1532" t="s">
        <v>6194</v>
      </c>
      <c r="AQ1532" t="s">
        <v>6194</v>
      </c>
      <c r="AR1532">
        <v>0.159</v>
      </c>
      <c r="AS1532" t="s">
        <v>6194</v>
      </c>
      <c r="AT1532">
        <v>3.9</v>
      </c>
      <c r="AU1532" t="s">
        <v>6194</v>
      </c>
      <c r="AV1532">
        <v>5.7</v>
      </c>
      <c r="AW1532">
        <v>1</v>
      </c>
      <c r="AX1532" t="s">
        <v>6194</v>
      </c>
      <c r="AY1532" t="s">
        <v>6194</v>
      </c>
      <c r="AZ1532" t="s">
        <v>6194</v>
      </c>
      <c r="BA1532" t="s">
        <v>6194</v>
      </c>
      <c r="BB1532" t="s">
        <v>6194</v>
      </c>
    </row>
    <row r="1533" spans="1:54">
      <c r="A1533" t="s">
        <v>6198</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6194</v>
      </c>
      <c r="O1533">
        <v>193.7208</v>
      </c>
      <c r="P1533">
        <v>170.93879999999999</v>
      </c>
      <c r="Q1533">
        <v>10.7258</v>
      </c>
      <c r="R1533">
        <v>0.89150300000000005</v>
      </c>
      <c r="S1533">
        <v>4.2735000000000002E-2</v>
      </c>
      <c r="T1533">
        <v>39.521839999999997</v>
      </c>
      <c r="U1533">
        <v>0.95899999999999996</v>
      </c>
      <c r="V1533" t="s">
        <v>6194</v>
      </c>
      <c r="W1533">
        <v>4.1000000000000002E-2</v>
      </c>
      <c r="X1533" t="s">
        <v>6194</v>
      </c>
      <c r="Y1533" t="s">
        <v>6194</v>
      </c>
      <c r="Z1533">
        <v>1</v>
      </c>
      <c r="AA1533" t="s">
        <v>6194</v>
      </c>
      <c r="AB1533" t="s">
        <v>6194</v>
      </c>
      <c r="AC1533" t="s">
        <v>6194</v>
      </c>
      <c r="AD1533" t="s">
        <v>6194</v>
      </c>
      <c r="AE1533">
        <v>1</v>
      </c>
      <c r="AF1533" t="s">
        <v>6194</v>
      </c>
      <c r="AG1533" t="s">
        <v>6194</v>
      </c>
      <c r="AH1533" t="s">
        <v>6194</v>
      </c>
      <c r="AI1533" t="s">
        <v>6194</v>
      </c>
      <c r="AJ1533" t="s">
        <v>6194</v>
      </c>
      <c r="AK1533" t="s">
        <v>6194</v>
      </c>
      <c r="AL1533" t="s">
        <v>6194</v>
      </c>
      <c r="AM1533" t="s">
        <v>6194</v>
      </c>
      <c r="AN1533">
        <v>1</v>
      </c>
      <c r="AO1533" t="s">
        <v>6194</v>
      </c>
      <c r="AP1533" t="s">
        <v>6194</v>
      </c>
      <c r="AQ1533" t="s">
        <v>6194</v>
      </c>
      <c r="AR1533">
        <v>0.25700000000000001</v>
      </c>
      <c r="AS1533">
        <v>0.13900000000000001</v>
      </c>
      <c r="AT1533">
        <v>3.9</v>
      </c>
      <c r="AU1533" t="s">
        <v>6194</v>
      </c>
      <c r="AV1533">
        <v>5.9</v>
      </c>
      <c r="AW1533">
        <v>1</v>
      </c>
      <c r="AX1533" t="s">
        <v>6194</v>
      </c>
      <c r="AY1533" t="s">
        <v>6194</v>
      </c>
      <c r="AZ1533" t="s">
        <v>6194</v>
      </c>
      <c r="BA1533" t="s">
        <v>6194</v>
      </c>
      <c r="BB1533" t="s">
        <v>6194</v>
      </c>
    </row>
    <row r="1534" spans="1:54">
      <c r="A1534" t="s">
        <v>6198</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6194</v>
      </c>
      <c r="O1534">
        <v>194.0299</v>
      </c>
      <c r="P1534">
        <v>182.92269999999999</v>
      </c>
      <c r="Q1534">
        <v>10.123699999999999</v>
      </c>
      <c r="R1534">
        <v>0.95278700000000005</v>
      </c>
      <c r="S1534">
        <v>4.5731000000000001E-2</v>
      </c>
      <c r="T1534">
        <v>40.032220000000002</v>
      </c>
      <c r="U1534">
        <v>0.95799999999999996</v>
      </c>
      <c r="V1534" t="s">
        <v>6194</v>
      </c>
      <c r="W1534">
        <v>4.2000000000000003E-2</v>
      </c>
      <c r="X1534" t="s">
        <v>6194</v>
      </c>
      <c r="Y1534" t="s">
        <v>6194</v>
      </c>
      <c r="Z1534">
        <v>1</v>
      </c>
      <c r="AA1534" t="s">
        <v>6194</v>
      </c>
      <c r="AB1534" t="s">
        <v>6194</v>
      </c>
      <c r="AC1534" t="s">
        <v>6194</v>
      </c>
      <c r="AD1534" t="s">
        <v>6194</v>
      </c>
      <c r="AE1534">
        <v>1</v>
      </c>
      <c r="AF1534" t="s">
        <v>6194</v>
      </c>
      <c r="AG1534" t="s">
        <v>6194</v>
      </c>
      <c r="AH1534" t="s">
        <v>6194</v>
      </c>
      <c r="AI1534" t="s">
        <v>6194</v>
      </c>
      <c r="AJ1534" t="s">
        <v>6194</v>
      </c>
      <c r="AK1534" t="s">
        <v>6194</v>
      </c>
      <c r="AL1534" t="s">
        <v>6194</v>
      </c>
      <c r="AM1534" t="s">
        <v>6194</v>
      </c>
      <c r="AN1534">
        <v>1</v>
      </c>
      <c r="AO1534" t="s">
        <v>6194</v>
      </c>
      <c r="AP1534" t="s">
        <v>6194</v>
      </c>
      <c r="AQ1534" t="s">
        <v>6194</v>
      </c>
      <c r="AR1534">
        <v>0.32600000000000001</v>
      </c>
      <c r="AS1534">
        <v>0.186</v>
      </c>
      <c r="AT1534">
        <v>3.9</v>
      </c>
      <c r="AU1534" t="s">
        <v>6194</v>
      </c>
      <c r="AV1534">
        <v>5.9</v>
      </c>
      <c r="AW1534">
        <v>1</v>
      </c>
      <c r="AX1534" t="s">
        <v>6194</v>
      </c>
      <c r="AY1534" t="s">
        <v>6194</v>
      </c>
      <c r="AZ1534" t="s">
        <v>6194</v>
      </c>
      <c r="BA1534" t="s">
        <v>6194</v>
      </c>
      <c r="BB1534" t="s">
        <v>6194</v>
      </c>
    </row>
    <row r="1535" spans="1:54">
      <c r="A1535" t="s">
        <v>6198</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6194</v>
      </c>
      <c r="O1535">
        <v>195.87280000000001</v>
      </c>
      <c r="P1535">
        <v>185.62129999999999</v>
      </c>
      <c r="Q1535">
        <v>10.1601</v>
      </c>
      <c r="R1535">
        <v>0.95641399999999999</v>
      </c>
      <c r="S1535">
        <v>4.6405000000000002E-2</v>
      </c>
      <c r="T1535">
        <v>40.453209999999999</v>
      </c>
      <c r="U1535">
        <v>0.95699999999999996</v>
      </c>
      <c r="V1535" t="s">
        <v>6194</v>
      </c>
      <c r="W1535">
        <v>4.2999999999999997E-2</v>
      </c>
      <c r="X1535" t="s">
        <v>6194</v>
      </c>
      <c r="Y1535" t="s">
        <v>6194</v>
      </c>
      <c r="Z1535">
        <v>1</v>
      </c>
      <c r="AA1535" t="s">
        <v>6194</v>
      </c>
      <c r="AB1535" t="s">
        <v>6194</v>
      </c>
      <c r="AC1535" t="s">
        <v>6194</v>
      </c>
      <c r="AD1535" t="s">
        <v>6194</v>
      </c>
      <c r="AE1535">
        <v>1</v>
      </c>
      <c r="AF1535" t="s">
        <v>6194</v>
      </c>
      <c r="AG1535" t="s">
        <v>6194</v>
      </c>
      <c r="AH1535" t="s">
        <v>6194</v>
      </c>
      <c r="AI1535" t="s">
        <v>6194</v>
      </c>
      <c r="AJ1535" t="s">
        <v>6194</v>
      </c>
      <c r="AK1535" t="s">
        <v>6194</v>
      </c>
      <c r="AL1535" t="s">
        <v>6194</v>
      </c>
      <c r="AM1535" t="s">
        <v>6194</v>
      </c>
      <c r="AN1535">
        <v>1</v>
      </c>
      <c r="AO1535" t="s">
        <v>6194</v>
      </c>
      <c r="AP1535" t="s">
        <v>6194</v>
      </c>
      <c r="AQ1535" t="s">
        <v>6194</v>
      </c>
      <c r="AR1535">
        <v>0.33</v>
      </c>
      <c r="AS1535">
        <v>0.245</v>
      </c>
      <c r="AT1535">
        <v>4</v>
      </c>
      <c r="AU1535" t="s">
        <v>6194</v>
      </c>
      <c r="AV1535">
        <v>5.8</v>
      </c>
      <c r="AW1535">
        <v>1</v>
      </c>
      <c r="AX1535" t="s">
        <v>6194</v>
      </c>
      <c r="AY1535" t="s">
        <v>6194</v>
      </c>
      <c r="AZ1535" t="s">
        <v>6194</v>
      </c>
      <c r="BA1535" t="s">
        <v>6194</v>
      </c>
      <c r="BB1535" t="s">
        <v>6194</v>
      </c>
    </row>
    <row r="1536" spans="1:54">
      <c r="A1536" t="s">
        <v>6198</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6194</v>
      </c>
      <c r="O1536">
        <v>199.33320000000001</v>
      </c>
      <c r="P1536">
        <v>184.88</v>
      </c>
      <c r="Q1536">
        <v>10.032400000000001</v>
      </c>
      <c r="R1536">
        <v>0.93359700000000001</v>
      </c>
      <c r="S1536">
        <v>4.6219999999999997E-2</v>
      </c>
      <c r="T1536">
        <v>41.121119999999998</v>
      </c>
      <c r="U1536">
        <v>0.96899999999999997</v>
      </c>
      <c r="V1536" t="s">
        <v>6194</v>
      </c>
      <c r="W1536">
        <v>3.1E-2</v>
      </c>
      <c r="X1536" t="s">
        <v>6194</v>
      </c>
      <c r="Y1536" t="s">
        <v>6194</v>
      </c>
      <c r="Z1536">
        <v>1</v>
      </c>
      <c r="AA1536" t="s">
        <v>6194</v>
      </c>
      <c r="AB1536" t="s">
        <v>6194</v>
      </c>
      <c r="AC1536" t="s">
        <v>6194</v>
      </c>
      <c r="AD1536" t="s">
        <v>6194</v>
      </c>
      <c r="AE1536">
        <v>1</v>
      </c>
      <c r="AF1536" t="s">
        <v>6194</v>
      </c>
      <c r="AG1536" t="s">
        <v>6194</v>
      </c>
      <c r="AH1536" t="s">
        <v>6194</v>
      </c>
      <c r="AI1536" t="s">
        <v>6194</v>
      </c>
      <c r="AJ1536" t="s">
        <v>6194</v>
      </c>
      <c r="AK1536" t="s">
        <v>6194</v>
      </c>
      <c r="AL1536" t="s">
        <v>6194</v>
      </c>
      <c r="AM1536" t="s">
        <v>6194</v>
      </c>
      <c r="AN1536">
        <v>1</v>
      </c>
      <c r="AO1536" t="s">
        <v>6194</v>
      </c>
      <c r="AP1536" t="s">
        <v>6194</v>
      </c>
      <c r="AQ1536" t="s">
        <v>6194</v>
      </c>
      <c r="AR1536">
        <v>0.19600000000000001</v>
      </c>
      <c r="AS1536">
        <v>0.155</v>
      </c>
      <c r="AT1536">
        <v>4.0999999999999996</v>
      </c>
      <c r="AU1536" t="s">
        <v>6194</v>
      </c>
      <c r="AV1536">
        <v>5.9</v>
      </c>
      <c r="AW1536">
        <v>0.93200000000000005</v>
      </c>
      <c r="AX1536">
        <v>6.8000000000000005E-2</v>
      </c>
      <c r="AY1536" t="s">
        <v>6194</v>
      </c>
      <c r="AZ1536" t="s">
        <v>6194</v>
      </c>
      <c r="BA1536" t="s">
        <v>6194</v>
      </c>
      <c r="BB1536" t="s">
        <v>6194</v>
      </c>
    </row>
    <row r="1537" spans="1:54">
      <c r="A1537" t="s">
        <v>6198</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6194</v>
      </c>
      <c r="O1537">
        <v>203.44239999999999</v>
      </c>
      <c r="P1537">
        <v>185.202</v>
      </c>
      <c r="Q1537">
        <v>10.0053</v>
      </c>
      <c r="R1537">
        <v>0.91740200000000005</v>
      </c>
      <c r="S1537">
        <v>4.6301000000000002E-2</v>
      </c>
      <c r="T1537">
        <v>40.614370000000001</v>
      </c>
      <c r="U1537">
        <v>0.92600000000000005</v>
      </c>
      <c r="V1537" t="s">
        <v>6194</v>
      </c>
      <c r="W1537">
        <v>7.3999999999999996E-2</v>
      </c>
      <c r="X1537" t="s">
        <v>6194</v>
      </c>
      <c r="Y1537" t="s">
        <v>6194</v>
      </c>
      <c r="Z1537">
        <v>1</v>
      </c>
      <c r="AA1537" t="s">
        <v>6194</v>
      </c>
      <c r="AB1537" t="s">
        <v>6194</v>
      </c>
      <c r="AC1537" t="s">
        <v>6194</v>
      </c>
      <c r="AD1537" t="s">
        <v>6194</v>
      </c>
      <c r="AE1537">
        <v>1</v>
      </c>
      <c r="AF1537" t="s">
        <v>6194</v>
      </c>
      <c r="AG1537" t="s">
        <v>6194</v>
      </c>
      <c r="AH1537" t="s">
        <v>6194</v>
      </c>
      <c r="AI1537" t="s">
        <v>6194</v>
      </c>
      <c r="AJ1537" t="s">
        <v>6194</v>
      </c>
      <c r="AK1537" t="s">
        <v>6194</v>
      </c>
      <c r="AL1537" t="s">
        <v>6194</v>
      </c>
      <c r="AM1537" t="s">
        <v>6194</v>
      </c>
      <c r="AN1537">
        <v>1</v>
      </c>
      <c r="AO1537" t="s">
        <v>6194</v>
      </c>
      <c r="AP1537" t="s">
        <v>6194</v>
      </c>
      <c r="AQ1537" t="s">
        <v>6194</v>
      </c>
      <c r="AR1537">
        <v>0.153</v>
      </c>
      <c r="AS1537">
        <v>0.12</v>
      </c>
      <c r="AT1537">
        <v>4.0999999999999996</v>
      </c>
      <c r="AU1537" t="s">
        <v>6194</v>
      </c>
      <c r="AV1537">
        <v>5.9</v>
      </c>
      <c r="AW1537">
        <v>0.88</v>
      </c>
      <c r="AX1537">
        <v>0.12</v>
      </c>
      <c r="AY1537" t="s">
        <v>6194</v>
      </c>
      <c r="AZ1537" t="s">
        <v>6194</v>
      </c>
      <c r="BA1537" t="s">
        <v>6194</v>
      </c>
      <c r="BB1537" t="s">
        <v>6194</v>
      </c>
    </row>
    <row r="1538" spans="1:54">
      <c r="A1538" t="s">
        <v>6198</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6194</v>
      </c>
      <c r="O1538">
        <v>198.37780000000001</v>
      </c>
      <c r="P1538">
        <v>182.2706</v>
      </c>
      <c r="Q1538">
        <v>10.0268</v>
      </c>
      <c r="R1538">
        <v>0.92608400000000002</v>
      </c>
      <c r="S1538">
        <v>4.5567999999999997E-2</v>
      </c>
      <c r="T1538">
        <v>40.917589999999997</v>
      </c>
      <c r="U1538">
        <v>0.95399999999999996</v>
      </c>
      <c r="V1538" t="s">
        <v>6194</v>
      </c>
      <c r="W1538">
        <v>4.5999999999999999E-2</v>
      </c>
      <c r="X1538" t="s">
        <v>6194</v>
      </c>
      <c r="Y1538" t="s">
        <v>6194</v>
      </c>
      <c r="Z1538">
        <v>0.89600000000000002</v>
      </c>
      <c r="AA1538" t="s">
        <v>6194</v>
      </c>
      <c r="AB1538" t="s">
        <v>6194</v>
      </c>
      <c r="AC1538" t="s">
        <v>6194</v>
      </c>
      <c r="AD1538" t="s">
        <v>6194</v>
      </c>
      <c r="AE1538">
        <v>1</v>
      </c>
      <c r="AF1538" t="s">
        <v>6194</v>
      </c>
      <c r="AG1538" t="s">
        <v>6194</v>
      </c>
      <c r="AH1538" t="s">
        <v>6194</v>
      </c>
      <c r="AI1538" t="s">
        <v>6194</v>
      </c>
      <c r="AJ1538" t="s">
        <v>6194</v>
      </c>
      <c r="AK1538" t="s">
        <v>6194</v>
      </c>
      <c r="AL1538" t="s">
        <v>6194</v>
      </c>
      <c r="AM1538" t="s">
        <v>6194</v>
      </c>
      <c r="AN1538">
        <v>1</v>
      </c>
      <c r="AO1538" t="s">
        <v>6194</v>
      </c>
      <c r="AP1538" t="s">
        <v>6194</v>
      </c>
      <c r="AQ1538" t="s">
        <v>6194</v>
      </c>
      <c r="AR1538">
        <v>0.20699999999999999</v>
      </c>
      <c r="AS1538" t="s">
        <v>6194</v>
      </c>
      <c r="AT1538">
        <v>4.0999999999999996</v>
      </c>
      <c r="AU1538">
        <v>0.104</v>
      </c>
      <c r="AV1538">
        <v>5.9</v>
      </c>
      <c r="AW1538">
        <v>0.84599999999999997</v>
      </c>
      <c r="AX1538">
        <v>0.05</v>
      </c>
      <c r="AY1538" t="s">
        <v>6194</v>
      </c>
      <c r="AZ1538" t="s">
        <v>6194</v>
      </c>
      <c r="BA1538" t="s">
        <v>6194</v>
      </c>
      <c r="BB1538" t="s">
        <v>6194</v>
      </c>
    </row>
    <row r="1539" spans="1:54">
      <c r="A1539" t="s">
        <v>6198</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6194</v>
      </c>
      <c r="O1539">
        <v>189.83629999999999</v>
      </c>
      <c r="P1539">
        <v>182.98740000000001</v>
      </c>
      <c r="Q1539">
        <v>10.063800000000001</v>
      </c>
      <c r="R1539">
        <v>0.96923700000000002</v>
      </c>
      <c r="S1539">
        <v>4.5747000000000003E-2</v>
      </c>
      <c r="T1539">
        <v>41.222009999999997</v>
      </c>
      <c r="U1539">
        <v>1</v>
      </c>
      <c r="V1539" t="s">
        <v>6194</v>
      </c>
      <c r="W1539" t="s">
        <v>6194</v>
      </c>
      <c r="X1539" t="s">
        <v>6194</v>
      </c>
      <c r="Y1539" t="s">
        <v>6194</v>
      </c>
      <c r="Z1539">
        <v>0.78100000000000003</v>
      </c>
      <c r="AA1539" t="s">
        <v>6194</v>
      </c>
      <c r="AB1539" t="s">
        <v>6194</v>
      </c>
      <c r="AC1539" t="s">
        <v>6194</v>
      </c>
      <c r="AD1539" t="s">
        <v>6194</v>
      </c>
      <c r="AE1539">
        <v>1</v>
      </c>
      <c r="AF1539" t="s">
        <v>6194</v>
      </c>
      <c r="AG1539" t="s">
        <v>6194</v>
      </c>
      <c r="AH1539" t="s">
        <v>6194</v>
      </c>
      <c r="AI1539" t="s">
        <v>6194</v>
      </c>
      <c r="AJ1539" t="s">
        <v>6194</v>
      </c>
      <c r="AK1539" t="s">
        <v>6194</v>
      </c>
      <c r="AL1539" t="s">
        <v>6194</v>
      </c>
      <c r="AM1539" t="s">
        <v>6194</v>
      </c>
      <c r="AN1539">
        <v>1</v>
      </c>
      <c r="AO1539" t="s">
        <v>6194</v>
      </c>
      <c r="AP1539" t="s">
        <v>6194</v>
      </c>
      <c r="AQ1539" t="s">
        <v>6194</v>
      </c>
      <c r="AR1539">
        <v>0.39300000000000002</v>
      </c>
      <c r="AS1539">
        <v>6.3E-2</v>
      </c>
      <c r="AT1539">
        <v>4.0999999999999996</v>
      </c>
      <c r="AU1539">
        <v>0.219</v>
      </c>
      <c r="AV1539">
        <v>5.8</v>
      </c>
      <c r="AW1539">
        <v>0.71799999999999997</v>
      </c>
      <c r="AX1539">
        <v>6.3E-2</v>
      </c>
      <c r="AY1539" t="s">
        <v>6194</v>
      </c>
      <c r="AZ1539" t="s">
        <v>6194</v>
      </c>
      <c r="BA1539" t="s">
        <v>6194</v>
      </c>
      <c r="BB1539" t="s">
        <v>6194</v>
      </c>
    </row>
    <row r="1540" spans="1:54">
      <c r="A1540" t="s">
        <v>6198</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6194</v>
      </c>
      <c r="O1540">
        <v>189.71029999999999</v>
      </c>
      <c r="P1540">
        <v>184.11160000000001</v>
      </c>
      <c r="Q1540">
        <v>10.0725</v>
      </c>
      <c r="R1540">
        <v>0.97590100000000002</v>
      </c>
      <c r="S1540">
        <v>4.6027999999999999E-2</v>
      </c>
      <c r="T1540">
        <v>41.583959999999998</v>
      </c>
      <c r="U1540">
        <v>1</v>
      </c>
      <c r="V1540" t="s">
        <v>6194</v>
      </c>
      <c r="W1540" t="s">
        <v>6194</v>
      </c>
      <c r="X1540" t="s">
        <v>6194</v>
      </c>
      <c r="Y1540" t="s">
        <v>6194</v>
      </c>
      <c r="Z1540">
        <v>0.68899999999999995</v>
      </c>
      <c r="AA1540" t="s">
        <v>6194</v>
      </c>
      <c r="AB1540" t="s">
        <v>6194</v>
      </c>
      <c r="AC1540" t="s">
        <v>6194</v>
      </c>
      <c r="AD1540" t="s">
        <v>6194</v>
      </c>
      <c r="AE1540">
        <v>1</v>
      </c>
      <c r="AF1540" t="s">
        <v>6194</v>
      </c>
      <c r="AG1540" t="s">
        <v>6194</v>
      </c>
      <c r="AH1540" t="s">
        <v>6194</v>
      </c>
      <c r="AI1540" t="s">
        <v>6194</v>
      </c>
      <c r="AJ1540" t="s">
        <v>6194</v>
      </c>
      <c r="AK1540" t="s">
        <v>6194</v>
      </c>
      <c r="AL1540" t="s">
        <v>6194</v>
      </c>
      <c r="AM1540" t="s">
        <v>6194</v>
      </c>
      <c r="AN1540">
        <v>1</v>
      </c>
      <c r="AO1540" t="s">
        <v>6194</v>
      </c>
      <c r="AP1540" t="s">
        <v>6194</v>
      </c>
      <c r="AQ1540" t="s">
        <v>6194</v>
      </c>
      <c r="AR1540">
        <v>0.41299999999999998</v>
      </c>
      <c r="AS1540" t="s">
        <v>6194</v>
      </c>
      <c r="AT1540">
        <v>4</v>
      </c>
      <c r="AU1540">
        <v>0.311</v>
      </c>
      <c r="AV1540">
        <v>5.9</v>
      </c>
      <c r="AW1540">
        <v>0.68899999999999995</v>
      </c>
      <c r="AX1540" t="s">
        <v>6194</v>
      </c>
      <c r="AY1540" t="s">
        <v>6194</v>
      </c>
      <c r="AZ1540" t="s">
        <v>6194</v>
      </c>
      <c r="BA1540" t="s">
        <v>6194</v>
      </c>
      <c r="BB1540" t="s">
        <v>6194</v>
      </c>
    </row>
    <row r="1541" spans="1:54">
      <c r="A1541" t="s">
        <v>6198</v>
      </c>
      <c r="B1541">
        <v>4000</v>
      </c>
      <c r="C1541">
        <v>2008</v>
      </c>
      <c r="D1541" t="s">
        <v>6194</v>
      </c>
      <c r="E1541" t="s">
        <v>6194</v>
      </c>
      <c r="F1541" t="s">
        <v>6194</v>
      </c>
      <c r="G1541" t="s">
        <v>6194</v>
      </c>
      <c r="H1541" t="str">
        <f t="shared" si="23"/>
        <v/>
      </c>
      <c r="I1541" t="s">
        <v>6194</v>
      </c>
      <c r="J1541" t="s">
        <v>6194</v>
      </c>
      <c r="K1541" t="s">
        <v>6194</v>
      </c>
      <c r="L1541" t="s">
        <v>6194</v>
      </c>
      <c r="M1541" t="s">
        <v>6194</v>
      </c>
      <c r="N1541" t="s">
        <v>6194</v>
      </c>
      <c r="O1541" t="s">
        <v>6194</v>
      </c>
      <c r="P1541" t="s">
        <v>6194</v>
      </c>
      <c r="Q1541" t="s">
        <v>6194</v>
      </c>
      <c r="R1541" t="s">
        <v>6194</v>
      </c>
      <c r="S1541" t="s">
        <v>6194</v>
      </c>
      <c r="T1541" t="s">
        <v>6194</v>
      </c>
      <c r="U1541" t="s">
        <v>6194</v>
      </c>
      <c r="V1541" t="s">
        <v>6194</v>
      </c>
      <c r="W1541" t="s">
        <v>6194</v>
      </c>
      <c r="X1541" t="s">
        <v>6194</v>
      </c>
      <c r="Y1541" t="s">
        <v>6194</v>
      </c>
      <c r="Z1541" t="s">
        <v>6194</v>
      </c>
      <c r="AA1541" t="s">
        <v>6194</v>
      </c>
      <c r="AB1541" t="s">
        <v>6194</v>
      </c>
      <c r="AC1541" t="s">
        <v>6194</v>
      </c>
      <c r="AD1541" t="s">
        <v>6194</v>
      </c>
      <c r="AE1541" t="s">
        <v>6194</v>
      </c>
      <c r="AF1541" t="s">
        <v>6194</v>
      </c>
      <c r="AG1541" t="s">
        <v>6194</v>
      </c>
      <c r="AH1541" t="s">
        <v>6194</v>
      </c>
      <c r="AI1541" t="s">
        <v>6194</v>
      </c>
      <c r="AJ1541" t="s">
        <v>6194</v>
      </c>
      <c r="AK1541" t="s">
        <v>6194</v>
      </c>
      <c r="AL1541" t="s">
        <v>6194</v>
      </c>
      <c r="AM1541" t="s">
        <v>6194</v>
      </c>
      <c r="AN1541" t="s">
        <v>6194</v>
      </c>
      <c r="AO1541" t="s">
        <v>6194</v>
      </c>
      <c r="AP1541" t="s">
        <v>6194</v>
      </c>
      <c r="AQ1541" t="s">
        <v>6194</v>
      </c>
      <c r="AR1541" t="s">
        <v>6194</v>
      </c>
      <c r="AS1541" t="s">
        <v>6194</v>
      </c>
      <c r="AT1541" t="s">
        <v>6194</v>
      </c>
      <c r="AU1541" t="s">
        <v>6194</v>
      </c>
      <c r="AV1541" t="s">
        <v>6194</v>
      </c>
      <c r="AW1541" t="s">
        <v>6194</v>
      </c>
      <c r="AX1541" t="s">
        <v>6194</v>
      </c>
      <c r="AY1541" t="s">
        <v>6194</v>
      </c>
      <c r="AZ1541" t="s">
        <v>6194</v>
      </c>
      <c r="BA1541" t="s">
        <v>6194</v>
      </c>
      <c r="BB1541" t="s">
        <v>6194</v>
      </c>
    </row>
    <row r="1542" spans="1:54">
      <c r="A1542" t="s">
        <v>6198</v>
      </c>
      <c r="B1542">
        <v>4000</v>
      </c>
      <c r="C1542">
        <v>2009</v>
      </c>
      <c r="D1542" t="s">
        <v>6194</v>
      </c>
      <c r="E1542" t="s">
        <v>6194</v>
      </c>
      <c r="F1542" t="s">
        <v>6194</v>
      </c>
      <c r="G1542" t="s">
        <v>6194</v>
      </c>
      <c r="H1542" t="str">
        <f t="shared" si="23"/>
        <v/>
      </c>
      <c r="I1542" t="s">
        <v>6194</v>
      </c>
      <c r="J1542" t="s">
        <v>6194</v>
      </c>
      <c r="K1542" t="s">
        <v>6194</v>
      </c>
      <c r="L1542" t="s">
        <v>6194</v>
      </c>
      <c r="M1542" t="s">
        <v>6194</v>
      </c>
      <c r="N1542" t="s">
        <v>6194</v>
      </c>
      <c r="O1542" t="s">
        <v>6194</v>
      </c>
      <c r="P1542" t="s">
        <v>6194</v>
      </c>
      <c r="Q1542" t="s">
        <v>6194</v>
      </c>
      <c r="R1542" t="s">
        <v>6194</v>
      </c>
      <c r="S1542" t="s">
        <v>6194</v>
      </c>
      <c r="T1542" t="s">
        <v>6194</v>
      </c>
      <c r="U1542" t="s">
        <v>6194</v>
      </c>
      <c r="V1542" t="s">
        <v>6194</v>
      </c>
      <c r="W1542" t="s">
        <v>6194</v>
      </c>
      <c r="X1542" t="s">
        <v>6194</v>
      </c>
      <c r="Y1542" t="s">
        <v>6194</v>
      </c>
      <c r="Z1542" t="s">
        <v>6194</v>
      </c>
      <c r="AA1542" t="s">
        <v>6194</v>
      </c>
      <c r="AB1542" t="s">
        <v>6194</v>
      </c>
      <c r="AC1542" t="s">
        <v>6194</v>
      </c>
      <c r="AD1542" t="s">
        <v>6194</v>
      </c>
      <c r="AE1542" t="s">
        <v>6194</v>
      </c>
      <c r="AF1542" t="s">
        <v>6194</v>
      </c>
      <c r="AG1542" t="s">
        <v>6194</v>
      </c>
      <c r="AH1542" t="s">
        <v>6194</v>
      </c>
      <c r="AI1542" t="s">
        <v>6194</v>
      </c>
      <c r="AJ1542" t="s">
        <v>6194</v>
      </c>
      <c r="AK1542" t="s">
        <v>6194</v>
      </c>
      <c r="AL1542" t="s">
        <v>6194</v>
      </c>
      <c r="AM1542" t="s">
        <v>6194</v>
      </c>
      <c r="AN1542" t="s">
        <v>6194</v>
      </c>
      <c r="AO1542" t="s">
        <v>6194</v>
      </c>
      <c r="AP1542" t="s">
        <v>6194</v>
      </c>
      <c r="AQ1542" t="s">
        <v>6194</v>
      </c>
      <c r="AR1542" t="s">
        <v>6194</v>
      </c>
      <c r="AS1542" t="s">
        <v>6194</v>
      </c>
      <c r="AT1542" t="s">
        <v>6194</v>
      </c>
      <c r="AU1542" t="s">
        <v>6194</v>
      </c>
      <c r="AV1542" t="s">
        <v>6194</v>
      </c>
      <c r="AW1542" t="s">
        <v>6194</v>
      </c>
      <c r="AX1542" t="s">
        <v>6194</v>
      </c>
      <c r="AY1542" t="s">
        <v>6194</v>
      </c>
      <c r="AZ1542" t="s">
        <v>6194</v>
      </c>
      <c r="BA1542" t="s">
        <v>6194</v>
      </c>
      <c r="BB1542" t="s">
        <v>6194</v>
      </c>
    </row>
    <row r="1543" spans="1:54">
      <c r="A1543" t="s">
        <v>6198</v>
      </c>
      <c r="B1543">
        <v>4000</v>
      </c>
      <c r="C1543">
        <v>2010</v>
      </c>
      <c r="D1543" t="s">
        <v>6194</v>
      </c>
      <c r="E1543" t="s">
        <v>6194</v>
      </c>
      <c r="F1543" t="s">
        <v>6194</v>
      </c>
      <c r="G1543" t="s">
        <v>6194</v>
      </c>
      <c r="H1543" t="str">
        <f t="shared" si="23"/>
        <v/>
      </c>
      <c r="I1543" t="s">
        <v>6194</v>
      </c>
      <c r="J1543" t="s">
        <v>6194</v>
      </c>
      <c r="K1543" t="s">
        <v>6194</v>
      </c>
      <c r="L1543" t="s">
        <v>6194</v>
      </c>
      <c r="M1543" t="s">
        <v>6194</v>
      </c>
      <c r="N1543" t="s">
        <v>6194</v>
      </c>
      <c r="O1543" t="s">
        <v>6194</v>
      </c>
      <c r="P1543" t="s">
        <v>6194</v>
      </c>
      <c r="Q1543" t="s">
        <v>6194</v>
      </c>
      <c r="R1543" t="s">
        <v>6194</v>
      </c>
      <c r="S1543" t="s">
        <v>6194</v>
      </c>
      <c r="T1543" t="s">
        <v>6194</v>
      </c>
      <c r="U1543" t="s">
        <v>6194</v>
      </c>
      <c r="V1543" t="s">
        <v>6194</v>
      </c>
      <c r="W1543" t="s">
        <v>6194</v>
      </c>
      <c r="X1543" t="s">
        <v>6194</v>
      </c>
      <c r="Y1543" t="s">
        <v>6194</v>
      </c>
      <c r="Z1543" t="s">
        <v>6194</v>
      </c>
      <c r="AA1543" t="s">
        <v>6194</v>
      </c>
      <c r="AB1543" t="s">
        <v>6194</v>
      </c>
      <c r="AC1543" t="s">
        <v>6194</v>
      </c>
      <c r="AD1543" t="s">
        <v>6194</v>
      </c>
      <c r="AE1543" t="s">
        <v>6194</v>
      </c>
      <c r="AF1543" t="s">
        <v>6194</v>
      </c>
      <c r="AG1543" t="s">
        <v>6194</v>
      </c>
      <c r="AH1543" t="s">
        <v>6194</v>
      </c>
      <c r="AI1543" t="s">
        <v>6194</v>
      </c>
      <c r="AJ1543" t="s">
        <v>6194</v>
      </c>
      <c r="AK1543" t="s">
        <v>6194</v>
      </c>
      <c r="AL1543" t="s">
        <v>6194</v>
      </c>
      <c r="AM1543" t="s">
        <v>6194</v>
      </c>
      <c r="AN1543" t="s">
        <v>6194</v>
      </c>
      <c r="AO1543" t="s">
        <v>6194</v>
      </c>
      <c r="AP1543" t="s">
        <v>6194</v>
      </c>
      <c r="AQ1543" t="s">
        <v>6194</v>
      </c>
      <c r="AR1543" t="s">
        <v>6194</v>
      </c>
      <c r="AS1543" t="s">
        <v>6194</v>
      </c>
      <c r="AT1543" t="s">
        <v>6194</v>
      </c>
      <c r="AU1543" t="s">
        <v>6194</v>
      </c>
      <c r="AV1543" t="s">
        <v>6194</v>
      </c>
      <c r="AW1543" t="s">
        <v>6194</v>
      </c>
      <c r="AX1543" t="s">
        <v>6194</v>
      </c>
      <c r="AY1543" t="s">
        <v>6194</v>
      </c>
      <c r="AZ1543" t="s">
        <v>6194</v>
      </c>
      <c r="BA1543" t="s">
        <v>6194</v>
      </c>
      <c r="BB1543" t="s">
        <v>6194</v>
      </c>
    </row>
    <row r="1544" spans="1:54">
      <c r="A1544" t="s">
        <v>6198</v>
      </c>
      <c r="B1544">
        <v>4000</v>
      </c>
      <c r="C1544">
        <v>2011</v>
      </c>
      <c r="D1544" t="s">
        <v>6194</v>
      </c>
      <c r="E1544" t="s">
        <v>6194</v>
      </c>
      <c r="F1544" t="s">
        <v>6194</v>
      </c>
      <c r="G1544" t="s">
        <v>6194</v>
      </c>
      <c r="H1544" t="str">
        <f t="shared" si="23"/>
        <v/>
      </c>
      <c r="I1544" t="s">
        <v>6194</v>
      </c>
      <c r="J1544" t="s">
        <v>6194</v>
      </c>
      <c r="K1544" t="s">
        <v>6194</v>
      </c>
      <c r="L1544" t="s">
        <v>6194</v>
      </c>
      <c r="M1544" t="s">
        <v>6194</v>
      </c>
      <c r="N1544" t="s">
        <v>6194</v>
      </c>
      <c r="O1544" t="s">
        <v>6194</v>
      </c>
      <c r="P1544" t="s">
        <v>6194</v>
      </c>
      <c r="Q1544" t="s">
        <v>6194</v>
      </c>
      <c r="R1544" t="s">
        <v>6194</v>
      </c>
      <c r="S1544" t="s">
        <v>6194</v>
      </c>
      <c r="T1544" t="s">
        <v>6194</v>
      </c>
      <c r="U1544" t="s">
        <v>6194</v>
      </c>
      <c r="V1544" t="s">
        <v>6194</v>
      </c>
      <c r="W1544" t="s">
        <v>6194</v>
      </c>
      <c r="X1544" t="s">
        <v>6194</v>
      </c>
      <c r="Y1544" t="s">
        <v>6194</v>
      </c>
      <c r="Z1544" t="s">
        <v>6194</v>
      </c>
      <c r="AA1544" t="s">
        <v>6194</v>
      </c>
      <c r="AB1544" t="s">
        <v>6194</v>
      </c>
      <c r="AC1544" t="s">
        <v>6194</v>
      </c>
      <c r="AD1544" t="s">
        <v>6194</v>
      </c>
      <c r="AE1544" t="s">
        <v>6194</v>
      </c>
      <c r="AF1544" t="s">
        <v>6194</v>
      </c>
      <c r="AG1544" t="s">
        <v>6194</v>
      </c>
      <c r="AH1544" t="s">
        <v>6194</v>
      </c>
      <c r="AI1544" t="s">
        <v>6194</v>
      </c>
      <c r="AJ1544" t="s">
        <v>6194</v>
      </c>
      <c r="AK1544" t="s">
        <v>6194</v>
      </c>
      <c r="AL1544" t="s">
        <v>6194</v>
      </c>
      <c r="AM1544" t="s">
        <v>6194</v>
      </c>
      <c r="AN1544" t="s">
        <v>6194</v>
      </c>
      <c r="AO1544" t="s">
        <v>6194</v>
      </c>
      <c r="AP1544" t="s">
        <v>6194</v>
      </c>
      <c r="AQ1544" t="s">
        <v>6194</v>
      </c>
      <c r="AR1544" t="s">
        <v>6194</v>
      </c>
      <c r="AS1544" t="s">
        <v>6194</v>
      </c>
      <c r="AT1544" t="s">
        <v>6194</v>
      </c>
      <c r="AU1544" t="s">
        <v>6194</v>
      </c>
      <c r="AV1544" t="s">
        <v>6194</v>
      </c>
      <c r="AW1544" t="s">
        <v>6194</v>
      </c>
      <c r="AX1544" t="s">
        <v>6194</v>
      </c>
      <c r="AY1544" t="s">
        <v>6194</v>
      </c>
      <c r="AZ1544" t="s">
        <v>6194</v>
      </c>
      <c r="BA1544" t="s">
        <v>6194</v>
      </c>
      <c r="BB1544" t="s">
        <v>6194</v>
      </c>
    </row>
    <row r="1545" spans="1:54">
      <c r="A1545" t="s">
        <v>6198</v>
      </c>
      <c r="B1545">
        <v>4000</v>
      </c>
      <c r="C1545">
        <v>2012</v>
      </c>
      <c r="D1545" t="s">
        <v>6194</v>
      </c>
      <c r="E1545" t="s">
        <v>6194</v>
      </c>
      <c r="F1545" t="s">
        <v>6194</v>
      </c>
      <c r="G1545" t="s">
        <v>6194</v>
      </c>
      <c r="H1545" t="str">
        <f t="shared" ref="H1545:H1608" si="24">IFERROR(G1545*E1545,"")</f>
        <v/>
      </c>
      <c r="I1545" t="s">
        <v>6194</v>
      </c>
      <c r="J1545" t="s">
        <v>6194</v>
      </c>
      <c r="K1545" t="s">
        <v>6194</v>
      </c>
      <c r="L1545" t="s">
        <v>6194</v>
      </c>
      <c r="M1545" t="s">
        <v>6194</v>
      </c>
      <c r="N1545" t="s">
        <v>6194</v>
      </c>
      <c r="O1545" t="s">
        <v>6194</v>
      </c>
      <c r="P1545" t="s">
        <v>6194</v>
      </c>
      <c r="Q1545" t="s">
        <v>6194</v>
      </c>
      <c r="R1545" t="s">
        <v>6194</v>
      </c>
      <c r="S1545" t="s">
        <v>6194</v>
      </c>
      <c r="T1545" t="s">
        <v>6194</v>
      </c>
      <c r="U1545" t="s">
        <v>6194</v>
      </c>
      <c r="V1545" t="s">
        <v>6194</v>
      </c>
      <c r="W1545" t="s">
        <v>6194</v>
      </c>
      <c r="X1545" t="s">
        <v>6194</v>
      </c>
      <c r="Y1545" t="s">
        <v>6194</v>
      </c>
      <c r="Z1545" t="s">
        <v>6194</v>
      </c>
      <c r="AA1545" t="s">
        <v>6194</v>
      </c>
      <c r="AB1545" t="s">
        <v>6194</v>
      </c>
      <c r="AC1545" t="s">
        <v>6194</v>
      </c>
      <c r="AD1545" t="s">
        <v>6194</v>
      </c>
      <c r="AE1545" t="s">
        <v>6194</v>
      </c>
      <c r="AF1545" t="s">
        <v>6194</v>
      </c>
      <c r="AG1545" t="s">
        <v>6194</v>
      </c>
      <c r="AH1545" t="s">
        <v>6194</v>
      </c>
      <c r="AI1545" t="s">
        <v>6194</v>
      </c>
      <c r="AJ1545" t="s">
        <v>6194</v>
      </c>
      <c r="AK1545" t="s">
        <v>6194</v>
      </c>
      <c r="AL1545" t="s">
        <v>6194</v>
      </c>
      <c r="AM1545" t="s">
        <v>6194</v>
      </c>
      <c r="AN1545" t="s">
        <v>6194</v>
      </c>
      <c r="AO1545" t="s">
        <v>6194</v>
      </c>
      <c r="AP1545" t="s">
        <v>6194</v>
      </c>
      <c r="AQ1545" t="s">
        <v>6194</v>
      </c>
      <c r="AR1545" t="s">
        <v>6194</v>
      </c>
      <c r="AS1545" t="s">
        <v>6194</v>
      </c>
      <c r="AT1545" t="s">
        <v>6194</v>
      </c>
      <c r="AU1545" t="s">
        <v>6194</v>
      </c>
      <c r="AV1545" t="s">
        <v>6194</v>
      </c>
      <c r="AW1545" t="s">
        <v>6194</v>
      </c>
      <c r="AX1545" t="s">
        <v>6194</v>
      </c>
      <c r="AY1545" t="s">
        <v>6194</v>
      </c>
      <c r="AZ1545" t="s">
        <v>6194</v>
      </c>
      <c r="BA1545" t="s">
        <v>6194</v>
      </c>
      <c r="BB1545" t="s">
        <v>6194</v>
      </c>
    </row>
    <row r="1546" spans="1:54">
      <c r="A1546" t="s">
        <v>6198</v>
      </c>
      <c r="B1546">
        <v>4000</v>
      </c>
      <c r="C1546">
        <v>2013</v>
      </c>
      <c r="D1546" t="s">
        <v>6194</v>
      </c>
      <c r="E1546" t="s">
        <v>6194</v>
      </c>
      <c r="F1546" t="s">
        <v>6194</v>
      </c>
      <c r="G1546" t="s">
        <v>6194</v>
      </c>
      <c r="H1546" t="str">
        <f t="shared" si="24"/>
        <v/>
      </c>
      <c r="I1546" t="s">
        <v>6194</v>
      </c>
      <c r="J1546" t="s">
        <v>6194</v>
      </c>
      <c r="K1546" t="s">
        <v>6194</v>
      </c>
      <c r="L1546" t="s">
        <v>6194</v>
      </c>
      <c r="M1546" t="s">
        <v>6194</v>
      </c>
      <c r="N1546" t="s">
        <v>6194</v>
      </c>
      <c r="O1546" t="s">
        <v>6194</v>
      </c>
      <c r="P1546" t="s">
        <v>6194</v>
      </c>
      <c r="Q1546" t="s">
        <v>6194</v>
      </c>
      <c r="R1546" t="s">
        <v>6194</v>
      </c>
      <c r="S1546" t="s">
        <v>6194</v>
      </c>
      <c r="T1546" t="s">
        <v>6194</v>
      </c>
      <c r="U1546" t="s">
        <v>6194</v>
      </c>
      <c r="V1546" t="s">
        <v>6194</v>
      </c>
      <c r="W1546" t="s">
        <v>6194</v>
      </c>
      <c r="X1546" t="s">
        <v>6194</v>
      </c>
      <c r="Y1546" t="s">
        <v>6194</v>
      </c>
      <c r="Z1546" t="s">
        <v>6194</v>
      </c>
      <c r="AA1546" t="s">
        <v>6194</v>
      </c>
      <c r="AB1546" t="s">
        <v>6194</v>
      </c>
      <c r="AC1546" t="s">
        <v>6194</v>
      </c>
      <c r="AD1546" t="s">
        <v>6194</v>
      </c>
      <c r="AE1546" t="s">
        <v>6194</v>
      </c>
      <c r="AF1546" t="s">
        <v>6194</v>
      </c>
      <c r="AG1546" t="s">
        <v>6194</v>
      </c>
      <c r="AH1546" t="s">
        <v>6194</v>
      </c>
      <c r="AI1546" t="s">
        <v>6194</v>
      </c>
      <c r="AJ1546" t="s">
        <v>6194</v>
      </c>
      <c r="AK1546" t="s">
        <v>6194</v>
      </c>
      <c r="AL1546" t="s">
        <v>6194</v>
      </c>
      <c r="AM1546" t="s">
        <v>6194</v>
      </c>
      <c r="AN1546" t="s">
        <v>6194</v>
      </c>
      <c r="AO1546" t="s">
        <v>6194</v>
      </c>
      <c r="AP1546" t="s">
        <v>6194</v>
      </c>
      <c r="AQ1546" t="s">
        <v>6194</v>
      </c>
      <c r="AR1546" t="s">
        <v>6194</v>
      </c>
      <c r="AS1546" t="s">
        <v>6194</v>
      </c>
      <c r="AT1546" t="s">
        <v>6194</v>
      </c>
      <c r="AU1546" t="s">
        <v>6194</v>
      </c>
      <c r="AV1546" t="s">
        <v>6194</v>
      </c>
      <c r="AW1546" t="s">
        <v>6194</v>
      </c>
      <c r="AX1546" t="s">
        <v>6194</v>
      </c>
      <c r="AY1546" t="s">
        <v>6194</v>
      </c>
      <c r="AZ1546" t="s">
        <v>6194</v>
      </c>
      <c r="BA1546" t="s">
        <v>6194</v>
      </c>
      <c r="BB1546" t="s">
        <v>6194</v>
      </c>
    </row>
    <row r="1547" spans="1:54">
      <c r="A1547" t="s">
        <v>6198</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6194</v>
      </c>
      <c r="W1547" t="s">
        <v>6194</v>
      </c>
      <c r="X1547" t="s">
        <v>6194</v>
      </c>
      <c r="Y1547" t="s">
        <v>6194</v>
      </c>
      <c r="Z1547">
        <v>1</v>
      </c>
      <c r="AA1547" t="s">
        <v>6194</v>
      </c>
      <c r="AB1547" t="s">
        <v>6194</v>
      </c>
      <c r="AC1547" t="s">
        <v>6194</v>
      </c>
      <c r="AD1547">
        <v>4.7E-2</v>
      </c>
      <c r="AE1547">
        <v>0.95299999999999996</v>
      </c>
      <c r="AF1547" t="s">
        <v>6194</v>
      </c>
      <c r="AG1547" t="s">
        <v>6194</v>
      </c>
      <c r="AH1547" t="s">
        <v>6194</v>
      </c>
      <c r="AI1547" t="s">
        <v>6194</v>
      </c>
      <c r="AJ1547" t="s">
        <v>6194</v>
      </c>
      <c r="AK1547" t="s">
        <v>6194</v>
      </c>
      <c r="AL1547" t="s">
        <v>6194</v>
      </c>
      <c r="AM1547" t="s">
        <v>6194</v>
      </c>
      <c r="AN1547">
        <v>1</v>
      </c>
      <c r="AO1547">
        <v>4.7E-2</v>
      </c>
      <c r="AP1547" t="s">
        <v>6194</v>
      </c>
      <c r="AQ1547" t="s">
        <v>6194</v>
      </c>
      <c r="AR1547">
        <v>1</v>
      </c>
      <c r="AS1547">
        <v>1</v>
      </c>
      <c r="AT1547">
        <v>6</v>
      </c>
      <c r="AU1547" t="s">
        <v>6194</v>
      </c>
      <c r="AV1547">
        <v>4</v>
      </c>
      <c r="AW1547" t="s">
        <v>6194</v>
      </c>
      <c r="AX1547" t="s">
        <v>6194</v>
      </c>
      <c r="AY1547">
        <v>1</v>
      </c>
      <c r="AZ1547" t="s">
        <v>6194</v>
      </c>
      <c r="BA1547" t="s">
        <v>6194</v>
      </c>
      <c r="BB1547" t="s">
        <v>6194</v>
      </c>
    </row>
    <row r="1548" spans="1:54">
      <c r="A1548" t="s">
        <v>6198</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6194</v>
      </c>
      <c r="W1548" t="s">
        <v>6194</v>
      </c>
      <c r="X1548" t="s">
        <v>6194</v>
      </c>
      <c r="Y1548" t="s">
        <v>6194</v>
      </c>
      <c r="Z1548">
        <v>1</v>
      </c>
      <c r="AA1548" t="s">
        <v>6194</v>
      </c>
      <c r="AB1548" t="s">
        <v>6194</v>
      </c>
      <c r="AC1548" t="s">
        <v>6194</v>
      </c>
      <c r="AD1548">
        <v>6.5000000000000002E-2</v>
      </c>
      <c r="AE1548">
        <v>0.93500000000000005</v>
      </c>
      <c r="AF1548" t="s">
        <v>6194</v>
      </c>
      <c r="AG1548" t="s">
        <v>6194</v>
      </c>
      <c r="AH1548" t="s">
        <v>6194</v>
      </c>
      <c r="AI1548" t="s">
        <v>6194</v>
      </c>
      <c r="AJ1548" t="s">
        <v>6194</v>
      </c>
      <c r="AK1548" t="s">
        <v>6194</v>
      </c>
      <c r="AL1548" t="s">
        <v>6194</v>
      </c>
      <c r="AM1548" t="s">
        <v>6194</v>
      </c>
      <c r="AN1548">
        <v>1</v>
      </c>
      <c r="AO1548">
        <v>6.5000000000000002E-2</v>
      </c>
      <c r="AP1548" t="s">
        <v>6194</v>
      </c>
      <c r="AQ1548" t="s">
        <v>6194</v>
      </c>
      <c r="AR1548">
        <v>1</v>
      </c>
      <c r="AS1548">
        <v>1</v>
      </c>
      <c r="AT1548">
        <v>6</v>
      </c>
      <c r="AU1548" t="s">
        <v>6194</v>
      </c>
      <c r="AV1548">
        <v>4</v>
      </c>
      <c r="AW1548" t="s">
        <v>6194</v>
      </c>
      <c r="AX1548" t="s">
        <v>6194</v>
      </c>
      <c r="AY1548">
        <v>1</v>
      </c>
      <c r="AZ1548" t="s">
        <v>6194</v>
      </c>
      <c r="BA1548" t="s">
        <v>6194</v>
      </c>
      <c r="BB1548" t="s">
        <v>6194</v>
      </c>
    </row>
    <row r="1549" spans="1:54">
      <c r="A1549" t="s">
        <v>6198</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6194</v>
      </c>
      <c r="W1549" t="s">
        <v>6194</v>
      </c>
      <c r="X1549" t="s">
        <v>6194</v>
      </c>
      <c r="Y1549" t="s">
        <v>6194</v>
      </c>
      <c r="Z1549">
        <v>1</v>
      </c>
      <c r="AA1549" t="s">
        <v>6194</v>
      </c>
      <c r="AB1549" t="s">
        <v>6194</v>
      </c>
      <c r="AC1549" t="s">
        <v>6194</v>
      </c>
      <c r="AD1549">
        <v>5.2999999999999999E-2</v>
      </c>
      <c r="AE1549">
        <v>0.94699999999999995</v>
      </c>
      <c r="AF1549" t="s">
        <v>6194</v>
      </c>
      <c r="AG1549" t="s">
        <v>6194</v>
      </c>
      <c r="AH1549" t="s">
        <v>6194</v>
      </c>
      <c r="AI1549" t="s">
        <v>6194</v>
      </c>
      <c r="AJ1549" t="s">
        <v>6194</v>
      </c>
      <c r="AK1549" t="s">
        <v>6194</v>
      </c>
      <c r="AL1549" t="s">
        <v>6194</v>
      </c>
      <c r="AM1549" t="s">
        <v>6194</v>
      </c>
      <c r="AN1549">
        <v>1</v>
      </c>
      <c r="AO1549">
        <v>5.2999999999999999E-2</v>
      </c>
      <c r="AP1549" t="s">
        <v>6194</v>
      </c>
      <c r="AQ1549" t="s">
        <v>6194</v>
      </c>
      <c r="AR1549">
        <v>1</v>
      </c>
      <c r="AS1549">
        <v>1</v>
      </c>
      <c r="AT1549">
        <v>6</v>
      </c>
      <c r="AU1549" t="s">
        <v>6194</v>
      </c>
      <c r="AV1549">
        <v>4</v>
      </c>
      <c r="AW1549" t="s">
        <v>6194</v>
      </c>
      <c r="AX1549" t="s">
        <v>6194</v>
      </c>
      <c r="AY1549">
        <v>1</v>
      </c>
      <c r="AZ1549" t="s">
        <v>6194</v>
      </c>
      <c r="BA1549" t="s">
        <v>6194</v>
      </c>
      <c r="BB1549" t="s">
        <v>6194</v>
      </c>
    </row>
    <row r="1550" spans="1:54">
      <c r="A1550" t="s">
        <v>6198</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6194</v>
      </c>
      <c r="W1550" t="s">
        <v>6194</v>
      </c>
      <c r="X1550" t="s">
        <v>6194</v>
      </c>
      <c r="Y1550" t="s">
        <v>6194</v>
      </c>
      <c r="Z1550">
        <v>1</v>
      </c>
      <c r="AA1550" t="s">
        <v>6194</v>
      </c>
      <c r="AB1550" t="s">
        <v>6194</v>
      </c>
      <c r="AC1550" t="s">
        <v>6194</v>
      </c>
      <c r="AD1550" t="s">
        <v>6194</v>
      </c>
      <c r="AE1550">
        <v>1</v>
      </c>
      <c r="AF1550" t="s">
        <v>6194</v>
      </c>
      <c r="AG1550" t="s">
        <v>6194</v>
      </c>
      <c r="AH1550" t="s">
        <v>6194</v>
      </c>
      <c r="AI1550" t="s">
        <v>6194</v>
      </c>
      <c r="AJ1550" t="s">
        <v>6194</v>
      </c>
      <c r="AK1550" t="s">
        <v>6194</v>
      </c>
      <c r="AL1550" t="s">
        <v>6194</v>
      </c>
      <c r="AM1550" t="s">
        <v>6194</v>
      </c>
      <c r="AN1550">
        <v>1</v>
      </c>
      <c r="AO1550" t="s">
        <v>6194</v>
      </c>
      <c r="AP1550" t="s">
        <v>6194</v>
      </c>
      <c r="AQ1550" t="s">
        <v>6194</v>
      </c>
      <c r="AR1550">
        <v>1</v>
      </c>
      <c r="AS1550">
        <v>1</v>
      </c>
      <c r="AT1550">
        <v>6</v>
      </c>
      <c r="AU1550" t="s">
        <v>6194</v>
      </c>
      <c r="AV1550">
        <v>4</v>
      </c>
      <c r="AW1550" t="s">
        <v>6194</v>
      </c>
      <c r="AX1550" t="s">
        <v>6194</v>
      </c>
      <c r="AY1550">
        <v>1</v>
      </c>
      <c r="AZ1550" t="s">
        <v>6194</v>
      </c>
      <c r="BA1550" t="s">
        <v>6194</v>
      </c>
      <c r="BB1550" t="s">
        <v>6194</v>
      </c>
    </row>
    <row r="1551" spans="1:54">
      <c r="A1551" t="s">
        <v>6198</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6194</v>
      </c>
      <c r="X1551" t="s">
        <v>6194</v>
      </c>
      <c r="Y1551" t="s">
        <v>6194</v>
      </c>
      <c r="Z1551">
        <v>1</v>
      </c>
      <c r="AA1551" t="s">
        <v>6194</v>
      </c>
      <c r="AB1551" t="s">
        <v>6194</v>
      </c>
      <c r="AC1551" t="s">
        <v>6194</v>
      </c>
      <c r="AD1551">
        <v>0.109</v>
      </c>
      <c r="AE1551">
        <v>0.89100000000000001</v>
      </c>
      <c r="AF1551" t="s">
        <v>6194</v>
      </c>
      <c r="AG1551" t="s">
        <v>6194</v>
      </c>
      <c r="AH1551" t="s">
        <v>6194</v>
      </c>
      <c r="AI1551" t="s">
        <v>6194</v>
      </c>
      <c r="AJ1551" t="s">
        <v>6194</v>
      </c>
      <c r="AK1551" t="s">
        <v>6194</v>
      </c>
      <c r="AL1551" t="s">
        <v>6194</v>
      </c>
      <c r="AM1551" t="s">
        <v>6194</v>
      </c>
      <c r="AN1551">
        <v>1</v>
      </c>
      <c r="AO1551">
        <v>0.109</v>
      </c>
      <c r="AP1551">
        <v>0.109</v>
      </c>
      <c r="AQ1551" t="s">
        <v>6194</v>
      </c>
      <c r="AR1551">
        <v>1</v>
      </c>
      <c r="AS1551">
        <v>1</v>
      </c>
      <c r="AT1551">
        <v>6.2</v>
      </c>
      <c r="AU1551" t="s">
        <v>6194</v>
      </c>
      <c r="AV1551">
        <v>4</v>
      </c>
      <c r="AW1551" t="s">
        <v>6194</v>
      </c>
      <c r="AX1551" t="s">
        <v>6194</v>
      </c>
      <c r="AY1551">
        <v>0.89100000000000001</v>
      </c>
      <c r="AZ1551" t="s">
        <v>6194</v>
      </c>
      <c r="BA1551">
        <v>0.109</v>
      </c>
      <c r="BB1551" t="s">
        <v>6194</v>
      </c>
    </row>
    <row r="1552" spans="1:54">
      <c r="A1552" t="s">
        <v>6198</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6194</v>
      </c>
      <c r="X1552" t="s">
        <v>6194</v>
      </c>
      <c r="Y1552" t="s">
        <v>6194</v>
      </c>
      <c r="Z1552">
        <v>1</v>
      </c>
      <c r="AA1552" t="s">
        <v>6194</v>
      </c>
      <c r="AB1552" t="s">
        <v>6194</v>
      </c>
      <c r="AC1552" t="s">
        <v>6194</v>
      </c>
      <c r="AD1552">
        <v>0.97099999999999997</v>
      </c>
      <c r="AE1552">
        <v>2.9000000000000001E-2</v>
      </c>
      <c r="AF1552" t="s">
        <v>6194</v>
      </c>
      <c r="AG1552" t="s">
        <v>6194</v>
      </c>
      <c r="AH1552" t="s">
        <v>6194</v>
      </c>
      <c r="AI1552" t="s">
        <v>6194</v>
      </c>
      <c r="AJ1552" t="s">
        <v>6194</v>
      </c>
      <c r="AK1552" t="s">
        <v>6194</v>
      </c>
      <c r="AL1552" t="s">
        <v>6194</v>
      </c>
      <c r="AM1552" t="s">
        <v>6194</v>
      </c>
      <c r="AN1552">
        <v>1</v>
      </c>
      <c r="AO1552">
        <v>0</v>
      </c>
      <c r="AP1552">
        <v>0.97099999999999997</v>
      </c>
      <c r="AQ1552" t="s">
        <v>6194</v>
      </c>
      <c r="AR1552">
        <v>1</v>
      </c>
      <c r="AS1552">
        <v>0.03</v>
      </c>
      <c r="AT1552">
        <v>7.9</v>
      </c>
      <c r="AU1552" t="s">
        <v>6194</v>
      </c>
      <c r="AV1552">
        <v>4</v>
      </c>
      <c r="AW1552" t="s">
        <v>6194</v>
      </c>
      <c r="AX1552" t="s">
        <v>6194</v>
      </c>
      <c r="AY1552">
        <v>2.9000000000000001E-2</v>
      </c>
      <c r="AZ1552" t="s">
        <v>6194</v>
      </c>
      <c r="BA1552">
        <v>0.97099999999999997</v>
      </c>
      <c r="BB1552" t="s">
        <v>6194</v>
      </c>
    </row>
    <row r="1553" spans="1:54">
      <c r="A1553" t="s">
        <v>6198</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6194</v>
      </c>
      <c r="X1553" t="s">
        <v>6194</v>
      </c>
      <c r="Y1553" t="s">
        <v>6194</v>
      </c>
      <c r="Z1553">
        <v>1</v>
      </c>
      <c r="AA1553" t="s">
        <v>6194</v>
      </c>
      <c r="AB1553" t="s">
        <v>6194</v>
      </c>
      <c r="AC1553" t="s">
        <v>6194</v>
      </c>
      <c r="AD1553">
        <v>0.96399999999999997</v>
      </c>
      <c r="AE1553">
        <v>3.5999999999999997E-2</v>
      </c>
      <c r="AF1553" t="s">
        <v>6194</v>
      </c>
      <c r="AG1553" t="s">
        <v>6194</v>
      </c>
      <c r="AH1553" t="s">
        <v>6194</v>
      </c>
      <c r="AI1553" t="s">
        <v>6194</v>
      </c>
      <c r="AJ1553" t="s">
        <v>6194</v>
      </c>
      <c r="AK1553" t="s">
        <v>6194</v>
      </c>
      <c r="AL1553" t="s">
        <v>6194</v>
      </c>
      <c r="AM1553" t="s">
        <v>6194</v>
      </c>
      <c r="AN1553">
        <v>1</v>
      </c>
      <c r="AO1553">
        <v>0.109</v>
      </c>
      <c r="AP1553">
        <v>0.96399999999999997</v>
      </c>
      <c r="AQ1553" t="s">
        <v>6194</v>
      </c>
      <c r="AR1553">
        <v>1</v>
      </c>
      <c r="AS1553">
        <v>0.14499999999999999</v>
      </c>
      <c r="AT1553">
        <v>7.9</v>
      </c>
      <c r="AU1553" t="s">
        <v>6194</v>
      </c>
      <c r="AV1553">
        <v>4</v>
      </c>
      <c r="AW1553" t="s">
        <v>6194</v>
      </c>
      <c r="AX1553" t="s">
        <v>6194</v>
      </c>
      <c r="AY1553">
        <v>3.5999999999999997E-2</v>
      </c>
      <c r="AZ1553" t="s">
        <v>6194</v>
      </c>
      <c r="BA1553">
        <v>0.96399999999999997</v>
      </c>
      <c r="BB1553" t="s">
        <v>6194</v>
      </c>
    </row>
    <row r="1554" spans="1:54">
      <c r="A1554" t="s">
        <v>6198</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6194</v>
      </c>
      <c r="X1554" t="s">
        <v>6194</v>
      </c>
      <c r="Y1554" t="s">
        <v>6194</v>
      </c>
      <c r="Z1554">
        <v>1</v>
      </c>
      <c r="AA1554" t="s">
        <v>6194</v>
      </c>
      <c r="AB1554" t="s">
        <v>6194</v>
      </c>
      <c r="AC1554" t="s">
        <v>6194</v>
      </c>
      <c r="AD1554">
        <v>0.96399999999999997</v>
      </c>
      <c r="AE1554">
        <v>3.5999999999999997E-2</v>
      </c>
      <c r="AF1554" t="s">
        <v>6194</v>
      </c>
      <c r="AG1554" t="s">
        <v>6194</v>
      </c>
      <c r="AH1554" t="s">
        <v>6194</v>
      </c>
      <c r="AI1554" t="s">
        <v>6194</v>
      </c>
      <c r="AJ1554" t="s">
        <v>6194</v>
      </c>
      <c r="AK1554" t="s">
        <v>6194</v>
      </c>
      <c r="AL1554" t="s">
        <v>6194</v>
      </c>
      <c r="AM1554" t="s">
        <v>6194</v>
      </c>
      <c r="AN1554">
        <v>1</v>
      </c>
      <c r="AO1554">
        <v>9.4E-2</v>
      </c>
      <c r="AP1554">
        <v>0.96399999999999997</v>
      </c>
      <c r="AQ1554" t="s">
        <v>6194</v>
      </c>
      <c r="AR1554">
        <v>1</v>
      </c>
      <c r="AS1554">
        <v>0.13</v>
      </c>
      <c r="AT1554">
        <v>7.9</v>
      </c>
      <c r="AU1554" t="s">
        <v>6194</v>
      </c>
      <c r="AV1554">
        <v>4</v>
      </c>
      <c r="AW1554" t="s">
        <v>6194</v>
      </c>
      <c r="AX1554" t="s">
        <v>6194</v>
      </c>
      <c r="AY1554">
        <v>3.5999999999999997E-2</v>
      </c>
      <c r="AZ1554" t="s">
        <v>6194</v>
      </c>
      <c r="BA1554">
        <v>0.96399999999999997</v>
      </c>
      <c r="BB1554" t="s">
        <v>6194</v>
      </c>
    </row>
    <row r="1555" spans="1:54">
      <c r="A1555" t="s">
        <v>6198</v>
      </c>
      <c r="B1555">
        <v>4000</v>
      </c>
      <c r="C1555" t="s">
        <v>6195</v>
      </c>
      <c r="D1555" t="s">
        <v>6194</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6194</v>
      </c>
      <c r="W1555" t="s">
        <v>6194</v>
      </c>
      <c r="X1555" t="s">
        <v>6194</v>
      </c>
      <c r="Y1555" t="s">
        <v>6194</v>
      </c>
      <c r="Z1555">
        <v>1</v>
      </c>
      <c r="AA1555" t="s">
        <v>6194</v>
      </c>
      <c r="AB1555" t="s">
        <v>6194</v>
      </c>
      <c r="AC1555" t="s">
        <v>6194</v>
      </c>
      <c r="AD1555">
        <v>0.84299999999999997</v>
      </c>
      <c r="AE1555">
        <v>0.157</v>
      </c>
      <c r="AF1555" t="s">
        <v>6194</v>
      </c>
      <c r="AG1555" t="s">
        <v>6194</v>
      </c>
      <c r="AH1555" t="s">
        <v>6194</v>
      </c>
      <c r="AI1555" t="s">
        <v>6194</v>
      </c>
      <c r="AJ1555" t="s">
        <v>6194</v>
      </c>
      <c r="AK1555" t="s">
        <v>6194</v>
      </c>
      <c r="AL1555" t="s">
        <v>6194</v>
      </c>
      <c r="AM1555" t="s">
        <v>6194</v>
      </c>
      <c r="AN1555">
        <v>1</v>
      </c>
      <c r="AO1555" t="s">
        <v>6194</v>
      </c>
      <c r="AP1555">
        <v>0.84299999999999997</v>
      </c>
      <c r="AQ1555" t="s">
        <v>6194</v>
      </c>
      <c r="AR1555">
        <v>1</v>
      </c>
      <c r="AS1555">
        <v>0.157</v>
      </c>
      <c r="AT1555">
        <v>7.7</v>
      </c>
      <c r="AU1555" t="s">
        <v>6194</v>
      </c>
      <c r="AV1555">
        <v>4</v>
      </c>
      <c r="AW1555" t="s">
        <v>6194</v>
      </c>
      <c r="AX1555" t="s">
        <v>6194</v>
      </c>
      <c r="AY1555">
        <v>0.157</v>
      </c>
      <c r="AZ1555" t="s">
        <v>6194</v>
      </c>
      <c r="BA1555">
        <v>0.84299999999999997</v>
      </c>
      <c r="BB1555" t="s">
        <v>6194</v>
      </c>
    </row>
    <row r="1556" spans="1:54">
      <c r="A1556" t="s">
        <v>6196</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6194</v>
      </c>
      <c r="O1556">
        <v>350.13690000000003</v>
      </c>
      <c r="P1556">
        <v>144.1018</v>
      </c>
      <c r="Q1556" t="s">
        <v>6194</v>
      </c>
      <c r="R1556">
        <v>0.411553</v>
      </c>
      <c r="S1556">
        <v>3.6025000000000001E-2</v>
      </c>
      <c r="T1556">
        <v>22.525030000000001</v>
      </c>
      <c r="U1556" t="s">
        <v>6194</v>
      </c>
      <c r="V1556">
        <v>1</v>
      </c>
      <c r="W1556" t="s">
        <v>6194</v>
      </c>
      <c r="X1556">
        <v>0.27700000000000002</v>
      </c>
      <c r="Y1556">
        <v>0.72299999999999998</v>
      </c>
      <c r="Z1556" t="s">
        <v>6194</v>
      </c>
      <c r="AA1556" t="s">
        <v>6194</v>
      </c>
      <c r="AB1556" t="s">
        <v>6194</v>
      </c>
      <c r="AC1556">
        <v>1</v>
      </c>
      <c r="AD1556" t="s">
        <v>6194</v>
      </c>
      <c r="AE1556" t="s">
        <v>6194</v>
      </c>
      <c r="AF1556" t="s">
        <v>6194</v>
      </c>
      <c r="AG1556" t="s">
        <v>6194</v>
      </c>
      <c r="AH1556" t="s">
        <v>6194</v>
      </c>
      <c r="AI1556" t="s">
        <v>6194</v>
      </c>
      <c r="AJ1556" t="s">
        <v>6194</v>
      </c>
      <c r="AK1556" t="s">
        <v>6194</v>
      </c>
      <c r="AL1556" t="s">
        <v>6194</v>
      </c>
      <c r="AM1556" t="s">
        <v>6194</v>
      </c>
      <c r="AN1556">
        <v>1</v>
      </c>
      <c r="AO1556" t="s">
        <v>6194</v>
      </c>
      <c r="AP1556" t="s">
        <v>6194</v>
      </c>
      <c r="AQ1556" t="s">
        <v>6194</v>
      </c>
      <c r="AR1556" t="s">
        <v>6194</v>
      </c>
      <c r="AS1556" t="s">
        <v>6194</v>
      </c>
      <c r="AT1556" t="s">
        <v>6194</v>
      </c>
      <c r="AU1556" t="s">
        <v>6194</v>
      </c>
      <c r="AV1556">
        <v>7.9</v>
      </c>
      <c r="AW1556" t="s">
        <v>6194</v>
      </c>
      <c r="AX1556" t="s">
        <v>6194</v>
      </c>
      <c r="AY1556" t="s">
        <v>6194</v>
      </c>
      <c r="AZ1556" t="s">
        <v>6194</v>
      </c>
      <c r="BA1556" t="s">
        <v>6194</v>
      </c>
      <c r="BB1556" t="s">
        <v>6194</v>
      </c>
    </row>
    <row r="1557" spans="1:54">
      <c r="A1557" t="s">
        <v>6196</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6194</v>
      </c>
      <c r="O1557">
        <v>353.37389999999999</v>
      </c>
      <c r="P1557">
        <v>144.7636</v>
      </c>
      <c r="Q1557" t="s">
        <v>6194</v>
      </c>
      <c r="R1557">
        <v>0.40754600000000002</v>
      </c>
      <c r="S1557">
        <v>3.6191000000000001E-2</v>
      </c>
      <c r="T1557">
        <v>23.49907</v>
      </c>
      <c r="U1557" t="s">
        <v>6194</v>
      </c>
      <c r="V1557">
        <v>1</v>
      </c>
      <c r="W1557" t="s">
        <v>6194</v>
      </c>
      <c r="X1557">
        <v>0.28100000000000003</v>
      </c>
      <c r="Y1557">
        <v>0.71899999999999997</v>
      </c>
      <c r="Z1557" t="s">
        <v>6194</v>
      </c>
      <c r="AA1557" t="s">
        <v>6194</v>
      </c>
      <c r="AB1557" t="s">
        <v>6194</v>
      </c>
      <c r="AC1557">
        <v>1</v>
      </c>
      <c r="AD1557" t="s">
        <v>6194</v>
      </c>
      <c r="AE1557" t="s">
        <v>6194</v>
      </c>
      <c r="AF1557" t="s">
        <v>6194</v>
      </c>
      <c r="AG1557" t="s">
        <v>6194</v>
      </c>
      <c r="AH1557" t="s">
        <v>6194</v>
      </c>
      <c r="AI1557" t="s">
        <v>6194</v>
      </c>
      <c r="AJ1557" t="s">
        <v>6194</v>
      </c>
      <c r="AK1557" t="s">
        <v>6194</v>
      </c>
      <c r="AL1557" t="s">
        <v>6194</v>
      </c>
      <c r="AM1557" t="s">
        <v>6194</v>
      </c>
      <c r="AN1557">
        <v>1</v>
      </c>
      <c r="AO1557" t="s">
        <v>6194</v>
      </c>
      <c r="AP1557" t="s">
        <v>6194</v>
      </c>
      <c r="AQ1557" t="s">
        <v>6194</v>
      </c>
      <c r="AR1557" t="s">
        <v>6194</v>
      </c>
      <c r="AS1557" t="s">
        <v>6194</v>
      </c>
      <c r="AT1557" t="s">
        <v>6194</v>
      </c>
      <c r="AU1557" t="s">
        <v>6194</v>
      </c>
      <c r="AV1557">
        <v>7.8</v>
      </c>
      <c r="AW1557" t="s">
        <v>6194</v>
      </c>
      <c r="AX1557" t="s">
        <v>6194</v>
      </c>
      <c r="AY1557" t="s">
        <v>6194</v>
      </c>
      <c r="AZ1557" t="s">
        <v>6194</v>
      </c>
      <c r="BA1557" t="s">
        <v>6194</v>
      </c>
      <c r="BB1557" t="s">
        <v>6194</v>
      </c>
    </row>
    <row r="1558" spans="1:54">
      <c r="A1558" t="s">
        <v>6196</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6194</v>
      </c>
      <c r="O1558">
        <v>358.91879999999998</v>
      </c>
      <c r="P1558">
        <v>147.6506</v>
      </c>
      <c r="Q1558" t="s">
        <v>6194</v>
      </c>
      <c r="R1558">
        <v>0.40852899999999998</v>
      </c>
      <c r="S1558">
        <v>3.6913000000000001E-2</v>
      </c>
      <c r="T1558">
        <v>25.081150000000001</v>
      </c>
      <c r="U1558" t="s">
        <v>6194</v>
      </c>
      <c r="V1558">
        <v>1</v>
      </c>
      <c r="W1558" t="s">
        <v>6194</v>
      </c>
      <c r="X1558">
        <v>0.26200000000000001</v>
      </c>
      <c r="Y1558">
        <v>0.73799999999999999</v>
      </c>
      <c r="Z1558" t="s">
        <v>6194</v>
      </c>
      <c r="AA1558" t="s">
        <v>6194</v>
      </c>
      <c r="AB1558" t="s">
        <v>6194</v>
      </c>
      <c r="AC1558">
        <v>1</v>
      </c>
      <c r="AD1558" t="s">
        <v>6194</v>
      </c>
      <c r="AE1558" t="s">
        <v>6194</v>
      </c>
      <c r="AF1558" t="s">
        <v>6194</v>
      </c>
      <c r="AG1558" t="s">
        <v>6194</v>
      </c>
      <c r="AH1558" t="s">
        <v>6194</v>
      </c>
      <c r="AI1558" t="s">
        <v>6194</v>
      </c>
      <c r="AJ1558" t="s">
        <v>6194</v>
      </c>
      <c r="AK1558" t="s">
        <v>6194</v>
      </c>
      <c r="AL1558" t="s">
        <v>6194</v>
      </c>
      <c r="AM1558" t="s">
        <v>6194</v>
      </c>
      <c r="AN1558">
        <v>1</v>
      </c>
      <c r="AO1558" t="s">
        <v>6194</v>
      </c>
      <c r="AP1558" t="s">
        <v>6194</v>
      </c>
      <c r="AQ1558" t="s">
        <v>6194</v>
      </c>
      <c r="AR1558" t="s">
        <v>6194</v>
      </c>
      <c r="AS1558" t="s">
        <v>6194</v>
      </c>
      <c r="AT1558" t="s">
        <v>6194</v>
      </c>
      <c r="AU1558" t="s">
        <v>6194</v>
      </c>
      <c r="AV1558">
        <v>7.8</v>
      </c>
      <c r="AW1558" t="s">
        <v>6194</v>
      </c>
      <c r="AX1558" t="s">
        <v>6194</v>
      </c>
      <c r="AY1558" t="s">
        <v>6194</v>
      </c>
      <c r="AZ1558" t="s">
        <v>6194</v>
      </c>
      <c r="BA1558" t="s">
        <v>6194</v>
      </c>
      <c r="BB1558" t="s">
        <v>6194</v>
      </c>
    </row>
    <row r="1559" spans="1:54">
      <c r="A1559" t="s">
        <v>6196</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6194</v>
      </c>
      <c r="O1559">
        <v>360.85090000000002</v>
      </c>
      <c r="P1559">
        <v>144.58000000000001</v>
      </c>
      <c r="Q1559">
        <v>12.9924</v>
      </c>
      <c r="R1559">
        <v>0.399501</v>
      </c>
      <c r="S1559">
        <v>3.6144999999999997E-2</v>
      </c>
      <c r="T1559">
        <v>24.739940000000001</v>
      </c>
      <c r="U1559" t="s">
        <v>6194</v>
      </c>
      <c r="V1559">
        <v>1</v>
      </c>
      <c r="W1559" t="s">
        <v>6194</v>
      </c>
      <c r="X1559">
        <v>0.29199999999999998</v>
      </c>
      <c r="Y1559">
        <v>0.70799999999999996</v>
      </c>
      <c r="Z1559" t="s">
        <v>6194</v>
      </c>
      <c r="AA1559" t="s">
        <v>6194</v>
      </c>
      <c r="AB1559" t="s">
        <v>6194</v>
      </c>
      <c r="AC1559">
        <v>1</v>
      </c>
      <c r="AD1559" t="s">
        <v>6194</v>
      </c>
      <c r="AE1559" t="s">
        <v>6194</v>
      </c>
      <c r="AF1559" t="s">
        <v>6194</v>
      </c>
      <c r="AG1559" t="s">
        <v>6194</v>
      </c>
      <c r="AH1559" t="s">
        <v>6194</v>
      </c>
      <c r="AI1559" t="s">
        <v>6194</v>
      </c>
      <c r="AJ1559" t="s">
        <v>6194</v>
      </c>
      <c r="AK1559" t="s">
        <v>6194</v>
      </c>
      <c r="AL1559" t="s">
        <v>6194</v>
      </c>
      <c r="AM1559" t="s">
        <v>6194</v>
      </c>
      <c r="AN1559">
        <v>1</v>
      </c>
      <c r="AO1559" t="s">
        <v>6194</v>
      </c>
      <c r="AP1559" t="s">
        <v>6194</v>
      </c>
      <c r="AQ1559" t="s">
        <v>6194</v>
      </c>
      <c r="AR1559" t="s">
        <v>6194</v>
      </c>
      <c r="AS1559" t="s">
        <v>6194</v>
      </c>
      <c r="AT1559" t="s">
        <v>6194</v>
      </c>
      <c r="AU1559" t="s">
        <v>6194</v>
      </c>
      <c r="AV1559">
        <v>7.9</v>
      </c>
      <c r="AW1559" t="s">
        <v>6194</v>
      </c>
      <c r="AX1559" t="s">
        <v>6194</v>
      </c>
      <c r="AY1559" t="s">
        <v>6194</v>
      </c>
      <c r="AZ1559" t="s">
        <v>6194</v>
      </c>
      <c r="BA1559" t="s">
        <v>6194</v>
      </c>
      <c r="BB1559" t="s">
        <v>6194</v>
      </c>
    </row>
    <row r="1560" spans="1:54">
      <c r="A1560" t="s">
        <v>6196</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6194</v>
      </c>
      <c r="O1560">
        <v>222.40809999999999</v>
      </c>
      <c r="P1560">
        <v>94.980800000000002</v>
      </c>
      <c r="Q1560">
        <v>18.403400000000001</v>
      </c>
      <c r="R1560">
        <v>0.42216300000000001</v>
      </c>
      <c r="S1560">
        <v>2.3744999999999999E-2</v>
      </c>
      <c r="T1560">
        <v>26.739570000000001</v>
      </c>
      <c r="U1560" t="s">
        <v>6194</v>
      </c>
      <c r="V1560">
        <v>1</v>
      </c>
      <c r="W1560" t="s">
        <v>6194</v>
      </c>
      <c r="X1560">
        <v>0.97499999999999998</v>
      </c>
      <c r="Y1560">
        <v>2.5000000000000001E-2</v>
      </c>
      <c r="Z1560" t="s">
        <v>6194</v>
      </c>
      <c r="AA1560" t="s">
        <v>6194</v>
      </c>
      <c r="AB1560" t="s">
        <v>6194</v>
      </c>
      <c r="AC1560">
        <v>1</v>
      </c>
      <c r="AD1560" t="s">
        <v>6194</v>
      </c>
      <c r="AE1560" t="s">
        <v>6194</v>
      </c>
      <c r="AF1560" t="s">
        <v>6194</v>
      </c>
      <c r="AG1560" t="s">
        <v>6194</v>
      </c>
      <c r="AH1560" t="s">
        <v>6194</v>
      </c>
      <c r="AI1560" t="s">
        <v>6194</v>
      </c>
      <c r="AJ1560" t="s">
        <v>6194</v>
      </c>
      <c r="AK1560" t="s">
        <v>6194</v>
      </c>
      <c r="AL1560" t="s">
        <v>6194</v>
      </c>
      <c r="AM1560" t="s">
        <v>6194</v>
      </c>
      <c r="AN1560">
        <v>1</v>
      </c>
      <c r="AO1560" t="s">
        <v>6194</v>
      </c>
      <c r="AP1560" t="s">
        <v>6194</v>
      </c>
      <c r="AQ1560" t="s">
        <v>6194</v>
      </c>
      <c r="AR1560" t="s">
        <v>6194</v>
      </c>
      <c r="AS1560" t="s">
        <v>6194</v>
      </c>
      <c r="AT1560">
        <v>3.4</v>
      </c>
      <c r="AU1560" t="s">
        <v>6194</v>
      </c>
      <c r="AV1560">
        <v>4.9000000000000004</v>
      </c>
      <c r="AW1560">
        <v>1</v>
      </c>
      <c r="AX1560" t="s">
        <v>6194</v>
      </c>
      <c r="AY1560" t="s">
        <v>6194</v>
      </c>
      <c r="AZ1560" t="s">
        <v>6194</v>
      </c>
      <c r="BA1560" t="s">
        <v>6194</v>
      </c>
      <c r="BB1560" t="s">
        <v>6194</v>
      </c>
    </row>
    <row r="1561" spans="1:54">
      <c r="A1561" t="s">
        <v>6196</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6194</v>
      </c>
      <c r="O1561">
        <v>248.2227</v>
      </c>
      <c r="P1561">
        <v>99.409000000000006</v>
      </c>
      <c r="Q1561">
        <v>18.0259</v>
      </c>
      <c r="R1561">
        <v>0.40019399999999999</v>
      </c>
      <c r="S1561">
        <v>2.4851999999999999E-2</v>
      </c>
      <c r="T1561">
        <v>27.24399</v>
      </c>
      <c r="U1561" t="s">
        <v>6194</v>
      </c>
      <c r="V1561">
        <v>1</v>
      </c>
      <c r="W1561" t="s">
        <v>6194</v>
      </c>
      <c r="X1561">
        <v>0.69699999999999995</v>
      </c>
      <c r="Y1561">
        <v>0.30299999999999999</v>
      </c>
      <c r="Z1561" t="s">
        <v>6194</v>
      </c>
      <c r="AA1561" t="s">
        <v>6194</v>
      </c>
      <c r="AB1561" t="s">
        <v>6194</v>
      </c>
      <c r="AC1561">
        <v>1</v>
      </c>
      <c r="AD1561" t="s">
        <v>6194</v>
      </c>
      <c r="AE1561" t="s">
        <v>6194</v>
      </c>
      <c r="AF1561" t="s">
        <v>6194</v>
      </c>
      <c r="AG1561" t="s">
        <v>6194</v>
      </c>
      <c r="AH1561" t="s">
        <v>6194</v>
      </c>
      <c r="AI1561" t="s">
        <v>6194</v>
      </c>
      <c r="AJ1561" t="s">
        <v>6194</v>
      </c>
      <c r="AK1561" t="s">
        <v>6194</v>
      </c>
      <c r="AL1561" t="s">
        <v>6194</v>
      </c>
      <c r="AM1561" t="s">
        <v>6194</v>
      </c>
      <c r="AN1561">
        <v>1</v>
      </c>
      <c r="AO1561" t="s">
        <v>6194</v>
      </c>
      <c r="AP1561" t="s">
        <v>6194</v>
      </c>
      <c r="AQ1561" t="s">
        <v>6194</v>
      </c>
      <c r="AR1561" t="s">
        <v>6194</v>
      </c>
      <c r="AS1561" t="s">
        <v>6194</v>
      </c>
      <c r="AT1561">
        <v>3.6</v>
      </c>
      <c r="AU1561" t="s">
        <v>6194</v>
      </c>
      <c r="AV1561">
        <v>5.7</v>
      </c>
      <c r="AW1561">
        <v>1</v>
      </c>
      <c r="AX1561" t="s">
        <v>6194</v>
      </c>
      <c r="AY1561" t="s">
        <v>6194</v>
      </c>
      <c r="AZ1561" t="s">
        <v>6194</v>
      </c>
      <c r="BA1561" t="s">
        <v>6194</v>
      </c>
      <c r="BB1561" t="s">
        <v>6194</v>
      </c>
    </row>
    <row r="1562" spans="1:54">
      <c r="A1562" t="s">
        <v>6196</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6194</v>
      </c>
      <c r="O1562">
        <v>258</v>
      </c>
      <c r="P1562">
        <v>111.9988</v>
      </c>
      <c r="Q1562">
        <v>16.752099999999999</v>
      </c>
      <c r="R1562">
        <v>0.43410399999999999</v>
      </c>
      <c r="S1562">
        <v>2.8000000000000001E-2</v>
      </c>
      <c r="T1562">
        <v>28.833590000000001</v>
      </c>
      <c r="U1562" t="s">
        <v>6194</v>
      </c>
      <c r="V1562">
        <v>1</v>
      </c>
      <c r="W1562" t="s">
        <v>6194</v>
      </c>
      <c r="X1562">
        <v>0.33700000000000002</v>
      </c>
      <c r="Y1562" t="s">
        <v>6194</v>
      </c>
      <c r="Z1562">
        <v>0.66300000000000003</v>
      </c>
      <c r="AA1562" t="s">
        <v>6194</v>
      </c>
      <c r="AB1562" t="s">
        <v>6194</v>
      </c>
      <c r="AC1562">
        <v>1</v>
      </c>
      <c r="AD1562" t="s">
        <v>6194</v>
      </c>
      <c r="AE1562" t="s">
        <v>6194</v>
      </c>
      <c r="AF1562" t="s">
        <v>6194</v>
      </c>
      <c r="AG1562" t="s">
        <v>6194</v>
      </c>
      <c r="AH1562" t="s">
        <v>6194</v>
      </c>
      <c r="AI1562" t="s">
        <v>6194</v>
      </c>
      <c r="AJ1562" t="s">
        <v>6194</v>
      </c>
      <c r="AK1562" t="s">
        <v>6194</v>
      </c>
      <c r="AL1562" t="s">
        <v>6194</v>
      </c>
      <c r="AM1562" t="s">
        <v>6194</v>
      </c>
      <c r="AN1562">
        <v>1</v>
      </c>
      <c r="AO1562" t="s">
        <v>6194</v>
      </c>
      <c r="AP1562" t="s">
        <v>6194</v>
      </c>
      <c r="AQ1562" t="s">
        <v>6194</v>
      </c>
      <c r="AR1562" t="s">
        <v>6194</v>
      </c>
      <c r="AS1562" t="s">
        <v>6194</v>
      </c>
      <c r="AT1562">
        <v>3.3</v>
      </c>
      <c r="AU1562" t="s">
        <v>6194</v>
      </c>
      <c r="AV1562">
        <v>6</v>
      </c>
      <c r="AW1562">
        <v>1</v>
      </c>
      <c r="AX1562" t="s">
        <v>6194</v>
      </c>
      <c r="AY1562" t="s">
        <v>6194</v>
      </c>
      <c r="AZ1562" t="s">
        <v>6194</v>
      </c>
      <c r="BA1562" t="s">
        <v>6194</v>
      </c>
      <c r="BB1562" t="s">
        <v>6194</v>
      </c>
    </row>
    <row r="1563" spans="1:54">
      <c r="A1563" t="s">
        <v>6196</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6194</v>
      </c>
      <c r="O1563">
        <v>258</v>
      </c>
      <c r="P1563">
        <v>110.42789999999999</v>
      </c>
      <c r="Q1563">
        <v>17.995999999999999</v>
      </c>
      <c r="R1563">
        <v>0.42801499999999998</v>
      </c>
      <c r="S1563">
        <v>2.7607E-2</v>
      </c>
      <c r="T1563">
        <v>33.485869999999998</v>
      </c>
      <c r="U1563" t="s">
        <v>6194</v>
      </c>
      <c r="V1563">
        <v>1</v>
      </c>
      <c r="W1563" t="s">
        <v>6194</v>
      </c>
      <c r="X1563">
        <v>0.33800000000000002</v>
      </c>
      <c r="Y1563" t="s">
        <v>6194</v>
      </c>
      <c r="Z1563">
        <v>0.66200000000000003</v>
      </c>
      <c r="AA1563" t="s">
        <v>6194</v>
      </c>
      <c r="AB1563" t="s">
        <v>6194</v>
      </c>
      <c r="AC1563">
        <v>1</v>
      </c>
      <c r="AD1563" t="s">
        <v>6194</v>
      </c>
      <c r="AE1563" t="s">
        <v>6194</v>
      </c>
      <c r="AF1563" t="s">
        <v>6194</v>
      </c>
      <c r="AG1563" t="s">
        <v>6194</v>
      </c>
      <c r="AH1563" t="s">
        <v>6194</v>
      </c>
      <c r="AI1563" t="s">
        <v>6194</v>
      </c>
      <c r="AJ1563" t="s">
        <v>6194</v>
      </c>
      <c r="AK1563" t="s">
        <v>6194</v>
      </c>
      <c r="AL1563" t="s">
        <v>6194</v>
      </c>
      <c r="AM1563" t="s">
        <v>6194</v>
      </c>
      <c r="AN1563">
        <v>1</v>
      </c>
      <c r="AO1563" t="s">
        <v>6194</v>
      </c>
      <c r="AP1563" t="s">
        <v>6194</v>
      </c>
      <c r="AQ1563" t="s">
        <v>6194</v>
      </c>
      <c r="AR1563" t="s">
        <v>6194</v>
      </c>
      <c r="AS1563" t="s">
        <v>6194</v>
      </c>
      <c r="AT1563">
        <v>3.4</v>
      </c>
      <c r="AU1563" t="s">
        <v>6194</v>
      </c>
      <c r="AV1563">
        <v>6</v>
      </c>
      <c r="AW1563">
        <v>0.91300000000000003</v>
      </c>
      <c r="AX1563">
        <v>8.6999999999999994E-2</v>
      </c>
      <c r="AY1563" t="s">
        <v>6194</v>
      </c>
      <c r="AZ1563" t="s">
        <v>6194</v>
      </c>
      <c r="BA1563" t="s">
        <v>6194</v>
      </c>
      <c r="BB1563" t="s">
        <v>6194</v>
      </c>
    </row>
    <row r="1564" spans="1:54">
      <c r="A1564" t="s">
        <v>6196</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6194</v>
      </c>
      <c r="O1564">
        <v>175.2723</v>
      </c>
      <c r="P1564">
        <v>110.1114</v>
      </c>
      <c r="Q1564">
        <v>16.597999999999999</v>
      </c>
      <c r="R1564">
        <v>0.63066999999999995</v>
      </c>
      <c r="S1564">
        <v>2.7528E-2</v>
      </c>
      <c r="T1564">
        <v>37.399760000000001</v>
      </c>
      <c r="U1564" t="s">
        <v>6194</v>
      </c>
      <c r="V1564">
        <v>1</v>
      </c>
      <c r="W1564" t="s">
        <v>6194</v>
      </c>
      <c r="X1564">
        <v>0.28899999999999998</v>
      </c>
      <c r="Y1564" t="s">
        <v>6194</v>
      </c>
      <c r="Z1564">
        <v>0.71099999999999997</v>
      </c>
      <c r="AA1564" t="s">
        <v>6194</v>
      </c>
      <c r="AB1564" t="s">
        <v>6194</v>
      </c>
      <c r="AC1564">
        <v>1</v>
      </c>
      <c r="AD1564" t="s">
        <v>6194</v>
      </c>
      <c r="AE1564" t="s">
        <v>6194</v>
      </c>
      <c r="AF1564" t="s">
        <v>6194</v>
      </c>
      <c r="AG1564" t="s">
        <v>6194</v>
      </c>
      <c r="AH1564" t="s">
        <v>6194</v>
      </c>
      <c r="AI1564" t="s">
        <v>6194</v>
      </c>
      <c r="AJ1564" t="s">
        <v>6194</v>
      </c>
      <c r="AK1564" t="s">
        <v>6194</v>
      </c>
      <c r="AL1564" t="s">
        <v>6194</v>
      </c>
      <c r="AM1564" t="s">
        <v>6194</v>
      </c>
      <c r="AN1564">
        <v>1</v>
      </c>
      <c r="AO1564" t="s">
        <v>6194</v>
      </c>
      <c r="AP1564" t="s">
        <v>6194</v>
      </c>
      <c r="AQ1564" t="s">
        <v>6194</v>
      </c>
      <c r="AR1564" t="s">
        <v>6194</v>
      </c>
      <c r="AS1564" t="s">
        <v>6194</v>
      </c>
      <c r="AT1564">
        <v>4.2</v>
      </c>
      <c r="AU1564" t="s">
        <v>6194</v>
      </c>
      <c r="AV1564">
        <v>6</v>
      </c>
      <c r="AW1564">
        <v>0.8</v>
      </c>
      <c r="AX1564">
        <v>0.2</v>
      </c>
      <c r="AY1564" t="s">
        <v>6194</v>
      </c>
      <c r="AZ1564" t="s">
        <v>6194</v>
      </c>
      <c r="BA1564" t="s">
        <v>6194</v>
      </c>
      <c r="BB1564" t="s">
        <v>6194</v>
      </c>
    </row>
    <row r="1565" spans="1:54">
      <c r="A1565" t="s">
        <v>6196</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6194</v>
      </c>
      <c r="O1565">
        <v>173.01759999999999</v>
      </c>
      <c r="P1565">
        <v>110.0004</v>
      </c>
      <c r="Q1565">
        <v>16.558900000000001</v>
      </c>
      <c r="R1565">
        <v>0.63579600000000003</v>
      </c>
      <c r="S1565">
        <v>2.75E-2</v>
      </c>
      <c r="T1565">
        <v>37.868920000000003</v>
      </c>
      <c r="U1565" t="s">
        <v>6194</v>
      </c>
      <c r="V1565">
        <v>1</v>
      </c>
      <c r="W1565" t="s">
        <v>6194</v>
      </c>
      <c r="X1565">
        <v>0.22900000000000001</v>
      </c>
      <c r="Y1565" t="s">
        <v>6194</v>
      </c>
      <c r="Z1565">
        <v>0.77100000000000002</v>
      </c>
      <c r="AA1565" t="s">
        <v>6194</v>
      </c>
      <c r="AB1565" t="s">
        <v>6194</v>
      </c>
      <c r="AC1565">
        <v>1</v>
      </c>
      <c r="AD1565" t="s">
        <v>6194</v>
      </c>
      <c r="AE1565" t="s">
        <v>6194</v>
      </c>
      <c r="AF1565" t="s">
        <v>6194</v>
      </c>
      <c r="AG1565" t="s">
        <v>6194</v>
      </c>
      <c r="AH1565" t="s">
        <v>6194</v>
      </c>
      <c r="AI1565" t="s">
        <v>6194</v>
      </c>
      <c r="AJ1565" t="s">
        <v>6194</v>
      </c>
      <c r="AK1565" t="s">
        <v>6194</v>
      </c>
      <c r="AL1565" t="s">
        <v>6194</v>
      </c>
      <c r="AM1565" t="s">
        <v>6194</v>
      </c>
      <c r="AN1565">
        <v>1</v>
      </c>
      <c r="AO1565" t="s">
        <v>6194</v>
      </c>
      <c r="AP1565" t="s">
        <v>6194</v>
      </c>
      <c r="AQ1565" t="s">
        <v>6194</v>
      </c>
      <c r="AR1565" t="s">
        <v>6194</v>
      </c>
      <c r="AS1565" t="s">
        <v>6194</v>
      </c>
      <c r="AT1565">
        <v>4.2</v>
      </c>
      <c r="AU1565" t="s">
        <v>6194</v>
      </c>
      <c r="AV1565">
        <v>6</v>
      </c>
      <c r="AW1565">
        <v>0.81399999999999995</v>
      </c>
      <c r="AX1565">
        <v>0.186</v>
      </c>
      <c r="AY1565" t="s">
        <v>6194</v>
      </c>
      <c r="AZ1565" t="s">
        <v>6194</v>
      </c>
      <c r="BA1565" t="s">
        <v>6194</v>
      </c>
      <c r="BB1565" t="s">
        <v>6194</v>
      </c>
    </row>
    <row r="1566" spans="1:54">
      <c r="A1566" t="s">
        <v>6196</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6194</v>
      </c>
      <c r="O1566">
        <v>173</v>
      </c>
      <c r="P1566">
        <v>110</v>
      </c>
      <c r="Q1566">
        <v>16.409400000000002</v>
      </c>
      <c r="R1566">
        <v>0.63583800000000001</v>
      </c>
      <c r="S1566">
        <v>2.75E-2</v>
      </c>
      <c r="T1566">
        <v>37.71716</v>
      </c>
      <c r="U1566" t="s">
        <v>6194</v>
      </c>
      <c r="V1566">
        <v>1</v>
      </c>
      <c r="W1566" t="s">
        <v>6194</v>
      </c>
      <c r="X1566">
        <v>0.17899999999999999</v>
      </c>
      <c r="Y1566" t="s">
        <v>6194</v>
      </c>
      <c r="Z1566">
        <v>0.82099999999999995</v>
      </c>
      <c r="AA1566" t="s">
        <v>6194</v>
      </c>
      <c r="AB1566" t="s">
        <v>6194</v>
      </c>
      <c r="AC1566">
        <v>1</v>
      </c>
      <c r="AD1566" t="s">
        <v>6194</v>
      </c>
      <c r="AE1566" t="s">
        <v>6194</v>
      </c>
      <c r="AF1566" t="s">
        <v>6194</v>
      </c>
      <c r="AG1566" t="s">
        <v>6194</v>
      </c>
      <c r="AH1566" t="s">
        <v>6194</v>
      </c>
      <c r="AI1566" t="s">
        <v>6194</v>
      </c>
      <c r="AJ1566" t="s">
        <v>6194</v>
      </c>
      <c r="AK1566" t="s">
        <v>6194</v>
      </c>
      <c r="AL1566" t="s">
        <v>6194</v>
      </c>
      <c r="AM1566" t="s">
        <v>6194</v>
      </c>
      <c r="AN1566">
        <v>1</v>
      </c>
      <c r="AO1566" t="s">
        <v>6194</v>
      </c>
      <c r="AP1566" t="s">
        <v>6194</v>
      </c>
      <c r="AQ1566" t="s">
        <v>6194</v>
      </c>
      <c r="AR1566" t="s">
        <v>6194</v>
      </c>
      <c r="AS1566" t="s">
        <v>6194</v>
      </c>
      <c r="AT1566">
        <v>4.0999999999999996</v>
      </c>
      <c r="AU1566" t="s">
        <v>6194</v>
      </c>
      <c r="AV1566">
        <v>6</v>
      </c>
      <c r="AW1566">
        <v>0.85299999999999998</v>
      </c>
      <c r="AX1566">
        <v>0.14699999999999999</v>
      </c>
      <c r="AY1566" t="s">
        <v>6194</v>
      </c>
      <c r="AZ1566" t="s">
        <v>6194</v>
      </c>
      <c r="BA1566" t="s">
        <v>6194</v>
      </c>
      <c r="BB1566" t="s">
        <v>6194</v>
      </c>
    </row>
    <row r="1567" spans="1:54">
      <c r="A1567" t="s">
        <v>6196</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6194</v>
      </c>
      <c r="O1567">
        <v>164.94589999999999</v>
      </c>
      <c r="P1567">
        <v>121.4832</v>
      </c>
      <c r="Q1567">
        <v>14.603400000000001</v>
      </c>
      <c r="R1567">
        <v>0.73838899999999996</v>
      </c>
      <c r="S1567">
        <v>3.0370999999999999E-2</v>
      </c>
      <c r="T1567">
        <v>36.389150000000001</v>
      </c>
      <c r="U1567" t="s">
        <v>6194</v>
      </c>
      <c r="V1567">
        <v>1</v>
      </c>
      <c r="W1567" t="s">
        <v>6194</v>
      </c>
      <c r="X1567">
        <v>0.31900000000000001</v>
      </c>
      <c r="Y1567" t="s">
        <v>6194</v>
      </c>
      <c r="Z1567">
        <v>0.68100000000000005</v>
      </c>
      <c r="AA1567" t="s">
        <v>6194</v>
      </c>
      <c r="AB1567" t="s">
        <v>6194</v>
      </c>
      <c r="AC1567">
        <v>0</v>
      </c>
      <c r="AD1567" t="s">
        <v>6194</v>
      </c>
      <c r="AE1567">
        <v>0.23400000000000001</v>
      </c>
      <c r="AF1567">
        <v>0.73399999999999999</v>
      </c>
      <c r="AG1567">
        <v>3.2000000000000001E-2</v>
      </c>
      <c r="AH1567">
        <v>3.2000000000000001E-2</v>
      </c>
      <c r="AI1567" t="s">
        <v>6194</v>
      </c>
      <c r="AJ1567" t="s">
        <v>6194</v>
      </c>
      <c r="AK1567" t="s">
        <v>6194</v>
      </c>
      <c r="AL1567" t="s">
        <v>6194</v>
      </c>
      <c r="AM1567" t="s">
        <v>6194</v>
      </c>
      <c r="AN1567">
        <v>0.96799999999999997</v>
      </c>
      <c r="AO1567" t="s">
        <v>6194</v>
      </c>
      <c r="AP1567" t="s">
        <v>6194</v>
      </c>
      <c r="AQ1567" t="s">
        <v>6194</v>
      </c>
      <c r="AR1567" t="s">
        <v>6194</v>
      </c>
      <c r="AS1567" t="s">
        <v>6194</v>
      </c>
      <c r="AT1567">
        <v>4.3</v>
      </c>
      <c r="AU1567" t="s">
        <v>6194</v>
      </c>
      <c r="AV1567">
        <v>5.5</v>
      </c>
      <c r="AW1567">
        <v>0.69299999999999995</v>
      </c>
      <c r="AX1567">
        <v>0.307</v>
      </c>
      <c r="AY1567" t="s">
        <v>6194</v>
      </c>
      <c r="AZ1567" t="s">
        <v>6194</v>
      </c>
      <c r="BA1567" t="s">
        <v>6194</v>
      </c>
      <c r="BB1567" t="s">
        <v>6194</v>
      </c>
    </row>
    <row r="1568" spans="1:54">
      <c r="A1568" t="s">
        <v>6196</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6194</v>
      </c>
      <c r="O1568">
        <v>171.8689</v>
      </c>
      <c r="P1568">
        <v>126.6118</v>
      </c>
      <c r="Q1568">
        <v>14.540900000000001</v>
      </c>
      <c r="R1568">
        <v>0.73712800000000001</v>
      </c>
      <c r="S1568">
        <v>3.1653000000000001E-2</v>
      </c>
      <c r="T1568">
        <v>34.701999999999998</v>
      </c>
      <c r="U1568" t="s">
        <v>6194</v>
      </c>
      <c r="V1568">
        <v>1</v>
      </c>
      <c r="W1568" t="s">
        <v>6194</v>
      </c>
      <c r="X1568">
        <v>0.19900000000000001</v>
      </c>
      <c r="Y1568" t="s">
        <v>6194</v>
      </c>
      <c r="Z1568">
        <v>0.80100000000000005</v>
      </c>
      <c r="AA1568" t="s">
        <v>6194</v>
      </c>
      <c r="AB1568" t="s">
        <v>6194</v>
      </c>
      <c r="AC1568" t="s">
        <v>6194</v>
      </c>
      <c r="AD1568" t="s">
        <v>6194</v>
      </c>
      <c r="AE1568">
        <v>5.3999999999999999E-2</v>
      </c>
      <c r="AF1568">
        <v>0.94599999999999995</v>
      </c>
      <c r="AG1568">
        <v>0</v>
      </c>
      <c r="AH1568">
        <v>0</v>
      </c>
      <c r="AI1568" t="s">
        <v>6194</v>
      </c>
      <c r="AJ1568" t="s">
        <v>6194</v>
      </c>
      <c r="AK1568" t="s">
        <v>6194</v>
      </c>
      <c r="AL1568" t="s">
        <v>6194</v>
      </c>
      <c r="AM1568" t="s">
        <v>6194</v>
      </c>
      <c r="AN1568">
        <v>1</v>
      </c>
      <c r="AO1568" t="s">
        <v>6194</v>
      </c>
      <c r="AP1568" t="s">
        <v>6194</v>
      </c>
      <c r="AQ1568" t="s">
        <v>6194</v>
      </c>
      <c r="AR1568" t="s">
        <v>6194</v>
      </c>
      <c r="AS1568" t="s">
        <v>6194</v>
      </c>
      <c r="AT1568">
        <v>4.0999999999999996</v>
      </c>
      <c r="AU1568" t="s">
        <v>6194</v>
      </c>
      <c r="AV1568">
        <v>5.8</v>
      </c>
      <c r="AW1568">
        <v>0.80900000000000005</v>
      </c>
      <c r="AX1568">
        <v>0.191</v>
      </c>
      <c r="AY1568" t="s">
        <v>6194</v>
      </c>
      <c r="AZ1568" t="s">
        <v>6194</v>
      </c>
      <c r="BA1568" t="s">
        <v>6194</v>
      </c>
      <c r="BB1568" t="s">
        <v>6194</v>
      </c>
    </row>
    <row r="1569" spans="1:54">
      <c r="A1569" t="s">
        <v>6196</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6194</v>
      </c>
      <c r="O1569">
        <v>190.03309999999999</v>
      </c>
      <c r="P1569">
        <v>134.7996</v>
      </c>
      <c r="Q1569">
        <v>13.9283</v>
      </c>
      <c r="R1569">
        <v>0.722584</v>
      </c>
      <c r="S1569">
        <v>3.3700000000000001E-2</v>
      </c>
      <c r="T1569">
        <v>35.287129999999998</v>
      </c>
      <c r="U1569" t="s">
        <v>6194</v>
      </c>
      <c r="V1569">
        <v>1</v>
      </c>
      <c r="W1569" t="s">
        <v>6194</v>
      </c>
      <c r="X1569">
        <v>0.32800000000000001</v>
      </c>
      <c r="Y1569" t="s">
        <v>6194</v>
      </c>
      <c r="Z1569">
        <v>0.67200000000000004</v>
      </c>
      <c r="AA1569" t="s">
        <v>6194</v>
      </c>
      <c r="AB1569" t="s">
        <v>6194</v>
      </c>
      <c r="AC1569" t="s">
        <v>6194</v>
      </c>
      <c r="AD1569" t="s">
        <v>6194</v>
      </c>
      <c r="AE1569">
        <v>0.33200000000000002</v>
      </c>
      <c r="AF1569">
        <v>0.66800000000000004</v>
      </c>
      <c r="AG1569" t="s">
        <v>6194</v>
      </c>
      <c r="AH1569" t="s">
        <v>6194</v>
      </c>
      <c r="AI1569" t="s">
        <v>6194</v>
      </c>
      <c r="AJ1569" t="s">
        <v>6194</v>
      </c>
      <c r="AK1569" t="s">
        <v>6194</v>
      </c>
      <c r="AL1569" t="s">
        <v>6194</v>
      </c>
      <c r="AM1569" t="s">
        <v>6194</v>
      </c>
      <c r="AN1569">
        <v>1</v>
      </c>
      <c r="AO1569" t="s">
        <v>6194</v>
      </c>
      <c r="AP1569" t="s">
        <v>6194</v>
      </c>
      <c r="AQ1569" t="s">
        <v>6194</v>
      </c>
      <c r="AR1569" t="s">
        <v>6194</v>
      </c>
      <c r="AS1569" t="s">
        <v>6194</v>
      </c>
      <c r="AT1569">
        <v>4.3</v>
      </c>
      <c r="AU1569" t="s">
        <v>6194</v>
      </c>
      <c r="AV1569">
        <v>5.4</v>
      </c>
      <c r="AW1569">
        <v>0.67200000000000004</v>
      </c>
      <c r="AX1569">
        <v>0.32800000000000001</v>
      </c>
      <c r="AY1569" t="s">
        <v>6194</v>
      </c>
      <c r="AZ1569" t="s">
        <v>6194</v>
      </c>
      <c r="BA1569" t="s">
        <v>6194</v>
      </c>
      <c r="BB1569" t="s">
        <v>6194</v>
      </c>
    </row>
    <row r="1570" spans="1:54">
      <c r="A1570" t="s">
        <v>6196</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6194</v>
      </c>
      <c r="O1570">
        <v>213.45740000000001</v>
      </c>
      <c r="P1570">
        <v>146.45400000000001</v>
      </c>
      <c r="Q1570">
        <v>12.6183</v>
      </c>
      <c r="R1570">
        <v>0.70275600000000005</v>
      </c>
      <c r="S1570">
        <v>3.6614000000000001E-2</v>
      </c>
      <c r="T1570">
        <v>35.751100000000001</v>
      </c>
      <c r="U1570" t="s">
        <v>6194</v>
      </c>
      <c r="V1570">
        <v>0.99</v>
      </c>
      <c r="W1570">
        <v>0.01</v>
      </c>
      <c r="X1570">
        <v>0.30399999999999999</v>
      </c>
      <c r="Y1570">
        <v>2.5999999999999999E-2</v>
      </c>
      <c r="Z1570">
        <v>0.66900000000000004</v>
      </c>
      <c r="AA1570" t="s">
        <v>6194</v>
      </c>
      <c r="AB1570" t="s">
        <v>6194</v>
      </c>
      <c r="AC1570" t="s">
        <v>6194</v>
      </c>
      <c r="AD1570" t="s">
        <v>6194</v>
      </c>
      <c r="AE1570">
        <v>0.438</v>
      </c>
      <c r="AF1570">
        <v>0.56200000000000006</v>
      </c>
      <c r="AG1570" t="s">
        <v>6194</v>
      </c>
      <c r="AH1570" t="s">
        <v>6194</v>
      </c>
      <c r="AI1570" t="s">
        <v>6194</v>
      </c>
      <c r="AJ1570" t="s">
        <v>6194</v>
      </c>
      <c r="AK1570" t="s">
        <v>6194</v>
      </c>
      <c r="AL1570" t="s">
        <v>6194</v>
      </c>
      <c r="AM1570" t="s">
        <v>6194</v>
      </c>
      <c r="AN1570">
        <v>1</v>
      </c>
      <c r="AO1570" t="s">
        <v>6194</v>
      </c>
      <c r="AP1570" t="s">
        <v>6194</v>
      </c>
      <c r="AQ1570" t="s">
        <v>6194</v>
      </c>
      <c r="AR1570" t="s">
        <v>6194</v>
      </c>
      <c r="AS1570" t="s">
        <v>6194</v>
      </c>
      <c r="AT1570">
        <v>4.3</v>
      </c>
      <c r="AU1570" t="s">
        <v>6194</v>
      </c>
      <c r="AV1570">
        <v>5.7</v>
      </c>
      <c r="AW1570">
        <v>0.69599999999999995</v>
      </c>
      <c r="AX1570">
        <v>0.30399999999999999</v>
      </c>
      <c r="AY1570" t="s">
        <v>6194</v>
      </c>
      <c r="AZ1570" t="s">
        <v>6194</v>
      </c>
      <c r="BA1570" t="s">
        <v>6194</v>
      </c>
      <c r="BB1570" t="s">
        <v>6194</v>
      </c>
    </row>
    <row r="1571" spans="1:54">
      <c r="A1571" t="s">
        <v>6196</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6194</v>
      </c>
      <c r="O1571">
        <v>197.0137</v>
      </c>
      <c r="P1571">
        <v>141.24279999999999</v>
      </c>
      <c r="Q1571">
        <v>12.0533</v>
      </c>
      <c r="R1571">
        <v>0.73482000000000003</v>
      </c>
      <c r="S1571">
        <v>3.5311000000000002E-2</v>
      </c>
      <c r="T1571">
        <v>34.536929999999998</v>
      </c>
      <c r="U1571" t="s">
        <v>6194</v>
      </c>
      <c r="V1571">
        <v>0.98699999999999999</v>
      </c>
      <c r="W1571">
        <v>1.2999999999999999E-2</v>
      </c>
      <c r="X1571">
        <v>0.42199999999999999</v>
      </c>
      <c r="Y1571" t="s">
        <v>6194</v>
      </c>
      <c r="Z1571">
        <v>0.57799999999999996</v>
      </c>
      <c r="AA1571" t="s">
        <v>6194</v>
      </c>
      <c r="AB1571" t="s">
        <v>6194</v>
      </c>
      <c r="AC1571" t="s">
        <v>6194</v>
      </c>
      <c r="AD1571" t="s">
        <v>6194</v>
      </c>
      <c r="AE1571">
        <v>0.64500000000000002</v>
      </c>
      <c r="AF1571">
        <v>0.35499999999999998</v>
      </c>
      <c r="AG1571" t="s">
        <v>6194</v>
      </c>
      <c r="AH1571" t="s">
        <v>6194</v>
      </c>
      <c r="AI1571" t="s">
        <v>6194</v>
      </c>
      <c r="AJ1571" t="s">
        <v>6194</v>
      </c>
      <c r="AK1571" t="s">
        <v>6194</v>
      </c>
      <c r="AL1571" t="s">
        <v>6194</v>
      </c>
      <c r="AM1571" t="s">
        <v>6194</v>
      </c>
      <c r="AN1571">
        <v>1</v>
      </c>
      <c r="AO1571" t="s">
        <v>6194</v>
      </c>
      <c r="AP1571" t="s">
        <v>6194</v>
      </c>
      <c r="AQ1571" t="s">
        <v>6194</v>
      </c>
      <c r="AR1571" t="s">
        <v>6194</v>
      </c>
      <c r="AS1571" t="s">
        <v>6194</v>
      </c>
      <c r="AT1571">
        <v>4.4000000000000004</v>
      </c>
      <c r="AU1571" t="s">
        <v>6194</v>
      </c>
      <c r="AV1571">
        <v>5.8</v>
      </c>
      <c r="AW1571">
        <v>0.57799999999999996</v>
      </c>
      <c r="AX1571">
        <v>0.42199999999999999</v>
      </c>
      <c r="AY1571" t="s">
        <v>6194</v>
      </c>
      <c r="AZ1571" t="s">
        <v>6194</v>
      </c>
      <c r="BA1571" t="s">
        <v>6194</v>
      </c>
      <c r="BB1571" t="s">
        <v>6194</v>
      </c>
    </row>
    <row r="1572" spans="1:54">
      <c r="A1572" t="s">
        <v>6196</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6194</v>
      </c>
      <c r="O1572">
        <v>230.9692</v>
      </c>
      <c r="P1572">
        <v>153.2381</v>
      </c>
      <c r="Q1572">
        <v>11.6334</v>
      </c>
      <c r="R1572">
        <v>0.67556000000000005</v>
      </c>
      <c r="S1572">
        <v>3.8309999999999997E-2</v>
      </c>
      <c r="T1572">
        <v>34.970269999999999</v>
      </c>
      <c r="U1572" t="s">
        <v>6194</v>
      </c>
      <c r="V1572">
        <v>0.98299999999999998</v>
      </c>
      <c r="W1572">
        <v>1.7000000000000001E-2</v>
      </c>
      <c r="X1572">
        <v>0.215</v>
      </c>
      <c r="Y1572" t="s">
        <v>6194</v>
      </c>
      <c r="Z1572">
        <v>0.78500000000000003</v>
      </c>
      <c r="AA1572" t="s">
        <v>6194</v>
      </c>
      <c r="AB1572" t="s">
        <v>6194</v>
      </c>
      <c r="AC1572" t="s">
        <v>6194</v>
      </c>
      <c r="AD1572" t="s">
        <v>6194</v>
      </c>
      <c r="AE1572">
        <v>0.31900000000000001</v>
      </c>
      <c r="AF1572">
        <v>0.68100000000000005</v>
      </c>
      <c r="AG1572" t="s">
        <v>6194</v>
      </c>
      <c r="AH1572" t="s">
        <v>6194</v>
      </c>
      <c r="AI1572" t="s">
        <v>6194</v>
      </c>
      <c r="AJ1572" t="s">
        <v>6194</v>
      </c>
      <c r="AK1572" t="s">
        <v>6194</v>
      </c>
      <c r="AL1572" t="s">
        <v>6194</v>
      </c>
      <c r="AM1572" t="s">
        <v>6194</v>
      </c>
      <c r="AN1572">
        <v>1</v>
      </c>
      <c r="AO1572" t="s">
        <v>6194</v>
      </c>
      <c r="AP1572" t="s">
        <v>6194</v>
      </c>
      <c r="AQ1572" t="s">
        <v>6194</v>
      </c>
      <c r="AR1572" t="s">
        <v>6194</v>
      </c>
      <c r="AS1572" t="s">
        <v>6194</v>
      </c>
      <c r="AT1572">
        <v>4.2</v>
      </c>
      <c r="AU1572" t="s">
        <v>6194</v>
      </c>
      <c r="AV1572">
        <v>5.9</v>
      </c>
      <c r="AW1572">
        <v>0.78500000000000003</v>
      </c>
      <c r="AX1572">
        <v>0.215</v>
      </c>
      <c r="AY1572" t="s">
        <v>6194</v>
      </c>
      <c r="AZ1572" t="s">
        <v>6194</v>
      </c>
      <c r="BA1572" t="s">
        <v>6194</v>
      </c>
      <c r="BB1572" t="s">
        <v>6194</v>
      </c>
    </row>
    <row r="1573" spans="1:54">
      <c r="A1573" t="s">
        <v>6196</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6194</v>
      </c>
      <c r="O1573">
        <v>233.6568</v>
      </c>
      <c r="P1573">
        <v>164.9325</v>
      </c>
      <c r="Q1573">
        <v>10.9199</v>
      </c>
      <c r="R1573">
        <v>0.71124799999999999</v>
      </c>
      <c r="S1573">
        <v>4.1232999999999999E-2</v>
      </c>
      <c r="T1573">
        <v>33.84355</v>
      </c>
      <c r="U1573" t="s">
        <v>6194</v>
      </c>
      <c r="V1573">
        <v>0.95699999999999996</v>
      </c>
      <c r="W1573">
        <v>4.2999999999999997E-2</v>
      </c>
      <c r="X1573">
        <v>0.22500000000000001</v>
      </c>
      <c r="Y1573" t="s">
        <v>6194</v>
      </c>
      <c r="Z1573">
        <v>0.77500000000000002</v>
      </c>
      <c r="AA1573" t="s">
        <v>6194</v>
      </c>
      <c r="AB1573" t="s">
        <v>6194</v>
      </c>
      <c r="AC1573" t="s">
        <v>6194</v>
      </c>
      <c r="AD1573" t="s">
        <v>6194</v>
      </c>
      <c r="AE1573">
        <v>0.55000000000000004</v>
      </c>
      <c r="AF1573">
        <v>0.45</v>
      </c>
      <c r="AG1573" t="s">
        <v>6194</v>
      </c>
      <c r="AH1573" t="s">
        <v>6194</v>
      </c>
      <c r="AI1573" t="s">
        <v>6194</v>
      </c>
      <c r="AJ1573" t="s">
        <v>6194</v>
      </c>
      <c r="AK1573" t="s">
        <v>6194</v>
      </c>
      <c r="AL1573" t="s">
        <v>6194</v>
      </c>
      <c r="AM1573" t="s">
        <v>6194</v>
      </c>
      <c r="AN1573">
        <v>1</v>
      </c>
      <c r="AO1573" t="s">
        <v>6194</v>
      </c>
      <c r="AP1573" t="s">
        <v>6194</v>
      </c>
      <c r="AQ1573" t="s">
        <v>6194</v>
      </c>
      <c r="AR1573" t="s">
        <v>6194</v>
      </c>
      <c r="AS1573" t="s">
        <v>6194</v>
      </c>
      <c r="AT1573">
        <v>4.2</v>
      </c>
      <c r="AU1573" t="s">
        <v>6194</v>
      </c>
      <c r="AV1573">
        <v>6</v>
      </c>
      <c r="AW1573">
        <v>0.77500000000000002</v>
      </c>
      <c r="AX1573">
        <v>0.22500000000000001</v>
      </c>
      <c r="AY1573" t="s">
        <v>6194</v>
      </c>
      <c r="AZ1573" t="s">
        <v>6194</v>
      </c>
      <c r="BA1573" t="s">
        <v>6194</v>
      </c>
      <c r="BB1573" t="s">
        <v>6194</v>
      </c>
    </row>
    <row r="1574" spans="1:54">
      <c r="A1574" t="s">
        <v>6196</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6194</v>
      </c>
      <c r="O1574">
        <v>245.57210000000001</v>
      </c>
      <c r="P1574">
        <v>189.79409999999999</v>
      </c>
      <c r="Q1574">
        <v>9.2718000000000007</v>
      </c>
      <c r="R1574">
        <v>0.77587200000000001</v>
      </c>
      <c r="S1574">
        <v>4.7448999999999998E-2</v>
      </c>
      <c r="T1574">
        <v>35.520539999999997</v>
      </c>
      <c r="U1574" t="s">
        <v>6194</v>
      </c>
      <c r="V1574">
        <v>0.94499999999999995</v>
      </c>
      <c r="W1574">
        <v>5.5E-2</v>
      </c>
      <c r="X1574">
        <v>0.16900000000000001</v>
      </c>
      <c r="Y1574" t="s">
        <v>6194</v>
      </c>
      <c r="Z1574">
        <v>0.83099999999999996</v>
      </c>
      <c r="AA1574" t="s">
        <v>6194</v>
      </c>
      <c r="AB1574" t="s">
        <v>6194</v>
      </c>
      <c r="AC1574" t="s">
        <v>6194</v>
      </c>
      <c r="AD1574" t="s">
        <v>6194</v>
      </c>
      <c r="AE1574">
        <v>0.98299999999999998</v>
      </c>
      <c r="AF1574">
        <v>1.7000000000000001E-2</v>
      </c>
      <c r="AG1574" t="s">
        <v>6194</v>
      </c>
      <c r="AH1574" t="s">
        <v>6194</v>
      </c>
      <c r="AI1574" t="s">
        <v>6194</v>
      </c>
      <c r="AJ1574" t="s">
        <v>6194</v>
      </c>
      <c r="AK1574" t="s">
        <v>6194</v>
      </c>
      <c r="AL1574" t="s">
        <v>6194</v>
      </c>
      <c r="AM1574" t="s">
        <v>6194</v>
      </c>
      <c r="AN1574">
        <v>1</v>
      </c>
      <c r="AO1574" t="s">
        <v>6194</v>
      </c>
      <c r="AP1574" t="s">
        <v>6194</v>
      </c>
      <c r="AQ1574" t="s">
        <v>6194</v>
      </c>
      <c r="AR1574" t="s">
        <v>6194</v>
      </c>
      <c r="AS1574" t="s">
        <v>6194</v>
      </c>
      <c r="AT1574">
        <v>4.2</v>
      </c>
      <c r="AU1574" t="s">
        <v>6194</v>
      </c>
      <c r="AV1574">
        <v>6</v>
      </c>
      <c r="AW1574">
        <v>0.83099999999999996</v>
      </c>
      <c r="AX1574">
        <v>0.16900000000000001</v>
      </c>
      <c r="AY1574" t="s">
        <v>6194</v>
      </c>
      <c r="AZ1574" t="s">
        <v>6194</v>
      </c>
      <c r="BA1574" t="s">
        <v>6194</v>
      </c>
      <c r="BB1574" t="s">
        <v>6194</v>
      </c>
    </row>
    <row r="1575" spans="1:54">
      <c r="A1575" t="s">
        <v>6196</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6194</v>
      </c>
      <c r="O1575">
        <v>248.61590000000001</v>
      </c>
      <c r="P1575">
        <v>188.68860000000001</v>
      </c>
      <c r="Q1575">
        <v>9.3133999999999997</v>
      </c>
      <c r="R1575">
        <v>0.77401799999999998</v>
      </c>
      <c r="S1575">
        <v>4.7171999999999999E-2</v>
      </c>
      <c r="T1575">
        <v>31.47297</v>
      </c>
      <c r="U1575" t="s">
        <v>6194</v>
      </c>
      <c r="V1575">
        <v>1</v>
      </c>
      <c r="W1575" t="s">
        <v>6194</v>
      </c>
      <c r="X1575">
        <v>0.15</v>
      </c>
      <c r="Y1575" t="s">
        <v>6194</v>
      </c>
      <c r="Z1575">
        <v>0.85</v>
      </c>
      <c r="AA1575" t="s">
        <v>6194</v>
      </c>
      <c r="AB1575" t="s">
        <v>6194</v>
      </c>
      <c r="AC1575" t="s">
        <v>6194</v>
      </c>
      <c r="AD1575" t="s">
        <v>6194</v>
      </c>
      <c r="AE1575">
        <v>0.99299999999999999</v>
      </c>
      <c r="AF1575">
        <v>7.0000000000000001E-3</v>
      </c>
      <c r="AG1575" t="s">
        <v>6194</v>
      </c>
      <c r="AH1575" t="s">
        <v>6194</v>
      </c>
      <c r="AI1575" t="s">
        <v>6194</v>
      </c>
      <c r="AJ1575" t="s">
        <v>6194</v>
      </c>
      <c r="AK1575" t="s">
        <v>6194</v>
      </c>
      <c r="AL1575" t="s">
        <v>6194</v>
      </c>
      <c r="AM1575" t="s">
        <v>6194</v>
      </c>
      <c r="AN1575">
        <v>1</v>
      </c>
      <c r="AO1575" t="s">
        <v>6194</v>
      </c>
      <c r="AP1575" t="s">
        <v>6194</v>
      </c>
      <c r="AQ1575" t="s">
        <v>6194</v>
      </c>
      <c r="AR1575">
        <v>0.23200000000000001</v>
      </c>
      <c r="AS1575" t="s">
        <v>6194</v>
      </c>
      <c r="AT1575">
        <v>4.2</v>
      </c>
      <c r="AU1575" t="s">
        <v>6194</v>
      </c>
      <c r="AV1575">
        <v>6.6</v>
      </c>
      <c r="AW1575">
        <v>0.85</v>
      </c>
      <c r="AX1575">
        <v>0.15</v>
      </c>
      <c r="AY1575" t="s">
        <v>6194</v>
      </c>
      <c r="AZ1575" t="s">
        <v>6194</v>
      </c>
      <c r="BA1575" t="s">
        <v>6194</v>
      </c>
      <c r="BB1575" t="s">
        <v>6194</v>
      </c>
    </row>
    <row r="1576" spans="1:54">
      <c r="A1576" t="s">
        <v>6196</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6194</v>
      </c>
      <c r="O1576">
        <v>241.53729999999999</v>
      </c>
      <c r="P1576">
        <v>186.6277</v>
      </c>
      <c r="Q1576">
        <v>9.6776</v>
      </c>
      <c r="R1576">
        <v>0.78879900000000003</v>
      </c>
      <c r="S1576">
        <v>4.6656999999999997E-2</v>
      </c>
      <c r="T1576">
        <v>31.513829999999999</v>
      </c>
      <c r="U1576" t="s">
        <v>6194</v>
      </c>
      <c r="V1576">
        <v>0.92600000000000005</v>
      </c>
      <c r="W1576">
        <v>7.3999999999999996E-2</v>
      </c>
      <c r="X1576">
        <v>0.151</v>
      </c>
      <c r="Y1576" t="s">
        <v>6194</v>
      </c>
      <c r="Z1576">
        <v>0.84899999999999998</v>
      </c>
      <c r="AA1576" t="s">
        <v>6194</v>
      </c>
      <c r="AB1576" t="s">
        <v>6194</v>
      </c>
      <c r="AC1576" t="s">
        <v>6194</v>
      </c>
      <c r="AD1576" t="s">
        <v>6194</v>
      </c>
      <c r="AE1576">
        <v>1</v>
      </c>
      <c r="AF1576" t="s">
        <v>6194</v>
      </c>
      <c r="AG1576" t="s">
        <v>6194</v>
      </c>
      <c r="AH1576" t="s">
        <v>6194</v>
      </c>
      <c r="AI1576" t="s">
        <v>6194</v>
      </c>
      <c r="AJ1576" t="s">
        <v>6194</v>
      </c>
      <c r="AK1576" t="s">
        <v>6194</v>
      </c>
      <c r="AL1576" t="s">
        <v>6194</v>
      </c>
      <c r="AM1576" t="s">
        <v>6194</v>
      </c>
      <c r="AN1576">
        <v>1</v>
      </c>
      <c r="AO1576" t="s">
        <v>6194</v>
      </c>
      <c r="AP1576" t="s">
        <v>6194</v>
      </c>
      <c r="AQ1576" t="s">
        <v>6194</v>
      </c>
      <c r="AR1576">
        <v>0.215</v>
      </c>
      <c r="AS1576" t="s">
        <v>6194</v>
      </c>
      <c r="AT1576">
        <v>4.2</v>
      </c>
      <c r="AU1576" t="s">
        <v>6194</v>
      </c>
      <c r="AV1576">
        <v>6.5</v>
      </c>
      <c r="AW1576">
        <v>0.84899999999999998</v>
      </c>
      <c r="AX1576">
        <v>0.151</v>
      </c>
      <c r="AY1576" t="s">
        <v>6194</v>
      </c>
      <c r="AZ1576" t="s">
        <v>6194</v>
      </c>
      <c r="BA1576" t="s">
        <v>6194</v>
      </c>
      <c r="BB1576" t="s">
        <v>6194</v>
      </c>
    </row>
    <row r="1577" spans="1:54">
      <c r="A1577" t="s">
        <v>6196</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6194</v>
      </c>
      <c r="O1577">
        <v>253.64449999999999</v>
      </c>
      <c r="P1577">
        <v>193.1491</v>
      </c>
      <c r="Q1577">
        <v>9.8122000000000007</v>
      </c>
      <c r="R1577">
        <v>0.77247699999999997</v>
      </c>
      <c r="S1577">
        <v>4.8286999999999997E-2</v>
      </c>
      <c r="T1577">
        <v>31.935379999999999</v>
      </c>
      <c r="U1577" t="s">
        <v>6194</v>
      </c>
      <c r="V1577">
        <v>0.95799999999999996</v>
      </c>
      <c r="W1577">
        <v>4.2000000000000003E-2</v>
      </c>
      <c r="X1577">
        <v>5.8999999999999997E-2</v>
      </c>
      <c r="Y1577" t="s">
        <v>6194</v>
      </c>
      <c r="Z1577">
        <v>0.94099999999999995</v>
      </c>
      <c r="AA1577" t="s">
        <v>6194</v>
      </c>
      <c r="AB1577" t="s">
        <v>6194</v>
      </c>
      <c r="AC1577" t="s">
        <v>6194</v>
      </c>
      <c r="AD1577" t="s">
        <v>6194</v>
      </c>
      <c r="AE1577">
        <v>1</v>
      </c>
      <c r="AF1577" t="s">
        <v>6194</v>
      </c>
      <c r="AG1577" t="s">
        <v>6194</v>
      </c>
      <c r="AH1577" t="s">
        <v>6194</v>
      </c>
      <c r="AI1577" t="s">
        <v>6194</v>
      </c>
      <c r="AJ1577" t="s">
        <v>6194</v>
      </c>
      <c r="AK1577" t="s">
        <v>6194</v>
      </c>
      <c r="AL1577" t="s">
        <v>6194</v>
      </c>
      <c r="AM1577" t="s">
        <v>6194</v>
      </c>
      <c r="AN1577">
        <v>1</v>
      </c>
      <c r="AO1577" t="s">
        <v>6194</v>
      </c>
      <c r="AP1577" t="s">
        <v>6194</v>
      </c>
      <c r="AQ1577" t="s">
        <v>6194</v>
      </c>
      <c r="AR1577">
        <v>0.121</v>
      </c>
      <c r="AS1577" t="s">
        <v>6194</v>
      </c>
      <c r="AT1577">
        <v>4.0999999999999996</v>
      </c>
      <c r="AU1577" t="s">
        <v>6194</v>
      </c>
      <c r="AV1577">
        <v>6.5</v>
      </c>
      <c r="AW1577">
        <v>0.94099999999999995</v>
      </c>
      <c r="AX1577">
        <v>5.8999999999999997E-2</v>
      </c>
      <c r="AY1577" t="s">
        <v>6194</v>
      </c>
      <c r="AZ1577" t="s">
        <v>6194</v>
      </c>
      <c r="BA1577" t="s">
        <v>6194</v>
      </c>
      <c r="BB1577" t="s">
        <v>6194</v>
      </c>
    </row>
    <row r="1578" spans="1:54">
      <c r="A1578" t="s">
        <v>6196</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6194</v>
      </c>
      <c r="O1578">
        <v>240.07069999999999</v>
      </c>
      <c r="P1578">
        <v>189.43889999999999</v>
      </c>
      <c r="Q1578">
        <v>9.8895</v>
      </c>
      <c r="R1578">
        <v>0.80277100000000001</v>
      </c>
      <c r="S1578">
        <v>4.7359999999999999E-2</v>
      </c>
      <c r="T1578">
        <v>32.766010000000001</v>
      </c>
      <c r="U1578" t="s">
        <v>6194</v>
      </c>
      <c r="V1578">
        <v>0.86899999999999999</v>
      </c>
      <c r="W1578">
        <v>0.13100000000000001</v>
      </c>
      <c r="X1578">
        <v>7.5999999999999998E-2</v>
      </c>
      <c r="Y1578" t="s">
        <v>6194</v>
      </c>
      <c r="Z1578">
        <v>0.92400000000000004</v>
      </c>
      <c r="AA1578" t="s">
        <v>6194</v>
      </c>
      <c r="AB1578" t="s">
        <v>6194</v>
      </c>
      <c r="AC1578" t="s">
        <v>6194</v>
      </c>
      <c r="AD1578" t="s">
        <v>6194</v>
      </c>
      <c r="AE1578">
        <v>1</v>
      </c>
      <c r="AF1578" t="s">
        <v>6194</v>
      </c>
      <c r="AG1578" t="s">
        <v>6194</v>
      </c>
      <c r="AH1578" t="s">
        <v>6194</v>
      </c>
      <c r="AI1578" t="s">
        <v>6194</v>
      </c>
      <c r="AJ1578" t="s">
        <v>6194</v>
      </c>
      <c r="AK1578" t="s">
        <v>6194</v>
      </c>
      <c r="AL1578" t="s">
        <v>6194</v>
      </c>
      <c r="AM1578" t="s">
        <v>6194</v>
      </c>
      <c r="AN1578">
        <v>1</v>
      </c>
      <c r="AO1578" t="s">
        <v>6194</v>
      </c>
      <c r="AP1578" t="s">
        <v>6194</v>
      </c>
      <c r="AQ1578" t="s">
        <v>6194</v>
      </c>
      <c r="AR1578">
        <v>0.34399999999999997</v>
      </c>
      <c r="AS1578" t="s">
        <v>6194</v>
      </c>
      <c r="AT1578">
        <v>4.0999999999999996</v>
      </c>
      <c r="AU1578" t="s">
        <v>6194</v>
      </c>
      <c r="AV1578">
        <v>6.3</v>
      </c>
      <c r="AW1578">
        <v>0.92400000000000004</v>
      </c>
      <c r="AX1578">
        <v>7.5999999999999998E-2</v>
      </c>
      <c r="AY1578" t="s">
        <v>6194</v>
      </c>
      <c r="AZ1578" t="s">
        <v>6194</v>
      </c>
      <c r="BA1578" t="s">
        <v>6194</v>
      </c>
      <c r="BB1578" t="s">
        <v>6194</v>
      </c>
    </row>
    <row r="1579" spans="1:54">
      <c r="A1579" t="s">
        <v>6196</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6194</v>
      </c>
      <c r="O1579">
        <v>235.92160000000001</v>
      </c>
      <c r="P1579">
        <v>189.6516</v>
      </c>
      <c r="Q1579">
        <v>10.2117</v>
      </c>
      <c r="R1579">
        <v>0.81820099999999996</v>
      </c>
      <c r="S1579">
        <v>4.7412999999999997E-2</v>
      </c>
      <c r="T1579">
        <v>33.278640000000003</v>
      </c>
      <c r="U1579" t="s">
        <v>6194</v>
      </c>
      <c r="V1579">
        <v>0.89300000000000002</v>
      </c>
      <c r="W1579">
        <v>0.107</v>
      </c>
      <c r="X1579">
        <v>4.4999999999999998E-2</v>
      </c>
      <c r="Y1579" t="s">
        <v>6194</v>
      </c>
      <c r="Z1579">
        <v>0.95499999999999996</v>
      </c>
      <c r="AA1579" t="s">
        <v>6194</v>
      </c>
      <c r="AB1579" t="s">
        <v>6194</v>
      </c>
      <c r="AC1579" t="s">
        <v>6194</v>
      </c>
      <c r="AD1579" t="s">
        <v>6194</v>
      </c>
      <c r="AE1579">
        <v>1</v>
      </c>
      <c r="AF1579" t="s">
        <v>6194</v>
      </c>
      <c r="AG1579" t="s">
        <v>6194</v>
      </c>
      <c r="AH1579" t="s">
        <v>6194</v>
      </c>
      <c r="AI1579" t="s">
        <v>6194</v>
      </c>
      <c r="AJ1579" t="s">
        <v>6194</v>
      </c>
      <c r="AK1579" t="s">
        <v>6194</v>
      </c>
      <c r="AL1579" t="s">
        <v>6194</v>
      </c>
      <c r="AM1579" t="s">
        <v>6194</v>
      </c>
      <c r="AN1579">
        <v>1</v>
      </c>
      <c r="AO1579" t="s">
        <v>6194</v>
      </c>
      <c r="AP1579" t="s">
        <v>6194</v>
      </c>
      <c r="AQ1579" t="s">
        <v>6194</v>
      </c>
      <c r="AR1579">
        <v>0.32600000000000001</v>
      </c>
      <c r="AS1579" t="s">
        <v>6194</v>
      </c>
      <c r="AT1579">
        <v>4.0999999999999996</v>
      </c>
      <c r="AU1579" t="s">
        <v>6194</v>
      </c>
      <c r="AV1579">
        <v>6.2</v>
      </c>
      <c r="AW1579">
        <v>0.93400000000000005</v>
      </c>
      <c r="AX1579">
        <v>6.6000000000000003E-2</v>
      </c>
      <c r="AY1579" t="s">
        <v>6194</v>
      </c>
      <c r="AZ1579" t="s">
        <v>6194</v>
      </c>
      <c r="BA1579" t="s">
        <v>6194</v>
      </c>
      <c r="BB1579" t="s">
        <v>6194</v>
      </c>
    </row>
    <row r="1580" spans="1:54">
      <c r="A1580" t="s">
        <v>6196</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6194</v>
      </c>
      <c r="O1580">
        <v>222.34739999999999</v>
      </c>
      <c r="P1580">
        <v>194.28280000000001</v>
      </c>
      <c r="Q1580">
        <v>10.016400000000001</v>
      </c>
      <c r="R1580">
        <v>0.88724800000000004</v>
      </c>
      <c r="S1580">
        <v>4.8571000000000003E-2</v>
      </c>
      <c r="T1580">
        <v>34.0914</v>
      </c>
      <c r="U1580" t="s">
        <v>6194</v>
      </c>
      <c r="V1580">
        <v>0.85799999999999998</v>
      </c>
      <c r="W1580">
        <v>0.14199999999999999</v>
      </c>
      <c r="X1580">
        <v>8.7999999999999995E-2</v>
      </c>
      <c r="Y1580" t="s">
        <v>6194</v>
      </c>
      <c r="Z1580">
        <v>0.91200000000000003</v>
      </c>
      <c r="AA1580" t="s">
        <v>6194</v>
      </c>
      <c r="AB1580" t="s">
        <v>6194</v>
      </c>
      <c r="AC1580" t="s">
        <v>6194</v>
      </c>
      <c r="AD1580" t="s">
        <v>6194</v>
      </c>
      <c r="AE1580">
        <v>1</v>
      </c>
      <c r="AF1580" t="s">
        <v>6194</v>
      </c>
      <c r="AG1580" t="s">
        <v>6194</v>
      </c>
      <c r="AH1580" t="s">
        <v>6194</v>
      </c>
      <c r="AI1580" t="s">
        <v>6194</v>
      </c>
      <c r="AJ1580" t="s">
        <v>6194</v>
      </c>
      <c r="AK1580" t="s">
        <v>6194</v>
      </c>
      <c r="AL1580" t="s">
        <v>6194</v>
      </c>
      <c r="AM1580" t="s">
        <v>6194</v>
      </c>
      <c r="AN1580">
        <v>1</v>
      </c>
      <c r="AO1580" t="s">
        <v>6194</v>
      </c>
      <c r="AP1580" t="s">
        <v>6194</v>
      </c>
      <c r="AQ1580" t="s">
        <v>6194</v>
      </c>
      <c r="AR1580">
        <v>0.36199999999999999</v>
      </c>
      <c r="AS1580" t="s">
        <v>6194</v>
      </c>
      <c r="AT1580">
        <v>4.0999999999999996</v>
      </c>
      <c r="AU1580" t="s">
        <v>6194</v>
      </c>
      <c r="AV1580">
        <v>5.9</v>
      </c>
      <c r="AW1580">
        <v>0.84799999999999998</v>
      </c>
      <c r="AX1580">
        <v>0.152</v>
      </c>
      <c r="AY1580" t="s">
        <v>6194</v>
      </c>
      <c r="AZ1580" t="s">
        <v>6194</v>
      </c>
      <c r="BA1580" t="s">
        <v>6194</v>
      </c>
      <c r="BB1580" t="s">
        <v>6194</v>
      </c>
    </row>
    <row r="1581" spans="1:54">
      <c r="A1581" t="s">
        <v>6196</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6194</v>
      </c>
      <c r="O1581">
        <v>222.52869999999999</v>
      </c>
      <c r="P1581">
        <v>191.69749999999999</v>
      </c>
      <c r="Q1581">
        <v>9.6508000000000003</v>
      </c>
      <c r="R1581">
        <v>0.87428300000000003</v>
      </c>
      <c r="S1581">
        <v>4.7924000000000001E-2</v>
      </c>
      <c r="T1581">
        <v>34.012839999999997</v>
      </c>
      <c r="U1581" t="s">
        <v>6194</v>
      </c>
      <c r="V1581">
        <v>0.82599999999999996</v>
      </c>
      <c r="W1581">
        <v>0.17399999999999999</v>
      </c>
      <c r="X1581">
        <v>0.109</v>
      </c>
      <c r="Y1581" t="s">
        <v>6194</v>
      </c>
      <c r="Z1581">
        <v>0.89100000000000001</v>
      </c>
      <c r="AA1581" t="s">
        <v>6194</v>
      </c>
      <c r="AB1581" t="s">
        <v>6194</v>
      </c>
      <c r="AC1581" t="s">
        <v>6194</v>
      </c>
      <c r="AD1581" t="s">
        <v>6194</v>
      </c>
      <c r="AE1581">
        <v>1</v>
      </c>
      <c r="AF1581" t="s">
        <v>6194</v>
      </c>
      <c r="AG1581" t="s">
        <v>6194</v>
      </c>
      <c r="AH1581" t="s">
        <v>6194</v>
      </c>
      <c r="AI1581" t="s">
        <v>6194</v>
      </c>
      <c r="AJ1581" t="s">
        <v>6194</v>
      </c>
      <c r="AK1581" t="s">
        <v>6194</v>
      </c>
      <c r="AL1581" t="s">
        <v>6194</v>
      </c>
      <c r="AM1581" t="s">
        <v>6194</v>
      </c>
      <c r="AN1581">
        <v>1</v>
      </c>
      <c r="AO1581" t="s">
        <v>6194</v>
      </c>
      <c r="AP1581" t="s">
        <v>6194</v>
      </c>
      <c r="AQ1581" t="s">
        <v>6194</v>
      </c>
      <c r="AR1581">
        <v>0.37</v>
      </c>
      <c r="AS1581">
        <v>0.13</v>
      </c>
      <c r="AT1581">
        <v>4.0999999999999996</v>
      </c>
      <c r="AU1581" t="s">
        <v>6194</v>
      </c>
      <c r="AV1581">
        <v>5.9</v>
      </c>
      <c r="AW1581">
        <v>0.83899999999999997</v>
      </c>
      <c r="AX1581">
        <v>0.161</v>
      </c>
      <c r="AY1581" t="s">
        <v>6194</v>
      </c>
      <c r="AZ1581" t="s">
        <v>6194</v>
      </c>
      <c r="BA1581" t="s">
        <v>6194</v>
      </c>
      <c r="BB1581" t="s">
        <v>6194</v>
      </c>
    </row>
    <row r="1582" spans="1:54">
      <c r="A1582" t="s">
        <v>6196</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6194</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6194</v>
      </c>
      <c r="Z1582">
        <v>0.93500000000000005</v>
      </c>
      <c r="AA1582" t="s">
        <v>6194</v>
      </c>
      <c r="AB1582" t="s">
        <v>6194</v>
      </c>
      <c r="AC1582" t="s">
        <v>6194</v>
      </c>
      <c r="AD1582" t="s">
        <v>6194</v>
      </c>
      <c r="AE1582">
        <v>1</v>
      </c>
      <c r="AF1582" t="s">
        <v>6194</v>
      </c>
      <c r="AG1582" t="s">
        <v>6194</v>
      </c>
      <c r="AH1582" t="s">
        <v>6194</v>
      </c>
      <c r="AI1582" t="s">
        <v>6194</v>
      </c>
      <c r="AJ1582" t="s">
        <v>6194</v>
      </c>
      <c r="AK1582" t="s">
        <v>6194</v>
      </c>
      <c r="AL1582" t="s">
        <v>6194</v>
      </c>
      <c r="AM1582" t="s">
        <v>6194</v>
      </c>
      <c r="AN1582">
        <v>1</v>
      </c>
      <c r="AO1582" t="s">
        <v>6194</v>
      </c>
      <c r="AP1582" t="s">
        <v>6194</v>
      </c>
      <c r="AQ1582" t="s">
        <v>6194</v>
      </c>
      <c r="AR1582">
        <v>0.496</v>
      </c>
      <c r="AS1582">
        <v>0.33300000000000002</v>
      </c>
      <c r="AT1582">
        <v>4</v>
      </c>
      <c r="AU1582" t="s">
        <v>6194</v>
      </c>
      <c r="AV1582">
        <v>5.9</v>
      </c>
      <c r="AW1582">
        <v>0.93500000000000005</v>
      </c>
      <c r="AX1582">
        <v>6.5000000000000002E-2</v>
      </c>
      <c r="AY1582" t="s">
        <v>6194</v>
      </c>
      <c r="AZ1582" t="s">
        <v>6194</v>
      </c>
      <c r="BA1582" t="s">
        <v>6194</v>
      </c>
      <c r="BB1582" t="s">
        <v>6194</v>
      </c>
    </row>
    <row r="1583" spans="1:54">
      <c r="A1583" t="s">
        <v>6196</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6194</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6194</v>
      </c>
      <c r="Z1583">
        <v>0.92400000000000004</v>
      </c>
      <c r="AA1583" t="s">
        <v>6194</v>
      </c>
      <c r="AB1583" t="s">
        <v>6194</v>
      </c>
      <c r="AC1583" t="s">
        <v>6194</v>
      </c>
      <c r="AD1583" t="s">
        <v>6194</v>
      </c>
      <c r="AE1583">
        <v>1</v>
      </c>
      <c r="AF1583" t="s">
        <v>6194</v>
      </c>
      <c r="AG1583" t="s">
        <v>6194</v>
      </c>
      <c r="AH1583" t="s">
        <v>6194</v>
      </c>
      <c r="AI1583" t="s">
        <v>6194</v>
      </c>
      <c r="AJ1583" t="s">
        <v>6194</v>
      </c>
      <c r="AK1583" t="s">
        <v>6194</v>
      </c>
      <c r="AL1583" t="s">
        <v>6194</v>
      </c>
      <c r="AM1583" t="s">
        <v>6194</v>
      </c>
      <c r="AN1583">
        <v>1</v>
      </c>
      <c r="AO1583" t="s">
        <v>6194</v>
      </c>
      <c r="AP1583" t="s">
        <v>6194</v>
      </c>
      <c r="AQ1583" t="s">
        <v>6194</v>
      </c>
      <c r="AR1583">
        <v>0.59599999999999997</v>
      </c>
      <c r="AS1583">
        <v>0.32600000000000001</v>
      </c>
      <c r="AT1583">
        <v>4.0999999999999996</v>
      </c>
      <c r="AU1583" t="s">
        <v>6194</v>
      </c>
      <c r="AV1583">
        <v>5.9</v>
      </c>
      <c r="AW1583">
        <v>0.88200000000000001</v>
      </c>
      <c r="AX1583">
        <v>0.11799999999999999</v>
      </c>
      <c r="AY1583" t="s">
        <v>6194</v>
      </c>
      <c r="AZ1583" t="s">
        <v>6194</v>
      </c>
      <c r="BA1583" t="s">
        <v>6194</v>
      </c>
      <c r="BB1583" t="s">
        <v>6194</v>
      </c>
    </row>
    <row r="1584" spans="1:54">
      <c r="A1584" t="s">
        <v>6196</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6194</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6194</v>
      </c>
      <c r="Z1584">
        <v>0.876</v>
      </c>
      <c r="AA1584" t="s">
        <v>6194</v>
      </c>
      <c r="AB1584" t="s">
        <v>6194</v>
      </c>
      <c r="AC1584" t="s">
        <v>6194</v>
      </c>
      <c r="AD1584" t="s">
        <v>6194</v>
      </c>
      <c r="AE1584">
        <v>1</v>
      </c>
      <c r="AF1584" t="s">
        <v>6194</v>
      </c>
      <c r="AG1584" t="s">
        <v>6194</v>
      </c>
      <c r="AH1584" t="s">
        <v>6194</v>
      </c>
      <c r="AI1584" t="s">
        <v>6194</v>
      </c>
      <c r="AJ1584" t="s">
        <v>6194</v>
      </c>
      <c r="AK1584" t="s">
        <v>6194</v>
      </c>
      <c r="AL1584" t="s">
        <v>6194</v>
      </c>
      <c r="AM1584" t="s">
        <v>6194</v>
      </c>
      <c r="AN1584">
        <v>1</v>
      </c>
      <c r="AO1584" t="s">
        <v>6194</v>
      </c>
      <c r="AP1584" t="s">
        <v>6194</v>
      </c>
      <c r="AQ1584" t="s">
        <v>6194</v>
      </c>
      <c r="AR1584">
        <v>0.65800000000000003</v>
      </c>
      <c r="AS1584">
        <v>0.47599999999999998</v>
      </c>
      <c r="AT1584">
        <v>4.2</v>
      </c>
      <c r="AU1584">
        <v>5.3999999999999999E-2</v>
      </c>
      <c r="AV1584">
        <v>5.7</v>
      </c>
      <c r="AW1584">
        <v>0.80300000000000005</v>
      </c>
      <c r="AX1584">
        <v>0.14199999999999999</v>
      </c>
      <c r="AY1584" t="s">
        <v>6194</v>
      </c>
      <c r="AZ1584" t="s">
        <v>6194</v>
      </c>
      <c r="BA1584" t="s">
        <v>6194</v>
      </c>
      <c r="BB1584" t="s">
        <v>6194</v>
      </c>
    </row>
    <row r="1585" spans="1:54">
      <c r="A1585" t="s">
        <v>6196</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6194</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6194</v>
      </c>
      <c r="Z1585">
        <v>0.88600000000000001</v>
      </c>
      <c r="AA1585" t="s">
        <v>6194</v>
      </c>
      <c r="AB1585" t="s">
        <v>6194</v>
      </c>
      <c r="AC1585" t="s">
        <v>6194</v>
      </c>
      <c r="AD1585" t="s">
        <v>6194</v>
      </c>
      <c r="AE1585">
        <v>1</v>
      </c>
      <c r="AF1585" t="s">
        <v>6194</v>
      </c>
      <c r="AG1585" t="s">
        <v>6194</v>
      </c>
      <c r="AH1585" t="s">
        <v>6194</v>
      </c>
      <c r="AI1585" t="s">
        <v>6194</v>
      </c>
      <c r="AJ1585" t="s">
        <v>6194</v>
      </c>
      <c r="AK1585" t="s">
        <v>6194</v>
      </c>
      <c r="AL1585" t="s">
        <v>6194</v>
      </c>
      <c r="AM1585" t="s">
        <v>6194</v>
      </c>
      <c r="AN1585">
        <v>1</v>
      </c>
      <c r="AO1585" t="s">
        <v>6194</v>
      </c>
      <c r="AP1585" t="s">
        <v>6194</v>
      </c>
      <c r="AQ1585" t="s">
        <v>6194</v>
      </c>
      <c r="AR1585">
        <v>0.42</v>
      </c>
      <c r="AS1585">
        <v>0.29699999999999999</v>
      </c>
      <c r="AT1585">
        <v>4.3</v>
      </c>
      <c r="AU1585">
        <v>4.7E-2</v>
      </c>
      <c r="AV1585">
        <v>5.8</v>
      </c>
      <c r="AW1585">
        <v>0.71399999999999997</v>
      </c>
      <c r="AX1585">
        <v>0.23300000000000001</v>
      </c>
      <c r="AY1585">
        <v>6.0000000000000001E-3</v>
      </c>
      <c r="AZ1585" t="s">
        <v>6194</v>
      </c>
      <c r="BA1585" t="s">
        <v>6194</v>
      </c>
      <c r="BB1585" t="s">
        <v>6194</v>
      </c>
    </row>
    <row r="1586" spans="1:54">
      <c r="A1586" t="s">
        <v>6196</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6194</v>
      </c>
      <c r="O1586">
        <v>195.42330000000001</v>
      </c>
      <c r="P1586">
        <v>201.66990000000001</v>
      </c>
      <c r="Q1586">
        <v>9.3332999999999995</v>
      </c>
      <c r="R1586">
        <v>1.043523</v>
      </c>
      <c r="S1586">
        <v>5.0416999999999997E-2</v>
      </c>
      <c r="T1586">
        <v>37.414630000000002</v>
      </c>
      <c r="U1586">
        <v>0.12</v>
      </c>
      <c r="V1586">
        <v>0.88</v>
      </c>
      <c r="W1586" t="s">
        <v>6194</v>
      </c>
      <c r="X1586">
        <v>3.4000000000000002E-2</v>
      </c>
      <c r="Y1586" t="s">
        <v>6194</v>
      </c>
      <c r="Z1586">
        <v>0.88600000000000001</v>
      </c>
      <c r="AA1586">
        <v>1.0999999999999999E-2</v>
      </c>
      <c r="AB1586" t="s">
        <v>6194</v>
      </c>
      <c r="AC1586" t="s">
        <v>6194</v>
      </c>
      <c r="AD1586" t="s">
        <v>6194</v>
      </c>
      <c r="AE1586">
        <v>1</v>
      </c>
      <c r="AF1586" t="s">
        <v>6194</v>
      </c>
      <c r="AG1586" t="s">
        <v>6194</v>
      </c>
      <c r="AH1586" t="s">
        <v>6194</v>
      </c>
      <c r="AI1586" t="s">
        <v>6194</v>
      </c>
      <c r="AJ1586" t="s">
        <v>6194</v>
      </c>
      <c r="AK1586" t="s">
        <v>6194</v>
      </c>
      <c r="AL1586" t="s">
        <v>6194</v>
      </c>
      <c r="AM1586">
        <v>1.0999999999999999E-2</v>
      </c>
      <c r="AN1586">
        <v>0.98899999999999999</v>
      </c>
      <c r="AO1586" t="s">
        <v>6194</v>
      </c>
      <c r="AP1586" t="s">
        <v>6194</v>
      </c>
      <c r="AQ1586" t="s">
        <v>6194</v>
      </c>
      <c r="AR1586">
        <v>0.69699999999999995</v>
      </c>
      <c r="AS1586">
        <v>0.32700000000000001</v>
      </c>
      <c r="AT1586">
        <v>4.3</v>
      </c>
      <c r="AU1586">
        <v>6.9000000000000006E-2</v>
      </c>
      <c r="AV1586">
        <v>5.7</v>
      </c>
      <c r="AW1586">
        <v>0.71099999999999997</v>
      </c>
      <c r="AX1586">
        <v>0.182</v>
      </c>
      <c r="AY1586">
        <v>2.7E-2</v>
      </c>
      <c r="AZ1586" t="s">
        <v>6194</v>
      </c>
      <c r="BA1586" t="s">
        <v>6194</v>
      </c>
      <c r="BB1586" t="s">
        <v>6194</v>
      </c>
    </row>
    <row r="1587" spans="1:54">
      <c r="A1587" t="s">
        <v>6196</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6194</v>
      </c>
      <c r="O1587">
        <v>194.02199999999999</v>
      </c>
      <c r="P1587">
        <v>197.63630000000001</v>
      </c>
      <c r="Q1587">
        <v>9.4956999999999994</v>
      </c>
      <c r="R1587">
        <v>1.0336639999999999</v>
      </c>
      <c r="S1587">
        <v>4.9409000000000002E-2</v>
      </c>
      <c r="T1587">
        <v>38.08663</v>
      </c>
      <c r="U1587">
        <v>9.8000000000000004E-2</v>
      </c>
      <c r="V1587">
        <v>0.90200000000000002</v>
      </c>
      <c r="W1587" t="s">
        <v>6194</v>
      </c>
      <c r="X1587">
        <v>7.2999999999999995E-2</v>
      </c>
      <c r="Y1587" t="s">
        <v>6194</v>
      </c>
      <c r="Z1587">
        <v>0.874</v>
      </c>
      <c r="AA1587">
        <v>2.3E-2</v>
      </c>
      <c r="AB1587" t="s">
        <v>6194</v>
      </c>
      <c r="AC1587" t="s">
        <v>6194</v>
      </c>
      <c r="AD1587" t="s">
        <v>6194</v>
      </c>
      <c r="AE1587">
        <v>1</v>
      </c>
      <c r="AF1587" t="s">
        <v>6194</v>
      </c>
      <c r="AG1587" t="s">
        <v>6194</v>
      </c>
      <c r="AH1587" t="s">
        <v>6194</v>
      </c>
      <c r="AI1587" t="s">
        <v>6194</v>
      </c>
      <c r="AJ1587" t="s">
        <v>6194</v>
      </c>
      <c r="AK1587" t="s">
        <v>6194</v>
      </c>
      <c r="AL1587" t="s">
        <v>6194</v>
      </c>
      <c r="AM1587">
        <v>2.3E-2</v>
      </c>
      <c r="AN1587">
        <v>0.97699999999999998</v>
      </c>
      <c r="AO1587" t="s">
        <v>6194</v>
      </c>
      <c r="AP1587" t="s">
        <v>6194</v>
      </c>
      <c r="AQ1587" t="s">
        <v>6194</v>
      </c>
      <c r="AR1587">
        <v>0.63500000000000001</v>
      </c>
      <c r="AS1587">
        <v>0.40200000000000002</v>
      </c>
      <c r="AT1587">
        <v>4.4000000000000004</v>
      </c>
      <c r="AU1587">
        <v>3.1E-2</v>
      </c>
      <c r="AV1587">
        <v>5.6</v>
      </c>
      <c r="AW1587">
        <v>0.65600000000000003</v>
      </c>
      <c r="AX1587">
        <v>0.22600000000000001</v>
      </c>
      <c r="AY1587">
        <v>6.5000000000000002E-2</v>
      </c>
      <c r="AZ1587" t="s">
        <v>6194</v>
      </c>
      <c r="BA1587" t="s">
        <v>6194</v>
      </c>
      <c r="BB1587" t="s">
        <v>6194</v>
      </c>
    </row>
    <row r="1588" spans="1:54">
      <c r="A1588" t="s">
        <v>6196</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6194</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6194</v>
      </c>
      <c r="Z1588">
        <v>0.91600000000000004</v>
      </c>
      <c r="AA1588">
        <v>0.01</v>
      </c>
      <c r="AB1588" t="s">
        <v>6194</v>
      </c>
      <c r="AC1588" t="s">
        <v>6194</v>
      </c>
      <c r="AD1588" t="s">
        <v>6194</v>
      </c>
      <c r="AE1588">
        <v>1</v>
      </c>
      <c r="AF1588" t="s">
        <v>6194</v>
      </c>
      <c r="AG1588" t="s">
        <v>6194</v>
      </c>
      <c r="AH1588" t="s">
        <v>6194</v>
      </c>
      <c r="AI1588" t="s">
        <v>6194</v>
      </c>
      <c r="AJ1588" t="s">
        <v>6194</v>
      </c>
      <c r="AK1588" t="s">
        <v>6194</v>
      </c>
      <c r="AL1588" t="s">
        <v>6194</v>
      </c>
      <c r="AM1588">
        <v>0.01</v>
      </c>
      <c r="AN1588">
        <v>0.99</v>
      </c>
      <c r="AO1588">
        <v>7.0999999999999994E-2</v>
      </c>
      <c r="AP1588" t="s">
        <v>6194</v>
      </c>
      <c r="AQ1588" t="s">
        <v>6194</v>
      </c>
      <c r="AR1588">
        <v>0.78400000000000003</v>
      </c>
      <c r="AS1588">
        <v>0.65</v>
      </c>
      <c r="AT1588">
        <v>4.7</v>
      </c>
      <c r="AU1588">
        <v>3.7999999999999999E-2</v>
      </c>
      <c r="AV1588">
        <v>5.0999999999999996</v>
      </c>
      <c r="AW1588">
        <v>0.41399999999999998</v>
      </c>
      <c r="AX1588">
        <v>0.41199999999999998</v>
      </c>
      <c r="AY1588">
        <v>0.125</v>
      </c>
      <c r="AZ1588" t="s">
        <v>6194</v>
      </c>
      <c r="BA1588" t="s">
        <v>6194</v>
      </c>
      <c r="BB1588" t="s">
        <v>6194</v>
      </c>
    </row>
    <row r="1589" spans="1:54">
      <c r="A1589" t="s">
        <v>6196</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6194</v>
      </c>
      <c r="Z1589">
        <v>0.88700000000000001</v>
      </c>
      <c r="AA1589">
        <v>2.3E-2</v>
      </c>
      <c r="AB1589" t="s">
        <v>6194</v>
      </c>
      <c r="AC1589" t="s">
        <v>6194</v>
      </c>
      <c r="AD1589">
        <v>2.1000000000000001E-2</v>
      </c>
      <c r="AE1589">
        <v>0.97899999999999998</v>
      </c>
      <c r="AF1589" t="s">
        <v>6194</v>
      </c>
      <c r="AG1589" t="s">
        <v>6194</v>
      </c>
      <c r="AH1589" t="s">
        <v>6194</v>
      </c>
      <c r="AI1589" t="s">
        <v>6194</v>
      </c>
      <c r="AJ1589" t="s">
        <v>6194</v>
      </c>
      <c r="AK1589" t="s">
        <v>6194</v>
      </c>
      <c r="AL1589" t="s">
        <v>6194</v>
      </c>
      <c r="AM1589">
        <v>2.3E-2</v>
      </c>
      <c r="AN1589">
        <v>0.97699999999999998</v>
      </c>
      <c r="AO1589">
        <v>5.3999999999999999E-2</v>
      </c>
      <c r="AP1589" t="s">
        <v>6194</v>
      </c>
      <c r="AQ1589" t="s">
        <v>6194</v>
      </c>
      <c r="AR1589">
        <v>0.85299999999999998</v>
      </c>
      <c r="AS1589">
        <v>0.63100000000000001</v>
      </c>
      <c r="AT1589">
        <v>4.7</v>
      </c>
      <c r="AU1589">
        <v>5.7000000000000002E-2</v>
      </c>
      <c r="AV1589">
        <v>5</v>
      </c>
      <c r="AW1589">
        <v>0.40100000000000002</v>
      </c>
      <c r="AX1589">
        <v>0.42799999999999999</v>
      </c>
      <c r="AY1589">
        <v>0.09</v>
      </c>
      <c r="AZ1589" t="s">
        <v>6194</v>
      </c>
      <c r="BA1589" t="s">
        <v>6194</v>
      </c>
      <c r="BB1589" t="s">
        <v>6194</v>
      </c>
    </row>
    <row r="1590" spans="1:54">
      <c r="A1590" t="s">
        <v>6196</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6194</v>
      </c>
      <c r="Z1590">
        <v>0.85399999999999998</v>
      </c>
      <c r="AA1590">
        <v>1.9E-2</v>
      </c>
      <c r="AB1590" t="s">
        <v>6194</v>
      </c>
      <c r="AC1590" t="s">
        <v>6194</v>
      </c>
      <c r="AD1590">
        <v>5.8000000000000003E-2</v>
      </c>
      <c r="AE1590">
        <v>0.94199999999999995</v>
      </c>
      <c r="AF1590" t="s">
        <v>6194</v>
      </c>
      <c r="AG1590" t="s">
        <v>6194</v>
      </c>
      <c r="AH1590" t="s">
        <v>6194</v>
      </c>
      <c r="AI1590" t="s">
        <v>6194</v>
      </c>
      <c r="AJ1590" t="s">
        <v>6194</v>
      </c>
      <c r="AK1590" t="s">
        <v>6194</v>
      </c>
      <c r="AL1590" t="s">
        <v>6194</v>
      </c>
      <c r="AM1590">
        <v>1.9E-2</v>
      </c>
      <c r="AN1590">
        <v>0.98099999999999998</v>
      </c>
      <c r="AO1590">
        <v>7.9000000000000001E-2</v>
      </c>
      <c r="AP1590" t="s">
        <v>6194</v>
      </c>
      <c r="AQ1590" t="s">
        <v>6194</v>
      </c>
      <c r="AR1590">
        <v>0.92200000000000004</v>
      </c>
      <c r="AS1590">
        <v>0.75900000000000001</v>
      </c>
      <c r="AT1590">
        <v>5</v>
      </c>
      <c r="AU1590">
        <v>0.124</v>
      </c>
      <c r="AV1590">
        <v>4.7</v>
      </c>
      <c r="AW1590">
        <v>0.221</v>
      </c>
      <c r="AX1590">
        <v>0.376</v>
      </c>
      <c r="AY1590">
        <v>0.25900000000000001</v>
      </c>
      <c r="AZ1590" t="s">
        <v>6194</v>
      </c>
      <c r="BA1590" t="s">
        <v>6194</v>
      </c>
      <c r="BB1590" t="s">
        <v>6194</v>
      </c>
    </row>
    <row r="1591" spans="1:54">
      <c r="A1591" t="s">
        <v>6196</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6194</v>
      </c>
      <c r="AC1591" t="s">
        <v>6194</v>
      </c>
      <c r="AD1591">
        <v>3.7999999999999999E-2</v>
      </c>
      <c r="AE1591">
        <v>0.96199999999999997</v>
      </c>
      <c r="AF1591" t="s">
        <v>6194</v>
      </c>
      <c r="AG1591" t="s">
        <v>6194</v>
      </c>
      <c r="AH1591" t="s">
        <v>6194</v>
      </c>
      <c r="AI1591" t="s">
        <v>6194</v>
      </c>
      <c r="AJ1591" t="s">
        <v>6194</v>
      </c>
      <c r="AK1591" t="s">
        <v>6194</v>
      </c>
      <c r="AL1591" t="s">
        <v>6194</v>
      </c>
      <c r="AM1591">
        <v>0.01</v>
      </c>
      <c r="AN1591">
        <v>0.99</v>
      </c>
      <c r="AO1591">
        <v>5.1999999999999998E-2</v>
      </c>
      <c r="AP1591" t="s">
        <v>6194</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6194</v>
      </c>
      <c r="BA1591" t="s">
        <v>6194</v>
      </c>
      <c r="BB1591" t="s">
        <v>6194</v>
      </c>
    </row>
    <row r="1592" spans="1:54">
      <c r="A1592" t="s">
        <v>6196</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6194</v>
      </c>
      <c r="Z1592">
        <v>0.76200000000000001</v>
      </c>
      <c r="AA1592">
        <v>5.0000000000000001E-3</v>
      </c>
      <c r="AB1592" t="s">
        <v>6194</v>
      </c>
      <c r="AC1592" t="s">
        <v>6194</v>
      </c>
      <c r="AD1592">
        <v>3.9E-2</v>
      </c>
      <c r="AE1592">
        <v>0.96099999999999997</v>
      </c>
      <c r="AF1592" t="s">
        <v>6194</v>
      </c>
      <c r="AG1592" t="s">
        <v>6194</v>
      </c>
      <c r="AH1592" t="s">
        <v>6194</v>
      </c>
      <c r="AI1592" t="s">
        <v>6194</v>
      </c>
      <c r="AJ1592" t="s">
        <v>6194</v>
      </c>
      <c r="AK1592" t="s">
        <v>6194</v>
      </c>
      <c r="AL1592" t="s">
        <v>6194</v>
      </c>
      <c r="AM1592">
        <v>5.0000000000000001E-3</v>
      </c>
      <c r="AN1592">
        <v>0.995</v>
      </c>
      <c r="AO1592">
        <v>0.05</v>
      </c>
      <c r="AP1592" t="s">
        <v>6194</v>
      </c>
      <c r="AQ1592">
        <v>1.6E-2</v>
      </c>
      <c r="AR1592">
        <v>0.91500000000000004</v>
      </c>
      <c r="AS1592">
        <v>0.91</v>
      </c>
      <c r="AT1592">
        <v>5.0999999999999996</v>
      </c>
      <c r="AU1592">
        <v>0.217</v>
      </c>
      <c r="AV1592">
        <v>4.5999999999999996</v>
      </c>
      <c r="AW1592">
        <v>0.19600000000000001</v>
      </c>
      <c r="AX1592">
        <v>0.32300000000000001</v>
      </c>
      <c r="AY1592">
        <v>0.25900000000000001</v>
      </c>
      <c r="AZ1592" t="s">
        <v>6194</v>
      </c>
      <c r="BA1592" t="s">
        <v>6194</v>
      </c>
      <c r="BB1592" t="s">
        <v>6194</v>
      </c>
    </row>
    <row r="1593" spans="1:54">
      <c r="A1593" t="s">
        <v>6196</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6194</v>
      </c>
      <c r="X1593">
        <v>3.5999999999999997E-2</v>
      </c>
      <c r="Y1593" t="s">
        <v>6194</v>
      </c>
      <c r="Z1593">
        <v>0.71199999999999997</v>
      </c>
      <c r="AA1593">
        <v>4.0000000000000001E-3</v>
      </c>
      <c r="AB1593" t="s">
        <v>6194</v>
      </c>
      <c r="AC1593" t="s">
        <v>6194</v>
      </c>
      <c r="AD1593">
        <v>3.9E-2</v>
      </c>
      <c r="AE1593">
        <v>0.96099999999999997</v>
      </c>
      <c r="AF1593" t="s">
        <v>6194</v>
      </c>
      <c r="AG1593" t="s">
        <v>6194</v>
      </c>
      <c r="AH1593" t="s">
        <v>6194</v>
      </c>
      <c r="AI1593" t="s">
        <v>6194</v>
      </c>
      <c r="AJ1593" t="s">
        <v>6194</v>
      </c>
      <c r="AK1593" t="s">
        <v>6194</v>
      </c>
      <c r="AL1593" t="s">
        <v>6194</v>
      </c>
      <c r="AM1593">
        <v>4.0000000000000001E-3</v>
      </c>
      <c r="AN1593">
        <v>0.996</v>
      </c>
      <c r="AO1593">
        <v>4.8000000000000001E-2</v>
      </c>
      <c r="AP1593" t="s">
        <v>6194</v>
      </c>
      <c r="AQ1593" t="s">
        <v>6194</v>
      </c>
      <c r="AR1593">
        <v>1</v>
      </c>
      <c r="AS1593">
        <v>1</v>
      </c>
      <c r="AT1593">
        <v>5.0999999999999996</v>
      </c>
      <c r="AU1593">
        <v>0.248</v>
      </c>
      <c r="AV1593">
        <v>4.7</v>
      </c>
      <c r="AW1593">
        <v>0.19600000000000001</v>
      </c>
      <c r="AX1593">
        <v>0.27500000000000002</v>
      </c>
      <c r="AY1593">
        <v>0.27700000000000002</v>
      </c>
      <c r="AZ1593" t="s">
        <v>6194</v>
      </c>
      <c r="BA1593" t="s">
        <v>6194</v>
      </c>
      <c r="BB1593" t="s">
        <v>6194</v>
      </c>
    </row>
    <row r="1594" spans="1:54">
      <c r="A1594" t="s">
        <v>6196</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6194</v>
      </c>
      <c r="X1594">
        <v>1.7999999999999999E-2</v>
      </c>
      <c r="Y1594" t="s">
        <v>6194</v>
      </c>
      <c r="Z1594">
        <v>0.78600000000000003</v>
      </c>
      <c r="AA1594" t="s">
        <v>6194</v>
      </c>
      <c r="AB1594" t="s">
        <v>6194</v>
      </c>
      <c r="AC1594" t="s">
        <v>6194</v>
      </c>
      <c r="AD1594">
        <v>0.35399999999999998</v>
      </c>
      <c r="AE1594">
        <v>0.64600000000000002</v>
      </c>
      <c r="AF1594" t="s">
        <v>6194</v>
      </c>
      <c r="AG1594" t="s">
        <v>6194</v>
      </c>
      <c r="AH1594" t="s">
        <v>6194</v>
      </c>
      <c r="AI1594" t="s">
        <v>6194</v>
      </c>
      <c r="AJ1594" t="s">
        <v>6194</v>
      </c>
      <c r="AK1594" t="s">
        <v>6194</v>
      </c>
      <c r="AL1594" t="s">
        <v>6194</v>
      </c>
      <c r="AM1594" t="s">
        <v>6194</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6194</v>
      </c>
      <c r="BA1594">
        <v>3.5999999999999997E-2</v>
      </c>
      <c r="BB1594" t="s">
        <v>6194</v>
      </c>
    </row>
    <row r="1595" spans="1:54">
      <c r="A1595" t="s">
        <v>6196</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6194</v>
      </c>
      <c r="X1595">
        <v>0.01</v>
      </c>
      <c r="Y1595" t="s">
        <v>6194</v>
      </c>
      <c r="Z1595">
        <v>0.79300000000000004</v>
      </c>
      <c r="AA1595" t="s">
        <v>6194</v>
      </c>
      <c r="AB1595" t="s">
        <v>6194</v>
      </c>
      <c r="AC1595" t="s">
        <v>6194</v>
      </c>
      <c r="AD1595">
        <v>0.376</v>
      </c>
      <c r="AE1595">
        <v>0.624</v>
      </c>
      <c r="AF1595" t="s">
        <v>6194</v>
      </c>
      <c r="AG1595" t="s">
        <v>6194</v>
      </c>
      <c r="AH1595" t="s">
        <v>6194</v>
      </c>
      <c r="AI1595" t="s">
        <v>6194</v>
      </c>
      <c r="AJ1595" t="s">
        <v>6194</v>
      </c>
      <c r="AK1595" t="s">
        <v>6194</v>
      </c>
      <c r="AL1595" t="s">
        <v>6194</v>
      </c>
      <c r="AM1595" t="s">
        <v>6194</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6194</v>
      </c>
      <c r="BA1595">
        <v>3.2000000000000001E-2</v>
      </c>
      <c r="BB1595">
        <v>8.5000000000000006E-2</v>
      </c>
    </row>
    <row r="1596" spans="1:54">
      <c r="A1596" t="s">
        <v>6196</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6194</v>
      </c>
      <c r="X1596">
        <v>0.01</v>
      </c>
      <c r="Y1596" t="s">
        <v>6194</v>
      </c>
      <c r="Z1596">
        <v>0.621</v>
      </c>
      <c r="AA1596" t="s">
        <v>6194</v>
      </c>
      <c r="AB1596" t="s">
        <v>6194</v>
      </c>
      <c r="AC1596" t="s">
        <v>6194</v>
      </c>
      <c r="AD1596">
        <v>0.42099999999999999</v>
      </c>
      <c r="AE1596">
        <v>0.57899999999999996</v>
      </c>
      <c r="AF1596" t="s">
        <v>6194</v>
      </c>
      <c r="AG1596" t="s">
        <v>6194</v>
      </c>
      <c r="AH1596" t="s">
        <v>6194</v>
      </c>
      <c r="AI1596" t="s">
        <v>6194</v>
      </c>
      <c r="AJ1596" t="s">
        <v>6194</v>
      </c>
      <c r="AK1596" t="s">
        <v>6194</v>
      </c>
      <c r="AL1596" t="s">
        <v>6194</v>
      </c>
      <c r="AM1596" t="s">
        <v>6194</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6196</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6194</v>
      </c>
      <c r="X1597">
        <v>6.0000000000000001E-3</v>
      </c>
      <c r="Y1597" t="s">
        <v>6194</v>
      </c>
      <c r="Z1597">
        <v>0.58099999999999996</v>
      </c>
      <c r="AA1597">
        <v>2.5000000000000001E-2</v>
      </c>
      <c r="AB1597" t="s">
        <v>6194</v>
      </c>
      <c r="AC1597" t="s">
        <v>6194</v>
      </c>
      <c r="AD1597">
        <v>0.46300000000000002</v>
      </c>
      <c r="AE1597">
        <v>0.53700000000000003</v>
      </c>
      <c r="AF1597" t="s">
        <v>6194</v>
      </c>
      <c r="AG1597" t="s">
        <v>6194</v>
      </c>
      <c r="AH1597" t="s">
        <v>6194</v>
      </c>
      <c r="AI1597" t="s">
        <v>6194</v>
      </c>
      <c r="AJ1597" t="s">
        <v>6194</v>
      </c>
      <c r="AK1597" t="s">
        <v>6194</v>
      </c>
      <c r="AL1597" t="s">
        <v>6194</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6196</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6194</v>
      </c>
      <c r="X1598">
        <v>4.0000000000000001E-3</v>
      </c>
      <c r="Y1598" t="s">
        <v>6194</v>
      </c>
      <c r="Z1598">
        <v>0.64700000000000002</v>
      </c>
      <c r="AA1598">
        <v>3.5000000000000003E-2</v>
      </c>
      <c r="AB1598" t="s">
        <v>6194</v>
      </c>
      <c r="AC1598" t="s">
        <v>6194</v>
      </c>
      <c r="AD1598">
        <v>0.41299999999999998</v>
      </c>
      <c r="AE1598">
        <v>0.58699999999999997</v>
      </c>
      <c r="AF1598" t="s">
        <v>6194</v>
      </c>
      <c r="AG1598" t="s">
        <v>6194</v>
      </c>
      <c r="AH1598" t="s">
        <v>6194</v>
      </c>
      <c r="AI1598" t="s">
        <v>6194</v>
      </c>
      <c r="AJ1598" t="s">
        <v>6194</v>
      </c>
      <c r="AK1598" t="s">
        <v>6194</v>
      </c>
      <c r="AL1598" t="s">
        <v>6194</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6196</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6194</v>
      </c>
      <c r="X1599">
        <v>3.0000000000000001E-3</v>
      </c>
      <c r="Y1599" t="s">
        <v>6194</v>
      </c>
      <c r="Z1599">
        <v>0.67500000000000004</v>
      </c>
      <c r="AA1599">
        <v>3.9E-2</v>
      </c>
      <c r="AB1599" t="s">
        <v>6194</v>
      </c>
      <c r="AC1599" t="s">
        <v>6194</v>
      </c>
      <c r="AD1599">
        <v>0.42699999999999999</v>
      </c>
      <c r="AE1599">
        <v>0.56899999999999995</v>
      </c>
      <c r="AF1599" t="s">
        <v>6194</v>
      </c>
      <c r="AG1599">
        <v>4.0000000000000001E-3</v>
      </c>
      <c r="AH1599">
        <v>4.0000000000000001E-3</v>
      </c>
      <c r="AI1599" t="s">
        <v>6194</v>
      </c>
      <c r="AJ1599" t="s">
        <v>6194</v>
      </c>
      <c r="AK1599" t="s">
        <v>6194</v>
      </c>
      <c r="AL1599" t="s">
        <v>6194</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6196</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6194</v>
      </c>
      <c r="X1600">
        <v>2E-3</v>
      </c>
      <c r="Y1600" t="s">
        <v>6194</v>
      </c>
      <c r="Z1600">
        <v>0.63400000000000001</v>
      </c>
      <c r="AA1600">
        <v>4.4999999999999998E-2</v>
      </c>
      <c r="AB1600" t="s">
        <v>6194</v>
      </c>
      <c r="AC1600" t="s">
        <v>6194</v>
      </c>
      <c r="AD1600">
        <v>0.58199999999999996</v>
      </c>
      <c r="AE1600">
        <v>0.41599999999999998</v>
      </c>
      <c r="AF1600" t="s">
        <v>6194</v>
      </c>
      <c r="AG1600">
        <v>1E-3</v>
      </c>
      <c r="AH1600">
        <v>1E-3</v>
      </c>
      <c r="AI1600" t="s">
        <v>6194</v>
      </c>
      <c r="AJ1600">
        <v>2E-3</v>
      </c>
      <c r="AK1600" t="s">
        <v>6194</v>
      </c>
      <c r="AL1600" t="s">
        <v>6194</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6194</v>
      </c>
      <c r="AY1600">
        <v>0.24399999999999999</v>
      </c>
      <c r="AZ1600">
        <v>8.0000000000000002E-3</v>
      </c>
      <c r="BA1600">
        <v>0.14099999999999999</v>
      </c>
      <c r="BB1600">
        <v>0.222</v>
      </c>
    </row>
    <row r="1601" spans="1:54">
      <c r="A1601" t="s">
        <v>6196</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6194</v>
      </c>
      <c r="X1601">
        <v>2E-3</v>
      </c>
      <c r="Y1601" t="s">
        <v>6194</v>
      </c>
      <c r="Z1601">
        <v>0.54100000000000004</v>
      </c>
      <c r="AA1601">
        <v>8.5999999999999993E-2</v>
      </c>
      <c r="AB1601" t="s">
        <v>6194</v>
      </c>
      <c r="AC1601" t="s">
        <v>6194</v>
      </c>
      <c r="AD1601">
        <v>0.70199999999999996</v>
      </c>
      <c r="AE1601">
        <v>0.29799999999999999</v>
      </c>
      <c r="AF1601" t="s">
        <v>6194</v>
      </c>
      <c r="AG1601" t="s">
        <v>6194</v>
      </c>
      <c r="AH1601" t="s">
        <v>6194</v>
      </c>
      <c r="AI1601" t="s">
        <v>6194</v>
      </c>
      <c r="AJ1601">
        <v>2E-3</v>
      </c>
      <c r="AK1601" t="s">
        <v>6194</v>
      </c>
      <c r="AL1601" t="s">
        <v>6194</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6194</v>
      </c>
      <c r="AY1601">
        <v>0.13200000000000001</v>
      </c>
      <c r="AZ1601">
        <v>5.0000000000000001E-3</v>
      </c>
      <c r="BA1601">
        <v>0.21</v>
      </c>
      <c r="BB1601">
        <v>0.17399999999999999</v>
      </c>
    </row>
    <row r="1602" spans="1:54">
      <c r="A1602" t="s">
        <v>6196</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6194</v>
      </c>
      <c r="AC1602" t="s">
        <v>6194</v>
      </c>
      <c r="AD1602">
        <v>0.65500000000000003</v>
      </c>
      <c r="AE1602">
        <v>0.34499999999999997</v>
      </c>
      <c r="AF1602" t="s">
        <v>6194</v>
      </c>
      <c r="AG1602">
        <v>0</v>
      </c>
      <c r="AH1602" t="s">
        <v>6194</v>
      </c>
      <c r="AI1602">
        <v>0</v>
      </c>
      <c r="AJ1602">
        <v>1E-3</v>
      </c>
      <c r="AK1602" t="s">
        <v>6194</v>
      </c>
      <c r="AL1602" t="s">
        <v>6194</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6194</v>
      </c>
      <c r="AY1602">
        <v>0.127</v>
      </c>
      <c r="AZ1602" t="s">
        <v>6194</v>
      </c>
      <c r="BA1602">
        <v>0.26100000000000001</v>
      </c>
      <c r="BB1602">
        <v>0.13600000000000001</v>
      </c>
    </row>
    <row r="1603" spans="1:54">
      <c r="A1603" t="s">
        <v>6196</v>
      </c>
      <c r="B1603">
        <v>4000</v>
      </c>
      <c r="C1603" t="s">
        <v>6195</v>
      </c>
      <c r="D1603" t="s">
        <v>6194</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6194</v>
      </c>
      <c r="X1603">
        <v>0</v>
      </c>
      <c r="Y1603">
        <v>3.6999999999999998E-2</v>
      </c>
      <c r="Z1603">
        <v>0.49199999999999999</v>
      </c>
      <c r="AA1603">
        <v>0.122</v>
      </c>
      <c r="AB1603" t="s">
        <v>6194</v>
      </c>
      <c r="AC1603" t="s">
        <v>6194</v>
      </c>
      <c r="AD1603">
        <v>0.74199999999999999</v>
      </c>
      <c r="AE1603">
        <v>0.25800000000000001</v>
      </c>
      <c r="AF1603" t="s">
        <v>6194</v>
      </c>
      <c r="AG1603" t="s">
        <v>6194</v>
      </c>
      <c r="AH1603" t="s">
        <v>6194</v>
      </c>
      <c r="AI1603" t="s">
        <v>6194</v>
      </c>
      <c r="AJ1603">
        <v>2E-3</v>
      </c>
      <c r="AK1603" t="s">
        <v>6194</v>
      </c>
      <c r="AL1603" t="s">
        <v>6194</v>
      </c>
      <c r="AM1603">
        <v>0.153</v>
      </c>
      <c r="AN1603">
        <v>0.84499999999999997</v>
      </c>
      <c r="AO1603">
        <v>0.57099999999999995</v>
      </c>
      <c r="AP1603">
        <v>0.67300000000000004</v>
      </c>
      <c r="AQ1603">
        <v>7.0999999999999994E-2</v>
      </c>
      <c r="AR1603">
        <v>1</v>
      </c>
      <c r="AS1603">
        <v>1</v>
      </c>
      <c r="AT1603">
        <v>4.8</v>
      </c>
      <c r="AU1603">
        <v>0.34799999999999998</v>
      </c>
      <c r="AV1603">
        <v>4</v>
      </c>
      <c r="AW1603" t="s">
        <v>6194</v>
      </c>
      <c r="AX1603" t="s">
        <v>6194</v>
      </c>
      <c r="AY1603">
        <v>0.17899999999999999</v>
      </c>
      <c r="AZ1603" t="s">
        <v>6194</v>
      </c>
      <c r="BA1603">
        <v>0.23300000000000001</v>
      </c>
      <c r="BB1603">
        <v>0.11799999999999999</v>
      </c>
    </row>
    <row r="1604" spans="1:54">
      <c r="A1604" t="s">
        <v>6197</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6194</v>
      </c>
      <c r="O1604">
        <v>329.71510000000001</v>
      </c>
      <c r="P1604">
        <v>143.316</v>
      </c>
      <c r="Q1604" t="s">
        <v>6194</v>
      </c>
      <c r="R1604">
        <v>0.43307200000000001</v>
      </c>
      <c r="S1604">
        <v>3.5829E-2</v>
      </c>
      <c r="T1604">
        <v>24.6358</v>
      </c>
      <c r="U1604" t="s">
        <v>6194</v>
      </c>
      <c r="V1604">
        <v>7.0000000000000001E-3</v>
      </c>
      <c r="W1604">
        <v>0.99299999999999999</v>
      </c>
      <c r="X1604">
        <v>0.33100000000000002</v>
      </c>
      <c r="Y1604">
        <v>0.66900000000000004</v>
      </c>
      <c r="Z1604" t="s">
        <v>6194</v>
      </c>
      <c r="AA1604" t="s">
        <v>6194</v>
      </c>
      <c r="AB1604" t="s">
        <v>6194</v>
      </c>
      <c r="AC1604">
        <v>1</v>
      </c>
      <c r="AD1604" t="s">
        <v>6194</v>
      </c>
      <c r="AE1604" t="s">
        <v>6194</v>
      </c>
      <c r="AF1604" t="s">
        <v>6194</v>
      </c>
      <c r="AG1604" t="s">
        <v>6194</v>
      </c>
      <c r="AH1604" t="s">
        <v>6194</v>
      </c>
      <c r="AI1604" t="s">
        <v>6194</v>
      </c>
      <c r="AJ1604" t="s">
        <v>6194</v>
      </c>
      <c r="AK1604" t="s">
        <v>6194</v>
      </c>
      <c r="AL1604" t="s">
        <v>6194</v>
      </c>
      <c r="AM1604" t="s">
        <v>6194</v>
      </c>
      <c r="AN1604">
        <v>1</v>
      </c>
      <c r="AO1604" t="s">
        <v>6194</v>
      </c>
      <c r="AP1604" t="s">
        <v>6194</v>
      </c>
      <c r="AQ1604" t="s">
        <v>6194</v>
      </c>
      <c r="AR1604" t="s">
        <v>6194</v>
      </c>
      <c r="AS1604" t="s">
        <v>6194</v>
      </c>
      <c r="AT1604" t="s">
        <v>6194</v>
      </c>
      <c r="AU1604" t="s">
        <v>6194</v>
      </c>
      <c r="AV1604">
        <v>7.6</v>
      </c>
      <c r="AW1604" t="s">
        <v>6194</v>
      </c>
      <c r="AX1604" t="s">
        <v>6194</v>
      </c>
      <c r="AY1604" t="s">
        <v>6194</v>
      </c>
      <c r="AZ1604" t="s">
        <v>6194</v>
      </c>
      <c r="BA1604" t="s">
        <v>6194</v>
      </c>
      <c r="BB1604" t="s">
        <v>6194</v>
      </c>
    </row>
    <row r="1605" spans="1:54">
      <c r="A1605" t="s">
        <v>6197</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6194</v>
      </c>
      <c r="O1605">
        <v>327.24900000000002</v>
      </c>
      <c r="P1605">
        <v>135.15819999999999</v>
      </c>
      <c r="Q1605" t="s">
        <v>6194</v>
      </c>
      <c r="R1605">
        <v>0.41248600000000002</v>
      </c>
      <c r="S1605">
        <v>3.3790000000000001E-2</v>
      </c>
      <c r="T1605">
        <v>26.805700000000002</v>
      </c>
      <c r="U1605" t="s">
        <v>6194</v>
      </c>
      <c r="V1605">
        <v>0.01</v>
      </c>
      <c r="W1605">
        <v>0.99</v>
      </c>
      <c r="X1605">
        <v>0.33800000000000002</v>
      </c>
      <c r="Y1605">
        <v>0.66200000000000003</v>
      </c>
      <c r="Z1605" t="s">
        <v>6194</v>
      </c>
      <c r="AA1605" t="s">
        <v>6194</v>
      </c>
      <c r="AB1605" t="s">
        <v>6194</v>
      </c>
      <c r="AC1605">
        <v>1</v>
      </c>
      <c r="AD1605" t="s">
        <v>6194</v>
      </c>
      <c r="AE1605" t="s">
        <v>6194</v>
      </c>
      <c r="AF1605" t="s">
        <v>6194</v>
      </c>
      <c r="AG1605" t="s">
        <v>6194</v>
      </c>
      <c r="AH1605" t="s">
        <v>6194</v>
      </c>
      <c r="AI1605" t="s">
        <v>6194</v>
      </c>
      <c r="AJ1605" t="s">
        <v>6194</v>
      </c>
      <c r="AK1605" t="s">
        <v>6194</v>
      </c>
      <c r="AL1605" t="s">
        <v>6194</v>
      </c>
      <c r="AM1605" t="s">
        <v>6194</v>
      </c>
      <c r="AN1605">
        <v>1</v>
      </c>
      <c r="AO1605" t="s">
        <v>6194</v>
      </c>
      <c r="AP1605" t="s">
        <v>6194</v>
      </c>
      <c r="AQ1605" t="s">
        <v>6194</v>
      </c>
      <c r="AR1605" t="s">
        <v>6194</v>
      </c>
      <c r="AS1605" t="s">
        <v>6194</v>
      </c>
      <c r="AT1605" t="s">
        <v>6194</v>
      </c>
      <c r="AU1605" t="s">
        <v>6194</v>
      </c>
      <c r="AV1605">
        <v>7.5</v>
      </c>
      <c r="AW1605" t="s">
        <v>6194</v>
      </c>
      <c r="AX1605" t="s">
        <v>6194</v>
      </c>
      <c r="AY1605" t="s">
        <v>6194</v>
      </c>
      <c r="AZ1605" t="s">
        <v>6194</v>
      </c>
      <c r="BA1605" t="s">
        <v>6194</v>
      </c>
      <c r="BB1605" t="s">
        <v>6194</v>
      </c>
    </row>
    <row r="1606" spans="1:54">
      <c r="A1606" t="s">
        <v>6197</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6194</v>
      </c>
      <c r="O1606">
        <v>321.62920000000003</v>
      </c>
      <c r="P1606">
        <v>143.67859999999999</v>
      </c>
      <c r="Q1606" t="s">
        <v>6194</v>
      </c>
      <c r="R1606">
        <v>0.44531700000000002</v>
      </c>
      <c r="S1606">
        <v>3.5920000000000001E-2</v>
      </c>
      <c r="T1606">
        <v>28.914750000000002</v>
      </c>
      <c r="U1606" t="s">
        <v>6194</v>
      </c>
      <c r="V1606">
        <v>1.2E-2</v>
      </c>
      <c r="W1606">
        <v>0.98799999999999999</v>
      </c>
      <c r="X1606">
        <v>0.30599999999999999</v>
      </c>
      <c r="Y1606">
        <v>0.69399999999999995</v>
      </c>
      <c r="Z1606" t="s">
        <v>6194</v>
      </c>
      <c r="AA1606" t="s">
        <v>6194</v>
      </c>
      <c r="AB1606" t="s">
        <v>6194</v>
      </c>
      <c r="AC1606">
        <v>1</v>
      </c>
      <c r="AD1606" t="s">
        <v>6194</v>
      </c>
      <c r="AE1606" t="s">
        <v>6194</v>
      </c>
      <c r="AF1606" t="s">
        <v>6194</v>
      </c>
      <c r="AG1606" t="s">
        <v>6194</v>
      </c>
      <c r="AH1606" t="s">
        <v>6194</v>
      </c>
      <c r="AI1606" t="s">
        <v>6194</v>
      </c>
      <c r="AJ1606" t="s">
        <v>6194</v>
      </c>
      <c r="AK1606" t="s">
        <v>6194</v>
      </c>
      <c r="AL1606" t="s">
        <v>6194</v>
      </c>
      <c r="AM1606" t="s">
        <v>6194</v>
      </c>
      <c r="AN1606">
        <v>1</v>
      </c>
      <c r="AO1606" t="s">
        <v>6194</v>
      </c>
      <c r="AP1606" t="s">
        <v>6194</v>
      </c>
      <c r="AQ1606" t="s">
        <v>6194</v>
      </c>
      <c r="AR1606" t="s">
        <v>6194</v>
      </c>
      <c r="AS1606" t="s">
        <v>6194</v>
      </c>
      <c r="AT1606" t="s">
        <v>6194</v>
      </c>
      <c r="AU1606" t="s">
        <v>6194</v>
      </c>
      <c r="AV1606">
        <v>7.5</v>
      </c>
      <c r="AW1606" t="s">
        <v>6194</v>
      </c>
      <c r="AX1606" t="s">
        <v>6194</v>
      </c>
      <c r="AY1606" t="s">
        <v>6194</v>
      </c>
      <c r="AZ1606" t="s">
        <v>6194</v>
      </c>
      <c r="BA1606" t="s">
        <v>6194</v>
      </c>
      <c r="BB1606" t="s">
        <v>6194</v>
      </c>
    </row>
    <row r="1607" spans="1:54">
      <c r="A1607" t="s">
        <v>6197</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6194</v>
      </c>
      <c r="O1607">
        <v>318.1934</v>
      </c>
      <c r="P1607">
        <v>144.23179999999999</v>
      </c>
      <c r="Q1607">
        <v>13.0769</v>
      </c>
      <c r="R1607">
        <v>0.45255200000000001</v>
      </c>
      <c r="S1607">
        <v>3.6058E-2</v>
      </c>
      <c r="T1607">
        <v>28.036619999999999</v>
      </c>
      <c r="U1607" t="s">
        <v>6194</v>
      </c>
      <c r="V1607">
        <v>1.0999999999999999E-2</v>
      </c>
      <c r="W1607">
        <v>0.98899999999999999</v>
      </c>
      <c r="X1607">
        <v>0.30499999999999999</v>
      </c>
      <c r="Y1607">
        <v>0.69499999999999995</v>
      </c>
      <c r="Z1607" t="s">
        <v>6194</v>
      </c>
      <c r="AA1607" t="s">
        <v>6194</v>
      </c>
      <c r="AB1607" t="s">
        <v>6194</v>
      </c>
      <c r="AC1607">
        <v>0.99299999999999999</v>
      </c>
      <c r="AD1607" t="s">
        <v>6194</v>
      </c>
      <c r="AE1607" t="s">
        <v>6194</v>
      </c>
      <c r="AF1607" t="s">
        <v>6194</v>
      </c>
      <c r="AG1607">
        <v>7.0000000000000001E-3</v>
      </c>
      <c r="AH1607">
        <v>7.0000000000000001E-3</v>
      </c>
      <c r="AI1607" t="s">
        <v>6194</v>
      </c>
      <c r="AJ1607" t="s">
        <v>6194</v>
      </c>
      <c r="AK1607" t="s">
        <v>6194</v>
      </c>
      <c r="AL1607" t="s">
        <v>6194</v>
      </c>
      <c r="AM1607" t="s">
        <v>6194</v>
      </c>
      <c r="AN1607">
        <v>0.99299999999999999</v>
      </c>
      <c r="AO1607" t="s">
        <v>6194</v>
      </c>
      <c r="AP1607" t="s">
        <v>6194</v>
      </c>
      <c r="AQ1607" t="s">
        <v>6194</v>
      </c>
      <c r="AR1607" t="s">
        <v>6194</v>
      </c>
      <c r="AS1607" t="s">
        <v>6194</v>
      </c>
      <c r="AT1607" t="s">
        <v>6194</v>
      </c>
      <c r="AU1607" t="s">
        <v>6194</v>
      </c>
      <c r="AV1607">
        <v>7.4</v>
      </c>
      <c r="AW1607" t="s">
        <v>6194</v>
      </c>
      <c r="AX1607" t="s">
        <v>6194</v>
      </c>
      <c r="AY1607" t="s">
        <v>6194</v>
      </c>
      <c r="AZ1607" t="s">
        <v>6194</v>
      </c>
      <c r="BA1607" t="s">
        <v>6194</v>
      </c>
      <c r="BB1607" t="s">
        <v>6194</v>
      </c>
    </row>
    <row r="1608" spans="1:54">
      <c r="A1608" t="s">
        <v>6197</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6194</v>
      </c>
      <c r="O1608">
        <v>305.5324</v>
      </c>
      <c r="P1608">
        <v>142.34139999999999</v>
      </c>
      <c r="Q1608">
        <v>13.9755</v>
      </c>
      <c r="R1608">
        <v>0.46501900000000002</v>
      </c>
      <c r="S1608">
        <v>3.5584999999999999E-2</v>
      </c>
      <c r="T1608">
        <v>27.439689999999999</v>
      </c>
      <c r="U1608" t="s">
        <v>6194</v>
      </c>
      <c r="V1608">
        <v>6.3E-2</v>
      </c>
      <c r="W1608">
        <v>0.93700000000000006</v>
      </c>
      <c r="X1608">
        <v>0.33800000000000002</v>
      </c>
      <c r="Y1608">
        <v>0.61499999999999999</v>
      </c>
      <c r="Z1608">
        <v>4.8000000000000001E-2</v>
      </c>
      <c r="AA1608" t="s">
        <v>6194</v>
      </c>
      <c r="AB1608" t="s">
        <v>6194</v>
      </c>
      <c r="AC1608">
        <v>1</v>
      </c>
      <c r="AD1608" t="s">
        <v>6194</v>
      </c>
      <c r="AE1608" t="s">
        <v>6194</v>
      </c>
      <c r="AF1608" t="s">
        <v>6194</v>
      </c>
      <c r="AG1608" t="s">
        <v>6194</v>
      </c>
      <c r="AH1608" t="s">
        <v>6194</v>
      </c>
      <c r="AI1608" t="s">
        <v>6194</v>
      </c>
      <c r="AJ1608" t="s">
        <v>6194</v>
      </c>
      <c r="AK1608" t="s">
        <v>6194</v>
      </c>
      <c r="AL1608" t="s">
        <v>6194</v>
      </c>
      <c r="AM1608" t="s">
        <v>6194</v>
      </c>
      <c r="AN1608">
        <v>1</v>
      </c>
      <c r="AO1608" t="s">
        <v>6194</v>
      </c>
      <c r="AP1608" t="s">
        <v>6194</v>
      </c>
      <c r="AQ1608" t="s">
        <v>6194</v>
      </c>
      <c r="AR1608" t="s">
        <v>6194</v>
      </c>
      <c r="AS1608" t="s">
        <v>6194</v>
      </c>
      <c r="AT1608">
        <v>3.1</v>
      </c>
      <c r="AU1608" t="s">
        <v>6194</v>
      </c>
      <c r="AV1608">
        <v>7.3</v>
      </c>
      <c r="AW1608">
        <v>1</v>
      </c>
      <c r="AX1608" t="s">
        <v>6194</v>
      </c>
      <c r="AY1608" t="s">
        <v>6194</v>
      </c>
      <c r="AZ1608" t="s">
        <v>6194</v>
      </c>
      <c r="BA1608" t="s">
        <v>6194</v>
      </c>
      <c r="BB1608" t="s">
        <v>6194</v>
      </c>
    </row>
    <row r="1609" spans="1:54">
      <c r="A1609" t="s">
        <v>6197</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6194</v>
      </c>
      <c r="O1609">
        <v>282.59840000000003</v>
      </c>
      <c r="P1609">
        <v>126.6181</v>
      </c>
      <c r="Q1609">
        <v>15.172700000000001</v>
      </c>
      <c r="R1609">
        <v>0.45088400000000001</v>
      </c>
      <c r="S1609">
        <v>3.1655000000000003E-2</v>
      </c>
      <c r="T1609">
        <v>32.100740000000002</v>
      </c>
      <c r="U1609" t="s">
        <v>6194</v>
      </c>
      <c r="V1609">
        <v>5.6000000000000001E-2</v>
      </c>
      <c r="W1609">
        <v>0.94399999999999995</v>
      </c>
      <c r="X1609">
        <v>0.51500000000000001</v>
      </c>
      <c r="Y1609">
        <v>0.311</v>
      </c>
      <c r="Z1609">
        <v>0.17399999999999999</v>
      </c>
      <c r="AA1609" t="s">
        <v>6194</v>
      </c>
      <c r="AB1609" t="s">
        <v>6194</v>
      </c>
      <c r="AC1609">
        <v>1</v>
      </c>
      <c r="AD1609" t="s">
        <v>6194</v>
      </c>
      <c r="AE1609" t="s">
        <v>6194</v>
      </c>
      <c r="AF1609" t="s">
        <v>6194</v>
      </c>
      <c r="AG1609" t="s">
        <v>6194</v>
      </c>
      <c r="AH1609" t="s">
        <v>6194</v>
      </c>
      <c r="AI1609" t="s">
        <v>6194</v>
      </c>
      <c r="AJ1609" t="s">
        <v>6194</v>
      </c>
      <c r="AK1609" t="s">
        <v>6194</v>
      </c>
      <c r="AL1609" t="s">
        <v>6194</v>
      </c>
      <c r="AM1609" t="s">
        <v>6194</v>
      </c>
      <c r="AN1609">
        <v>1</v>
      </c>
      <c r="AO1609" t="s">
        <v>6194</v>
      </c>
      <c r="AP1609" t="s">
        <v>6194</v>
      </c>
      <c r="AQ1609" t="s">
        <v>6194</v>
      </c>
      <c r="AR1609" t="s">
        <v>6194</v>
      </c>
      <c r="AS1609" t="s">
        <v>6194</v>
      </c>
      <c r="AT1609">
        <v>3.2</v>
      </c>
      <c r="AU1609" t="s">
        <v>6194</v>
      </c>
      <c r="AV1609">
        <v>6.6</v>
      </c>
      <c r="AW1609">
        <v>1</v>
      </c>
      <c r="AX1609" t="s">
        <v>6194</v>
      </c>
      <c r="AY1609" t="s">
        <v>6194</v>
      </c>
      <c r="AZ1609" t="s">
        <v>6194</v>
      </c>
      <c r="BA1609" t="s">
        <v>6194</v>
      </c>
      <c r="BB1609" t="s">
        <v>6194</v>
      </c>
    </row>
    <row r="1610" spans="1:54">
      <c r="A1610" t="s">
        <v>6197</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6194</v>
      </c>
      <c r="O1610">
        <v>285.72739999999999</v>
      </c>
      <c r="P1610">
        <v>127.9958</v>
      </c>
      <c r="Q1610">
        <v>15.0375</v>
      </c>
      <c r="R1610">
        <v>0.45050400000000002</v>
      </c>
      <c r="S1610">
        <v>3.1999E-2</v>
      </c>
      <c r="T1610">
        <v>32.950530000000001</v>
      </c>
      <c r="U1610" t="s">
        <v>6194</v>
      </c>
      <c r="V1610">
        <v>7.2999999999999995E-2</v>
      </c>
      <c r="W1610">
        <v>0.92700000000000005</v>
      </c>
      <c r="X1610">
        <v>0.443</v>
      </c>
      <c r="Y1610">
        <v>0.20499999999999999</v>
      </c>
      <c r="Z1610">
        <v>0.35099999999999998</v>
      </c>
      <c r="AA1610" t="s">
        <v>6194</v>
      </c>
      <c r="AB1610" t="s">
        <v>6194</v>
      </c>
      <c r="AC1610">
        <v>1</v>
      </c>
      <c r="AD1610" t="s">
        <v>6194</v>
      </c>
      <c r="AE1610" t="s">
        <v>6194</v>
      </c>
      <c r="AF1610" t="s">
        <v>6194</v>
      </c>
      <c r="AG1610" t="s">
        <v>6194</v>
      </c>
      <c r="AH1610" t="s">
        <v>6194</v>
      </c>
      <c r="AI1610" t="s">
        <v>6194</v>
      </c>
      <c r="AJ1610" t="s">
        <v>6194</v>
      </c>
      <c r="AK1610" t="s">
        <v>6194</v>
      </c>
      <c r="AL1610" t="s">
        <v>6194</v>
      </c>
      <c r="AM1610" t="s">
        <v>6194</v>
      </c>
      <c r="AN1610">
        <v>1</v>
      </c>
      <c r="AO1610" t="s">
        <v>6194</v>
      </c>
      <c r="AP1610" t="s">
        <v>6194</v>
      </c>
      <c r="AQ1610" t="s">
        <v>6194</v>
      </c>
      <c r="AR1610" t="s">
        <v>6194</v>
      </c>
      <c r="AS1610" t="s">
        <v>6194</v>
      </c>
      <c r="AT1610">
        <v>3.3</v>
      </c>
      <c r="AU1610" t="s">
        <v>6194</v>
      </c>
      <c r="AV1610">
        <v>6.7</v>
      </c>
      <c r="AW1610">
        <v>1</v>
      </c>
      <c r="AX1610" t="s">
        <v>6194</v>
      </c>
      <c r="AY1610" t="s">
        <v>6194</v>
      </c>
      <c r="AZ1610" t="s">
        <v>6194</v>
      </c>
      <c r="BA1610" t="s">
        <v>6194</v>
      </c>
      <c r="BB1610" t="s">
        <v>6194</v>
      </c>
    </row>
    <row r="1611" spans="1:54">
      <c r="A1611" t="s">
        <v>6197</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6194</v>
      </c>
      <c r="O1611">
        <v>291.61200000000002</v>
      </c>
      <c r="P1611">
        <v>129.98310000000001</v>
      </c>
      <c r="Q1611">
        <v>16.072700000000001</v>
      </c>
      <c r="R1611">
        <v>0.44603399999999999</v>
      </c>
      <c r="S1611">
        <v>3.2495999999999997E-2</v>
      </c>
      <c r="T1611">
        <v>32.158999999999999</v>
      </c>
      <c r="U1611" t="s">
        <v>6194</v>
      </c>
      <c r="V1611">
        <v>9.4E-2</v>
      </c>
      <c r="W1611">
        <v>0.90600000000000003</v>
      </c>
      <c r="X1611">
        <v>0.32900000000000001</v>
      </c>
      <c r="Y1611">
        <v>0.38700000000000001</v>
      </c>
      <c r="Z1611">
        <v>0.28399999999999997</v>
      </c>
      <c r="AA1611" t="s">
        <v>6194</v>
      </c>
      <c r="AB1611" t="s">
        <v>6194</v>
      </c>
      <c r="AC1611">
        <v>1</v>
      </c>
      <c r="AD1611" t="s">
        <v>6194</v>
      </c>
      <c r="AE1611" t="s">
        <v>6194</v>
      </c>
      <c r="AF1611" t="s">
        <v>6194</v>
      </c>
      <c r="AG1611" t="s">
        <v>6194</v>
      </c>
      <c r="AH1611" t="s">
        <v>6194</v>
      </c>
      <c r="AI1611" t="s">
        <v>6194</v>
      </c>
      <c r="AJ1611" t="s">
        <v>6194</v>
      </c>
      <c r="AK1611" t="s">
        <v>6194</v>
      </c>
      <c r="AL1611" t="s">
        <v>6194</v>
      </c>
      <c r="AM1611" t="s">
        <v>6194</v>
      </c>
      <c r="AN1611">
        <v>1</v>
      </c>
      <c r="AO1611" t="s">
        <v>6194</v>
      </c>
      <c r="AP1611" t="s">
        <v>6194</v>
      </c>
      <c r="AQ1611" t="s">
        <v>6194</v>
      </c>
      <c r="AR1611" t="s">
        <v>6194</v>
      </c>
      <c r="AS1611" t="s">
        <v>6194</v>
      </c>
      <c r="AT1611">
        <v>3.2</v>
      </c>
      <c r="AU1611" t="s">
        <v>6194</v>
      </c>
      <c r="AV1611">
        <v>6.9</v>
      </c>
      <c r="AW1611">
        <v>0.998</v>
      </c>
      <c r="AX1611">
        <v>2E-3</v>
      </c>
      <c r="AY1611" t="s">
        <v>6194</v>
      </c>
      <c r="AZ1611" t="s">
        <v>6194</v>
      </c>
      <c r="BA1611" t="s">
        <v>6194</v>
      </c>
      <c r="BB1611" t="s">
        <v>6194</v>
      </c>
    </row>
    <row r="1612" spans="1:54">
      <c r="A1612" t="s">
        <v>6197</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6194</v>
      </c>
      <c r="O1612">
        <v>290.66430000000003</v>
      </c>
      <c r="P1612">
        <v>129.67519999999999</v>
      </c>
      <c r="Q1612">
        <v>14.7362</v>
      </c>
      <c r="R1612">
        <v>0.44646200000000003</v>
      </c>
      <c r="S1612">
        <v>3.2419000000000003E-2</v>
      </c>
      <c r="T1612">
        <v>32.026670000000003</v>
      </c>
      <c r="U1612" t="s">
        <v>6194</v>
      </c>
      <c r="V1612">
        <v>4.8000000000000001E-2</v>
      </c>
      <c r="W1612">
        <v>0.95199999999999996</v>
      </c>
      <c r="X1612">
        <v>0.27</v>
      </c>
      <c r="Y1612">
        <v>0.23599999999999999</v>
      </c>
      <c r="Z1612">
        <v>0.49</v>
      </c>
      <c r="AA1612" t="s">
        <v>6194</v>
      </c>
      <c r="AB1612">
        <v>4.0000000000000001E-3</v>
      </c>
      <c r="AC1612">
        <v>0.998</v>
      </c>
      <c r="AD1612" t="s">
        <v>6194</v>
      </c>
      <c r="AE1612" t="s">
        <v>6194</v>
      </c>
      <c r="AF1612" t="s">
        <v>6194</v>
      </c>
      <c r="AG1612">
        <v>2E-3</v>
      </c>
      <c r="AH1612">
        <v>2E-3</v>
      </c>
      <c r="AI1612" t="s">
        <v>6194</v>
      </c>
      <c r="AJ1612" t="s">
        <v>6194</v>
      </c>
      <c r="AK1612" t="s">
        <v>6194</v>
      </c>
      <c r="AL1612" t="s">
        <v>6194</v>
      </c>
      <c r="AM1612" t="s">
        <v>6194</v>
      </c>
      <c r="AN1612">
        <v>0.998</v>
      </c>
      <c r="AO1612" t="s">
        <v>6194</v>
      </c>
      <c r="AP1612" t="s">
        <v>6194</v>
      </c>
      <c r="AQ1612" t="s">
        <v>6194</v>
      </c>
      <c r="AR1612" t="s">
        <v>6194</v>
      </c>
      <c r="AS1612" t="s">
        <v>6194</v>
      </c>
      <c r="AT1612">
        <v>3.4</v>
      </c>
      <c r="AU1612" t="s">
        <v>6194</v>
      </c>
      <c r="AV1612">
        <v>6.9</v>
      </c>
      <c r="AW1612">
        <v>0.995</v>
      </c>
      <c r="AX1612">
        <v>5.0000000000000001E-3</v>
      </c>
      <c r="AY1612" t="s">
        <v>6194</v>
      </c>
      <c r="AZ1612" t="s">
        <v>6194</v>
      </c>
      <c r="BA1612" t="s">
        <v>6194</v>
      </c>
      <c r="BB1612" t="s">
        <v>6194</v>
      </c>
    </row>
    <row r="1613" spans="1:54">
      <c r="A1613" t="s">
        <v>6197</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6194</v>
      </c>
      <c r="O1613">
        <v>287.33920000000001</v>
      </c>
      <c r="P1613">
        <v>126.9222</v>
      </c>
      <c r="Q1613">
        <v>14.836600000000001</v>
      </c>
      <c r="R1613">
        <v>0.44215500000000002</v>
      </c>
      <c r="S1613">
        <v>3.1731000000000002E-2</v>
      </c>
      <c r="T1613">
        <v>31.957689999999999</v>
      </c>
      <c r="U1613" t="s">
        <v>6194</v>
      </c>
      <c r="V1613">
        <v>6.3E-2</v>
      </c>
      <c r="W1613">
        <v>0.93700000000000006</v>
      </c>
      <c r="X1613">
        <v>0.34200000000000003</v>
      </c>
      <c r="Y1613">
        <v>0.25900000000000001</v>
      </c>
      <c r="Z1613">
        <v>0.39900000000000002</v>
      </c>
      <c r="AA1613" t="s">
        <v>6194</v>
      </c>
      <c r="AB1613" t="s">
        <v>6194</v>
      </c>
      <c r="AC1613">
        <v>1</v>
      </c>
      <c r="AD1613" t="s">
        <v>6194</v>
      </c>
      <c r="AE1613" t="s">
        <v>6194</v>
      </c>
      <c r="AF1613" t="s">
        <v>6194</v>
      </c>
      <c r="AG1613">
        <v>0</v>
      </c>
      <c r="AH1613">
        <v>0</v>
      </c>
      <c r="AI1613" t="s">
        <v>6194</v>
      </c>
      <c r="AJ1613" t="s">
        <v>6194</v>
      </c>
      <c r="AK1613" t="s">
        <v>6194</v>
      </c>
      <c r="AL1613" t="s">
        <v>6194</v>
      </c>
      <c r="AM1613" t="s">
        <v>6194</v>
      </c>
      <c r="AN1613">
        <v>1</v>
      </c>
      <c r="AO1613" t="s">
        <v>6194</v>
      </c>
      <c r="AP1613" t="s">
        <v>6194</v>
      </c>
      <c r="AQ1613" t="s">
        <v>6194</v>
      </c>
      <c r="AR1613" t="s">
        <v>6194</v>
      </c>
      <c r="AS1613" t="s">
        <v>6194</v>
      </c>
      <c r="AT1613">
        <v>3.5</v>
      </c>
      <c r="AU1613" t="s">
        <v>6194</v>
      </c>
      <c r="AV1613">
        <v>6.7</v>
      </c>
      <c r="AW1613">
        <v>0.995</v>
      </c>
      <c r="AX1613">
        <v>5.0000000000000001E-3</v>
      </c>
      <c r="AY1613" t="s">
        <v>6194</v>
      </c>
      <c r="AZ1613" t="s">
        <v>6194</v>
      </c>
      <c r="BA1613" t="s">
        <v>6194</v>
      </c>
      <c r="BB1613" t="s">
        <v>6194</v>
      </c>
    </row>
    <row r="1614" spans="1:54">
      <c r="A1614" t="s">
        <v>6197</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6194</v>
      </c>
      <c r="O1614">
        <v>292.41120000000001</v>
      </c>
      <c r="P1614">
        <v>139.529</v>
      </c>
      <c r="Q1614">
        <v>13.836600000000001</v>
      </c>
      <c r="R1614">
        <v>0.479128</v>
      </c>
      <c r="S1614">
        <v>3.4882000000000003E-2</v>
      </c>
      <c r="T1614">
        <v>31.94952</v>
      </c>
      <c r="U1614" t="s">
        <v>6194</v>
      </c>
      <c r="V1614">
        <v>7.8E-2</v>
      </c>
      <c r="W1614">
        <v>0.92200000000000004</v>
      </c>
      <c r="X1614">
        <v>0.26700000000000002</v>
      </c>
      <c r="Y1614">
        <v>0.41299999999999998</v>
      </c>
      <c r="Z1614">
        <v>0.32</v>
      </c>
      <c r="AA1614" t="s">
        <v>6194</v>
      </c>
      <c r="AB1614" t="s">
        <v>6194</v>
      </c>
      <c r="AC1614">
        <v>0.86199999999999999</v>
      </c>
      <c r="AD1614" t="s">
        <v>6194</v>
      </c>
      <c r="AE1614">
        <v>0.13800000000000001</v>
      </c>
      <c r="AF1614">
        <v>0</v>
      </c>
      <c r="AG1614" t="s">
        <v>6194</v>
      </c>
      <c r="AH1614" t="s">
        <v>6194</v>
      </c>
      <c r="AI1614" t="s">
        <v>6194</v>
      </c>
      <c r="AJ1614" t="s">
        <v>6194</v>
      </c>
      <c r="AK1614" t="s">
        <v>6194</v>
      </c>
      <c r="AL1614" t="s">
        <v>6194</v>
      </c>
      <c r="AM1614" t="s">
        <v>6194</v>
      </c>
      <c r="AN1614">
        <v>1</v>
      </c>
      <c r="AO1614" t="s">
        <v>6194</v>
      </c>
      <c r="AP1614" t="s">
        <v>6194</v>
      </c>
      <c r="AQ1614" t="s">
        <v>6194</v>
      </c>
      <c r="AR1614" t="s">
        <v>6194</v>
      </c>
      <c r="AS1614" t="s">
        <v>6194</v>
      </c>
      <c r="AT1614">
        <v>3.3</v>
      </c>
      <c r="AU1614" t="s">
        <v>6194</v>
      </c>
      <c r="AV1614">
        <v>7</v>
      </c>
      <c r="AW1614">
        <v>0.996</v>
      </c>
      <c r="AX1614">
        <v>4.0000000000000001E-3</v>
      </c>
      <c r="AY1614" t="s">
        <v>6194</v>
      </c>
      <c r="AZ1614" t="s">
        <v>6194</v>
      </c>
      <c r="BA1614" t="s">
        <v>6194</v>
      </c>
      <c r="BB1614" t="s">
        <v>6194</v>
      </c>
    </row>
    <row r="1615" spans="1:54">
      <c r="A1615" t="s">
        <v>6197</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6194</v>
      </c>
      <c r="O1615">
        <v>276.06180000000001</v>
      </c>
      <c r="P1615">
        <v>134.39869999999999</v>
      </c>
      <c r="Q1615">
        <v>13.423</v>
      </c>
      <c r="R1615">
        <v>0.50513300000000005</v>
      </c>
      <c r="S1615">
        <v>3.3599999999999998E-2</v>
      </c>
      <c r="T1615">
        <v>32.784390000000002</v>
      </c>
      <c r="U1615" t="s">
        <v>6194</v>
      </c>
      <c r="V1615">
        <v>0.13500000000000001</v>
      </c>
      <c r="W1615">
        <v>0.86499999999999999</v>
      </c>
      <c r="X1615">
        <v>0.36799999999999999</v>
      </c>
      <c r="Y1615">
        <v>0.29699999999999999</v>
      </c>
      <c r="Z1615">
        <v>0.33500000000000002</v>
      </c>
      <c r="AA1615" t="s">
        <v>6194</v>
      </c>
      <c r="AB1615" t="s">
        <v>6194</v>
      </c>
      <c r="AC1615">
        <v>0.61</v>
      </c>
      <c r="AD1615" t="s">
        <v>6194</v>
      </c>
      <c r="AE1615">
        <v>0.28000000000000003</v>
      </c>
      <c r="AF1615">
        <v>0.11</v>
      </c>
      <c r="AG1615" t="s">
        <v>6194</v>
      </c>
      <c r="AH1615" t="s">
        <v>6194</v>
      </c>
      <c r="AI1615" t="s">
        <v>6194</v>
      </c>
      <c r="AJ1615" t="s">
        <v>6194</v>
      </c>
      <c r="AK1615" t="s">
        <v>6194</v>
      </c>
      <c r="AL1615" t="s">
        <v>6194</v>
      </c>
      <c r="AM1615" t="s">
        <v>6194</v>
      </c>
      <c r="AN1615">
        <v>1</v>
      </c>
      <c r="AO1615" t="s">
        <v>6194</v>
      </c>
      <c r="AP1615" t="s">
        <v>6194</v>
      </c>
      <c r="AQ1615" t="s">
        <v>6194</v>
      </c>
      <c r="AR1615" t="s">
        <v>6194</v>
      </c>
      <c r="AS1615" t="s">
        <v>6194</v>
      </c>
      <c r="AT1615">
        <v>3.6</v>
      </c>
      <c r="AU1615" t="s">
        <v>6194</v>
      </c>
      <c r="AV1615">
        <v>6.6</v>
      </c>
      <c r="AW1615">
        <v>0.91600000000000004</v>
      </c>
      <c r="AX1615">
        <v>8.4000000000000005E-2</v>
      </c>
      <c r="AY1615" t="s">
        <v>6194</v>
      </c>
      <c r="AZ1615" t="s">
        <v>6194</v>
      </c>
      <c r="BA1615" t="s">
        <v>6194</v>
      </c>
      <c r="BB1615" t="s">
        <v>6194</v>
      </c>
    </row>
    <row r="1616" spans="1:54">
      <c r="A1616" t="s">
        <v>6197</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6194</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6194</v>
      </c>
      <c r="AB1616" t="s">
        <v>6194</v>
      </c>
      <c r="AC1616">
        <v>0.33500000000000002</v>
      </c>
      <c r="AD1616" t="s">
        <v>6194</v>
      </c>
      <c r="AE1616">
        <v>0.48799999999999999</v>
      </c>
      <c r="AF1616">
        <v>0.17599999999999999</v>
      </c>
      <c r="AG1616" t="s">
        <v>6194</v>
      </c>
      <c r="AH1616" t="s">
        <v>6194</v>
      </c>
      <c r="AI1616" t="s">
        <v>6194</v>
      </c>
      <c r="AJ1616" t="s">
        <v>6194</v>
      </c>
      <c r="AK1616" t="s">
        <v>6194</v>
      </c>
      <c r="AL1616" t="s">
        <v>6194</v>
      </c>
      <c r="AM1616" t="s">
        <v>6194</v>
      </c>
      <c r="AN1616">
        <v>1</v>
      </c>
      <c r="AO1616" t="s">
        <v>6194</v>
      </c>
      <c r="AP1616" t="s">
        <v>6194</v>
      </c>
      <c r="AQ1616" t="s">
        <v>6194</v>
      </c>
      <c r="AR1616" t="s">
        <v>6194</v>
      </c>
      <c r="AS1616" t="s">
        <v>6194</v>
      </c>
      <c r="AT1616">
        <v>3.5</v>
      </c>
      <c r="AU1616" t="s">
        <v>6194</v>
      </c>
      <c r="AV1616">
        <v>6.4</v>
      </c>
      <c r="AW1616">
        <v>0.93200000000000005</v>
      </c>
      <c r="AX1616">
        <v>6.8000000000000005E-2</v>
      </c>
      <c r="AY1616" t="s">
        <v>6194</v>
      </c>
      <c r="AZ1616" t="s">
        <v>6194</v>
      </c>
      <c r="BA1616" t="s">
        <v>6194</v>
      </c>
      <c r="BB1616" t="s">
        <v>6194</v>
      </c>
    </row>
    <row r="1617" spans="1:54">
      <c r="A1617" t="s">
        <v>6197</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6194</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6194</v>
      </c>
      <c r="AB1617" t="s">
        <v>6194</v>
      </c>
      <c r="AC1617">
        <v>0</v>
      </c>
      <c r="AD1617" t="s">
        <v>6194</v>
      </c>
      <c r="AE1617">
        <v>0.39600000000000002</v>
      </c>
      <c r="AF1617">
        <v>0.60399999999999998</v>
      </c>
      <c r="AG1617" t="s">
        <v>6194</v>
      </c>
      <c r="AH1617" t="s">
        <v>6194</v>
      </c>
      <c r="AI1617" t="s">
        <v>6194</v>
      </c>
      <c r="AJ1617" t="s">
        <v>6194</v>
      </c>
      <c r="AK1617" t="s">
        <v>6194</v>
      </c>
      <c r="AL1617" t="s">
        <v>6194</v>
      </c>
      <c r="AM1617" t="s">
        <v>6194</v>
      </c>
      <c r="AN1617">
        <v>1</v>
      </c>
      <c r="AO1617" t="s">
        <v>6194</v>
      </c>
      <c r="AP1617" t="s">
        <v>6194</v>
      </c>
      <c r="AQ1617" t="s">
        <v>6194</v>
      </c>
      <c r="AR1617" t="s">
        <v>6194</v>
      </c>
      <c r="AS1617" t="s">
        <v>6194</v>
      </c>
      <c r="AT1617">
        <v>4</v>
      </c>
      <c r="AU1617" t="s">
        <v>6194</v>
      </c>
      <c r="AV1617">
        <v>6.5</v>
      </c>
      <c r="AW1617">
        <v>0.63500000000000001</v>
      </c>
      <c r="AX1617">
        <v>0.36499999999999999</v>
      </c>
      <c r="AY1617" t="s">
        <v>6194</v>
      </c>
      <c r="AZ1617" t="s">
        <v>6194</v>
      </c>
      <c r="BA1617" t="s">
        <v>6194</v>
      </c>
      <c r="BB1617" t="s">
        <v>6194</v>
      </c>
    </row>
    <row r="1618" spans="1:54">
      <c r="A1618" t="s">
        <v>6197</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6194</v>
      </c>
      <c r="O1618">
        <v>268.93259999999998</v>
      </c>
      <c r="P1618">
        <v>158.94450000000001</v>
      </c>
      <c r="Q1618">
        <v>11.7949</v>
      </c>
      <c r="R1618">
        <v>0.606881</v>
      </c>
      <c r="S1618">
        <v>3.9736E-2</v>
      </c>
      <c r="T1618">
        <v>34.173870000000001</v>
      </c>
      <c r="U1618" t="s">
        <v>6194</v>
      </c>
      <c r="V1618">
        <v>0.37</v>
      </c>
      <c r="W1618">
        <v>0.63</v>
      </c>
      <c r="X1618">
        <v>0.39800000000000002</v>
      </c>
      <c r="Y1618">
        <v>5.3999999999999999E-2</v>
      </c>
      <c r="Z1618">
        <v>0.54800000000000004</v>
      </c>
      <c r="AA1618" t="s">
        <v>6194</v>
      </c>
      <c r="AB1618" t="s">
        <v>6194</v>
      </c>
      <c r="AC1618" t="s">
        <v>6194</v>
      </c>
      <c r="AD1618" t="s">
        <v>6194</v>
      </c>
      <c r="AE1618">
        <v>0.28399999999999997</v>
      </c>
      <c r="AF1618">
        <v>0.71599999999999997</v>
      </c>
      <c r="AG1618" t="s">
        <v>6194</v>
      </c>
      <c r="AH1618" t="s">
        <v>6194</v>
      </c>
      <c r="AI1618" t="s">
        <v>6194</v>
      </c>
      <c r="AJ1618" t="s">
        <v>6194</v>
      </c>
      <c r="AK1618" t="s">
        <v>6194</v>
      </c>
      <c r="AL1618" t="s">
        <v>6194</v>
      </c>
      <c r="AM1618" t="s">
        <v>6194</v>
      </c>
      <c r="AN1618">
        <v>1</v>
      </c>
      <c r="AO1618" t="s">
        <v>6194</v>
      </c>
      <c r="AP1618" t="s">
        <v>6194</v>
      </c>
      <c r="AQ1618" t="s">
        <v>6194</v>
      </c>
      <c r="AR1618" t="s">
        <v>6194</v>
      </c>
      <c r="AS1618" t="s">
        <v>6194</v>
      </c>
      <c r="AT1618">
        <v>4.3</v>
      </c>
      <c r="AU1618" t="s">
        <v>6194</v>
      </c>
      <c r="AV1618">
        <v>6.5</v>
      </c>
      <c r="AW1618">
        <v>0.60799999999999998</v>
      </c>
      <c r="AX1618">
        <v>0.39200000000000002</v>
      </c>
      <c r="AY1618" t="s">
        <v>6194</v>
      </c>
      <c r="AZ1618" t="s">
        <v>6194</v>
      </c>
      <c r="BA1618" t="s">
        <v>6194</v>
      </c>
      <c r="BB1618" t="s">
        <v>6194</v>
      </c>
    </row>
    <row r="1619" spans="1:54">
      <c r="A1619" t="s">
        <v>6197</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6194</v>
      </c>
      <c r="O1619">
        <v>271.06569999999999</v>
      </c>
      <c r="P1619">
        <v>162.13810000000001</v>
      </c>
      <c r="Q1619">
        <v>10.9171</v>
      </c>
      <c r="R1619">
        <v>0.61206099999999997</v>
      </c>
      <c r="S1619">
        <v>4.0535000000000002E-2</v>
      </c>
      <c r="T1619">
        <v>34.051400000000001</v>
      </c>
      <c r="U1619" t="s">
        <v>6194</v>
      </c>
      <c r="V1619">
        <v>0.27600000000000002</v>
      </c>
      <c r="W1619">
        <v>0.72399999999999998</v>
      </c>
      <c r="X1619">
        <v>0.36899999999999999</v>
      </c>
      <c r="Y1619">
        <v>5.2999999999999999E-2</v>
      </c>
      <c r="Z1619">
        <v>0.57799999999999996</v>
      </c>
      <c r="AA1619" t="s">
        <v>6194</v>
      </c>
      <c r="AB1619" t="s">
        <v>6194</v>
      </c>
      <c r="AC1619" t="s">
        <v>6194</v>
      </c>
      <c r="AD1619" t="s">
        <v>6194</v>
      </c>
      <c r="AE1619">
        <v>0.316</v>
      </c>
      <c r="AF1619">
        <v>0.68400000000000005</v>
      </c>
      <c r="AG1619" t="s">
        <v>6194</v>
      </c>
      <c r="AH1619" t="s">
        <v>6194</v>
      </c>
      <c r="AI1619" t="s">
        <v>6194</v>
      </c>
      <c r="AJ1619" t="s">
        <v>6194</v>
      </c>
      <c r="AK1619" t="s">
        <v>6194</v>
      </c>
      <c r="AL1619" t="s">
        <v>6194</v>
      </c>
      <c r="AM1619" t="s">
        <v>6194</v>
      </c>
      <c r="AN1619">
        <v>1</v>
      </c>
      <c r="AO1619" t="s">
        <v>6194</v>
      </c>
      <c r="AP1619" t="s">
        <v>6194</v>
      </c>
      <c r="AQ1619" t="s">
        <v>6194</v>
      </c>
      <c r="AR1619" t="s">
        <v>6194</v>
      </c>
      <c r="AS1619" t="s">
        <v>6194</v>
      </c>
      <c r="AT1619">
        <v>4.3</v>
      </c>
      <c r="AU1619" t="s">
        <v>6194</v>
      </c>
      <c r="AV1619">
        <v>6.6</v>
      </c>
      <c r="AW1619">
        <v>0.63700000000000001</v>
      </c>
      <c r="AX1619">
        <v>0.36299999999999999</v>
      </c>
      <c r="AY1619" t="s">
        <v>6194</v>
      </c>
      <c r="AZ1619" t="s">
        <v>6194</v>
      </c>
      <c r="BA1619" t="s">
        <v>6194</v>
      </c>
      <c r="BB1619" t="s">
        <v>6194</v>
      </c>
    </row>
    <row r="1620" spans="1:54">
      <c r="A1620" t="s">
        <v>6199</v>
      </c>
      <c r="B1620">
        <v>5500</v>
      </c>
      <c r="C1620">
        <v>1979</v>
      </c>
      <c r="D1620" t="s">
        <v>6194</v>
      </c>
      <c r="E1620" t="s">
        <v>6194</v>
      </c>
      <c r="F1620" t="s">
        <v>6194</v>
      </c>
      <c r="G1620" t="s">
        <v>6194</v>
      </c>
      <c r="H1620" t="str">
        <f t="shared" si="25"/>
        <v/>
      </c>
      <c r="I1620" t="s">
        <v>6194</v>
      </c>
      <c r="J1620" t="s">
        <v>6194</v>
      </c>
      <c r="K1620" t="s">
        <v>6194</v>
      </c>
      <c r="L1620" t="s">
        <v>6194</v>
      </c>
      <c r="M1620" t="s">
        <v>6194</v>
      </c>
      <c r="N1620" t="s">
        <v>6194</v>
      </c>
      <c r="O1620" t="s">
        <v>6194</v>
      </c>
      <c r="P1620" t="s">
        <v>6194</v>
      </c>
      <c r="Q1620" t="s">
        <v>6194</v>
      </c>
      <c r="R1620" t="s">
        <v>6194</v>
      </c>
      <c r="S1620" t="s">
        <v>6194</v>
      </c>
      <c r="T1620" t="s">
        <v>6194</v>
      </c>
      <c r="U1620" t="s">
        <v>6194</v>
      </c>
      <c r="V1620" t="s">
        <v>6194</v>
      </c>
      <c r="W1620" t="s">
        <v>6194</v>
      </c>
      <c r="X1620" t="s">
        <v>6194</v>
      </c>
      <c r="Y1620" t="s">
        <v>6194</v>
      </c>
      <c r="Z1620" t="s">
        <v>6194</v>
      </c>
      <c r="AA1620" t="s">
        <v>6194</v>
      </c>
      <c r="AB1620" t="s">
        <v>6194</v>
      </c>
      <c r="AC1620" t="s">
        <v>6194</v>
      </c>
      <c r="AD1620" t="s">
        <v>6194</v>
      </c>
      <c r="AE1620" t="s">
        <v>6194</v>
      </c>
      <c r="AF1620" t="s">
        <v>6194</v>
      </c>
      <c r="AG1620" t="s">
        <v>6194</v>
      </c>
      <c r="AH1620" t="s">
        <v>6194</v>
      </c>
      <c r="AI1620" t="s">
        <v>6194</v>
      </c>
      <c r="AJ1620" t="s">
        <v>6194</v>
      </c>
      <c r="AK1620" t="s">
        <v>6194</v>
      </c>
      <c r="AL1620" t="s">
        <v>6194</v>
      </c>
      <c r="AM1620" t="s">
        <v>6194</v>
      </c>
      <c r="AN1620" t="s">
        <v>6194</v>
      </c>
      <c r="AO1620" t="s">
        <v>6194</v>
      </c>
      <c r="AP1620" t="s">
        <v>6194</v>
      </c>
      <c r="AQ1620" t="s">
        <v>6194</v>
      </c>
      <c r="AR1620" t="s">
        <v>6194</v>
      </c>
      <c r="AS1620" t="s">
        <v>6194</v>
      </c>
      <c r="AT1620" t="s">
        <v>6194</v>
      </c>
      <c r="AU1620" t="s">
        <v>6194</v>
      </c>
      <c r="AV1620" t="s">
        <v>6194</v>
      </c>
      <c r="AW1620" t="s">
        <v>6194</v>
      </c>
      <c r="AX1620" t="s">
        <v>6194</v>
      </c>
      <c r="AY1620" t="s">
        <v>6194</v>
      </c>
      <c r="AZ1620" t="s">
        <v>6194</v>
      </c>
      <c r="BA1620" t="s">
        <v>6194</v>
      </c>
      <c r="BB1620" t="s">
        <v>6194</v>
      </c>
    </row>
    <row r="1621" spans="1:54">
      <c r="A1621" t="s">
        <v>6199</v>
      </c>
      <c r="B1621">
        <v>5500</v>
      </c>
      <c r="C1621">
        <v>1980</v>
      </c>
      <c r="D1621" t="s">
        <v>6194</v>
      </c>
      <c r="E1621" t="s">
        <v>6194</v>
      </c>
      <c r="F1621" t="s">
        <v>6194</v>
      </c>
      <c r="G1621" t="s">
        <v>6194</v>
      </c>
      <c r="H1621" t="str">
        <f t="shared" si="25"/>
        <v/>
      </c>
      <c r="I1621" t="s">
        <v>6194</v>
      </c>
      <c r="J1621" t="s">
        <v>6194</v>
      </c>
      <c r="K1621" t="s">
        <v>6194</v>
      </c>
      <c r="L1621" t="s">
        <v>6194</v>
      </c>
      <c r="M1621" t="s">
        <v>6194</v>
      </c>
      <c r="N1621" t="s">
        <v>6194</v>
      </c>
      <c r="O1621" t="s">
        <v>6194</v>
      </c>
      <c r="P1621" t="s">
        <v>6194</v>
      </c>
      <c r="Q1621" t="s">
        <v>6194</v>
      </c>
      <c r="R1621" t="s">
        <v>6194</v>
      </c>
      <c r="S1621" t="s">
        <v>6194</v>
      </c>
      <c r="T1621" t="s">
        <v>6194</v>
      </c>
      <c r="U1621" t="s">
        <v>6194</v>
      </c>
      <c r="V1621" t="s">
        <v>6194</v>
      </c>
      <c r="W1621" t="s">
        <v>6194</v>
      </c>
      <c r="X1621" t="s">
        <v>6194</v>
      </c>
      <c r="Y1621" t="s">
        <v>6194</v>
      </c>
      <c r="Z1621" t="s">
        <v>6194</v>
      </c>
      <c r="AA1621" t="s">
        <v>6194</v>
      </c>
      <c r="AB1621" t="s">
        <v>6194</v>
      </c>
      <c r="AC1621" t="s">
        <v>6194</v>
      </c>
      <c r="AD1621" t="s">
        <v>6194</v>
      </c>
      <c r="AE1621" t="s">
        <v>6194</v>
      </c>
      <c r="AF1621" t="s">
        <v>6194</v>
      </c>
      <c r="AG1621" t="s">
        <v>6194</v>
      </c>
      <c r="AH1621" t="s">
        <v>6194</v>
      </c>
      <c r="AI1621" t="s">
        <v>6194</v>
      </c>
      <c r="AJ1621" t="s">
        <v>6194</v>
      </c>
      <c r="AK1621" t="s">
        <v>6194</v>
      </c>
      <c r="AL1621" t="s">
        <v>6194</v>
      </c>
      <c r="AM1621" t="s">
        <v>6194</v>
      </c>
      <c r="AN1621" t="s">
        <v>6194</v>
      </c>
      <c r="AO1621" t="s">
        <v>6194</v>
      </c>
      <c r="AP1621" t="s">
        <v>6194</v>
      </c>
      <c r="AQ1621" t="s">
        <v>6194</v>
      </c>
      <c r="AR1621" t="s">
        <v>6194</v>
      </c>
      <c r="AS1621" t="s">
        <v>6194</v>
      </c>
      <c r="AT1621" t="s">
        <v>6194</v>
      </c>
      <c r="AU1621" t="s">
        <v>6194</v>
      </c>
      <c r="AV1621" t="s">
        <v>6194</v>
      </c>
      <c r="AW1621" t="s">
        <v>6194</v>
      </c>
      <c r="AX1621" t="s">
        <v>6194</v>
      </c>
      <c r="AY1621" t="s">
        <v>6194</v>
      </c>
      <c r="AZ1621" t="s">
        <v>6194</v>
      </c>
      <c r="BA1621" t="s">
        <v>6194</v>
      </c>
      <c r="BB1621" t="s">
        <v>6194</v>
      </c>
    </row>
    <row r="1622" spans="1:54">
      <c r="A1622" t="s">
        <v>6199</v>
      </c>
      <c r="B1622">
        <v>5500</v>
      </c>
      <c r="C1622">
        <v>1981</v>
      </c>
      <c r="D1622" t="s">
        <v>6194</v>
      </c>
      <c r="E1622" t="s">
        <v>6194</v>
      </c>
      <c r="F1622" t="s">
        <v>6194</v>
      </c>
      <c r="G1622" t="s">
        <v>6194</v>
      </c>
      <c r="H1622" t="str">
        <f t="shared" si="25"/>
        <v/>
      </c>
      <c r="I1622" t="s">
        <v>6194</v>
      </c>
      <c r="J1622" t="s">
        <v>6194</v>
      </c>
      <c r="K1622" t="s">
        <v>6194</v>
      </c>
      <c r="L1622" t="s">
        <v>6194</v>
      </c>
      <c r="M1622" t="s">
        <v>6194</v>
      </c>
      <c r="N1622" t="s">
        <v>6194</v>
      </c>
      <c r="O1622" t="s">
        <v>6194</v>
      </c>
      <c r="P1622" t="s">
        <v>6194</v>
      </c>
      <c r="Q1622" t="s">
        <v>6194</v>
      </c>
      <c r="R1622" t="s">
        <v>6194</v>
      </c>
      <c r="S1622" t="s">
        <v>6194</v>
      </c>
      <c r="T1622" t="s">
        <v>6194</v>
      </c>
      <c r="U1622" t="s">
        <v>6194</v>
      </c>
      <c r="V1622" t="s">
        <v>6194</v>
      </c>
      <c r="W1622" t="s">
        <v>6194</v>
      </c>
      <c r="X1622" t="s">
        <v>6194</v>
      </c>
      <c r="Y1622" t="s">
        <v>6194</v>
      </c>
      <c r="Z1622" t="s">
        <v>6194</v>
      </c>
      <c r="AA1622" t="s">
        <v>6194</v>
      </c>
      <c r="AB1622" t="s">
        <v>6194</v>
      </c>
      <c r="AC1622" t="s">
        <v>6194</v>
      </c>
      <c r="AD1622" t="s">
        <v>6194</v>
      </c>
      <c r="AE1622" t="s">
        <v>6194</v>
      </c>
      <c r="AF1622" t="s">
        <v>6194</v>
      </c>
      <c r="AG1622" t="s">
        <v>6194</v>
      </c>
      <c r="AH1622" t="s">
        <v>6194</v>
      </c>
      <c r="AI1622" t="s">
        <v>6194</v>
      </c>
      <c r="AJ1622" t="s">
        <v>6194</v>
      </c>
      <c r="AK1622" t="s">
        <v>6194</v>
      </c>
      <c r="AL1622" t="s">
        <v>6194</v>
      </c>
      <c r="AM1622" t="s">
        <v>6194</v>
      </c>
      <c r="AN1622" t="s">
        <v>6194</v>
      </c>
      <c r="AO1622" t="s">
        <v>6194</v>
      </c>
      <c r="AP1622" t="s">
        <v>6194</v>
      </c>
      <c r="AQ1622" t="s">
        <v>6194</v>
      </c>
      <c r="AR1622" t="s">
        <v>6194</v>
      </c>
      <c r="AS1622" t="s">
        <v>6194</v>
      </c>
      <c r="AT1622" t="s">
        <v>6194</v>
      </c>
      <c r="AU1622" t="s">
        <v>6194</v>
      </c>
      <c r="AV1622" t="s">
        <v>6194</v>
      </c>
      <c r="AW1622" t="s">
        <v>6194</v>
      </c>
      <c r="AX1622" t="s">
        <v>6194</v>
      </c>
      <c r="AY1622" t="s">
        <v>6194</v>
      </c>
      <c r="AZ1622" t="s">
        <v>6194</v>
      </c>
      <c r="BA1622" t="s">
        <v>6194</v>
      </c>
      <c r="BB1622" t="s">
        <v>6194</v>
      </c>
    </row>
    <row r="1623" spans="1:54">
      <c r="A1623" t="s">
        <v>6199</v>
      </c>
      <c r="B1623">
        <v>5500</v>
      </c>
      <c r="C1623">
        <v>1982</v>
      </c>
      <c r="D1623" t="s">
        <v>6194</v>
      </c>
      <c r="E1623" t="s">
        <v>6194</v>
      </c>
      <c r="F1623" t="s">
        <v>6194</v>
      </c>
      <c r="G1623" t="s">
        <v>6194</v>
      </c>
      <c r="H1623" t="str">
        <f t="shared" si="25"/>
        <v/>
      </c>
      <c r="I1623" t="s">
        <v>6194</v>
      </c>
      <c r="J1623" t="s">
        <v>6194</v>
      </c>
      <c r="K1623" t="s">
        <v>6194</v>
      </c>
      <c r="L1623" t="s">
        <v>6194</v>
      </c>
      <c r="M1623" t="s">
        <v>6194</v>
      </c>
      <c r="N1623" t="s">
        <v>6194</v>
      </c>
      <c r="O1623" t="s">
        <v>6194</v>
      </c>
      <c r="P1623" t="s">
        <v>6194</v>
      </c>
      <c r="Q1623" t="s">
        <v>6194</v>
      </c>
      <c r="R1623" t="s">
        <v>6194</v>
      </c>
      <c r="S1623" t="s">
        <v>6194</v>
      </c>
      <c r="T1623" t="s">
        <v>6194</v>
      </c>
      <c r="U1623" t="s">
        <v>6194</v>
      </c>
      <c r="V1623" t="s">
        <v>6194</v>
      </c>
      <c r="W1623" t="s">
        <v>6194</v>
      </c>
      <c r="X1623" t="s">
        <v>6194</v>
      </c>
      <c r="Y1623" t="s">
        <v>6194</v>
      </c>
      <c r="Z1623" t="s">
        <v>6194</v>
      </c>
      <c r="AA1623" t="s">
        <v>6194</v>
      </c>
      <c r="AB1623" t="s">
        <v>6194</v>
      </c>
      <c r="AC1623" t="s">
        <v>6194</v>
      </c>
      <c r="AD1623" t="s">
        <v>6194</v>
      </c>
      <c r="AE1623" t="s">
        <v>6194</v>
      </c>
      <c r="AF1623" t="s">
        <v>6194</v>
      </c>
      <c r="AG1623" t="s">
        <v>6194</v>
      </c>
      <c r="AH1623" t="s">
        <v>6194</v>
      </c>
      <c r="AI1623" t="s">
        <v>6194</v>
      </c>
      <c r="AJ1623" t="s">
        <v>6194</v>
      </c>
      <c r="AK1623" t="s">
        <v>6194</v>
      </c>
      <c r="AL1623" t="s">
        <v>6194</v>
      </c>
      <c r="AM1623" t="s">
        <v>6194</v>
      </c>
      <c r="AN1623" t="s">
        <v>6194</v>
      </c>
      <c r="AO1623" t="s">
        <v>6194</v>
      </c>
      <c r="AP1623" t="s">
        <v>6194</v>
      </c>
      <c r="AQ1623" t="s">
        <v>6194</v>
      </c>
      <c r="AR1623" t="s">
        <v>6194</v>
      </c>
      <c r="AS1623" t="s">
        <v>6194</v>
      </c>
      <c r="AT1623" t="s">
        <v>6194</v>
      </c>
      <c r="AU1623" t="s">
        <v>6194</v>
      </c>
      <c r="AV1623" t="s">
        <v>6194</v>
      </c>
      <c r="AW1623" t="s">
        <v>6194</v>
      </c>
      <c r="AX1623" t="s">
        <v>6194</v>
      </c>
      <c r="AY1623" t="s">
        <v>6194</v>
      </c>
      <c r="AZ1623" t="s">
        <v>6194</v>
      </c>
      <c r="BA1623" t="s">
        <v>6194</v>
      </c>
      <c r="BB1623" t="s">
        <v>6194</v>
      </c>
    </row>
    <row r="1624" spans="1:54">
      <c r="A1624" t="s">
        <v>6199</v>
      </c>
      <c r="B1624">
        <v>5500</v>
      </c>
      <c r="C1624">
        <v>1983</v>
      </c>
      <c r="D1624" t="s">
        <v>6194</v>
      </c>
      <c r="E1624" t="s">
        <v>6194</v>
      </c>
      <c r="F1624" t="s">
        <v>6194</v>
      </c>
      <c r="G1624" t="s">
        <v>6194</v>
      </c>
      <c r="H1624" t="str">
        <f t="shared" si="25"/>
        <v/>
      </c>
      <c r="I1624" t="s">
        <v>6194</v>
      </c>
      <c r="J1624" t="s">
        <v>6194</v>
      </c>
      <c r="K1624" t="s">
        <v>6194</v>
      </c>
      <c r="L1624" t="s">
        <v>6194</v>
      </c>
      <c r="M1624" t="s">
        <v>6194</v>
      </c>
      <c r="N1624" t="s">
        <v>6194</v>
      </c>
      <c r="O1624" t="s">
        <v>6194</v>
      </c>
      <c r="P1624" t="s">
        <v>6194</v>
      </c>
      <c r="Q1624" t="s">
        <v>6194</v>
      </c>
      <c r="R1624" t="s">
        <v>6194</v>
      </c>
      <c r="S1624" t="s">
        <v>6194</v>
      </c>
      <c r="T1624" t="s">
        <v>6194</v>
      </c>
      <c r="U1624" t="s">
        <v>6194</v>
      </c>
      <c r="V1624" t="s">
        <v>6194</v>
      </c>
      <c r="W1624" t="s">
        <v>6194</v>
      </c>
      <c r="X1624" t="s">
        <v>6194</v>
      </c>
      <c r="Y1624" t="s">
        <v>6194</v>
      </c>
      <c r="Z1624" t="s">
        <v>6194</v>
      </c>
      <c r="AA1624" t="s">
        <v>6194</v>
      </c>
      <c r="AB1624" t="s">
        <v>6194</v>
      </c>
      <c r="AC1624" t="s">
        <v>6194</v>
      </c>
      <c r="AD1624" t="s">
        <v>6194</v>
      </c>
      <c r="AE1624" t="s">
        <v>6194</v>
      </c>
      <c r="AF1624" t="s">
        <v>6194</v>
      </c>
      <c r="AG1624" t="s">
        <v>6194</v>
      </c>
      <c r="AH1624" t="s">
        <v>6194</v>
      </c>
      <c r="AI1624" t="s">
        <v>6194</v>
      </c>
      <c r="AJ1624" t="s">
        <v>6194</v>
      </c>
      <c r="AK1624" t="s">
        <v>6194</v>
      </c>
      <c r="AL1624" t="s">
        <v>6194</v>
      </c>
      <c r="AM1624" t="s">
        <v>6194</v>
      </c>
      <c r="AN1624" t="s">
        <v>6194</v>
      </c>
      <c r="AO1624" t="s">
        <v>6194</v>
      </c>
      <c r="AP1624" t="s">
        <v>6194</v>
      </c>
      <c r="AQ1624" t="s">
        <v>6194</v>
      </c>
      <c r="AR1624" t="s">
        <v>6194</v>
      </c>
      <c r="AS1624" t="s">
        <v>6194</v>
      </c>
      <c r="AT1624" t="s">
        <v>6194</v>
      </c>
      <c r="AU1624" t="s">
        <v>6194</v>
      </c>
      <c r="AV1624" t="s">
        <v>6194</v>
      </c>
      <c r="AW1624" t="s">
        <v>6194</v>
      </c>
      <c r="AX1624" t="s">
        <v>6194</v>
      </c>
      <c r="AY1624" t="s">
        <v>6194</v>
      </c>
      <c r="AZ1624" t="s">
        <v>6194</v>
      </c>
      <c r="BA1624" t="s">
        <v>6194</v>
      </c>
      <c r="BB1624" t="s">
        <v>6194</v>
      </c>
    </row>
    <row r="1625" spans="1:54">
      <c r="A1625" t="s">
        <v>6199</v>
      </c>
      <c r="B1625">
        <v>5500</v>
      </c>
      <c r="C1625">
        <v>1984</v>
      </c>
      <c r="D1625" t="s">
        <v>6194</v>
      </c>
      <c r="E1625" t="s">
        <v>6194</v>
      </c>
      <c r="F1625" t="s">
        <v>6194</v>
      </c>
      <c r="G1625" t="s">
        <v>6194</v>
      </c>
      <c r="H1625" t="str">
        <f t="shared" si="25"/>
        <v/>
      </c>
      <c r="I1625" t="s">
        <v>6194</v>
      </c>
      <c r="J1625" t="s">
        <v>6194</v>
      </c>
      <c r="K1625" t="s">
        <v>6194</v>
      </c>
      <c r="L1625" t="s">
        <v>6194</v>
      </c>
      <c r="M1625" t="s">
        <v>6194</v>
      </c>
      <c r="N1625" t="s">
        <v>6194</v>
      </c>
      <c r="O1625" t="s">
        <v>6194</v>
      </c>
      <c r="P1625" t="s">
        <v>6194</v>
      </c>
      <c r="Q1625" t="s">
        <v>6194</v>
      </c>
      <c r="R1625" t="s">
        <v>6194</v>
      </c>
      <c r="S1625" t="s">
        <v>6194</v>
      </c>
      <c r="T1625" t="s">
        <v>6194</v>
      </c>
      <c r="U1625" t="s">
        <v>6194</v>
      </c>
      <c r="V1625" t="s">
        <v>6194</v>
      </c>
      <c r="W1625" t="s">
        <v>6194</v>
      </c>
      <c r="X1625" t="s">
        <v>6194</v>
      </c>
      <c r="Y1625" t="s">
        <v>6194</v>
      </c>
      <c r="Z1625" t="s">
        <v>6194</v>
      </c>
      <c r="AA1625" t="s">
        <v>6194</v>
      </c>
      <c r="AB1625" t="s">
        <v>6194</v>
      </c>
      <c r="AC1625" t="s">
        <v>6194</v>
      </c>
      <c r="AD1625" t="s">
        <v>6194</v>
      </c>
      <c r="AE1625" t="s">
        <v>6194</v>
      </c>
      <c r="AF1625" t="s">
        <v>6194</v>
      </c>
      <c r="AG1625" t="s">
        <v>6194</v>
      </c>
      <c r="AH1625" t="s">
        <v>6194</v>
      </c>
      <c r="AI1625" t="s">
        <v>6194</v>
      </c>
      <c r="AJ1625" t="s">
        <v>6194</v>
      </c>
      <c r="AK1625" t="s">
        <v>6194</v>
      </c>
      <c r="AL1625" t="s">
        <v>6194</v>
      </c>
      <c r="AM1625" t="s">
        <v>6194</v>
      </c>
      <c r="AN1625" t="s">
        <v>6194</v>
      </c>
      <c r="AO1625" t="s">
        <v>6194</v>
      </c>
      <c r="AP1625" t="s">
        <v>6194</v>
      </c>
      <c r="AQ1625" t="s">
        <v>6194</v>
      </c>
      <c r="AR1625" t="s">
        <v>6194</v>
      </c>
      <c r="AS1625" t="s">
        <v>6194</v>
      </c>
      <c r="AT1625" t="s">
        <v>6194</v>
      </c>
      <c r="AU1625" t="s">
        <v>6194</v>
      </c>
      <c r="AV1625" t="s">
        <v>6194</v>
      </c>
      <c r="AW1625" t="s">
        <v>6194</v>
      </c>
      <c r="AX1625" t="s">
        <v>6194</v>
      </c>
      <c r="AY1625" t="s">
        <v>6194</v>
      </c>
      <c r="AZ1625" t="s">
        <v>6194</v>
      </c>
      <c r="BA1625" t="s">
        <v>6194</v>
      </c>
      <c r="BB1625" t="s">
        <v>6194</v>
      </c>
    </row>
    <row r="1626" spans="1:54">
      <c r="A1626" t="s">
        <v>6199</v>
      </c>
      <c r="B1626">
        <v>5500</v>
      </c>
      <c r="C1626">
        <v>1985</v>
      </c>
      <c r="D1626" t="s">
        <v>6194</v>
      </c>
      <c r="E1626" t="s">
        <v>6194</v>
      </c>
      <c r="F1626" t="s">
        <v>6194</v>
      </c>
      <c r="G1626" t="s">
        <v>6194</v>
      </c>
      <c r="H1626" t="str">
        <f t="shared" si="25"/>
        <v/>
      </c>
      <c r="I1626" t="s">
        <v>6194</v>
      </c>
      <c r="J1626" t="s">
        <v>6194</v>
      </c>
      <c r="K1626" t="s">
        <v>6194</v>
      </c>
      <c r="L1626" t="s">
        <v>6194</v>
      </c>
      <c r="M1626" t="s">
        <v>6194</v>
      </c>
      <c r="N1626" t="s">
        <v>6194</v>
      </c>
      <c r="O1626" t="s">
        <v>6194</v>
      </c>
      <c r="P1626" t="s">
        <v>6194</v>
      </c>
      <c r="Q1626" t="s">
        <v>6194</v>
      </c>
      <c r="R1626" t="s">
        <v>6194</v>
      </c>
      <c r="S1626" t="s">
        <v>6194</v>
      </c>
      <c r="T1626" t="s">
        <v>6194</v>
      </c>
      <c r="U1626" t="s">
        <v>6194</v>
      </c>
      <c r="V1626" t="s">
        <v>6194</v>
      </c>
      <c r="W1626" t="s">
        <v>6194</v>
      </c>
      <c r="X1626" t="s">
        <v>6194</v>
      </c>
      <c r="Y1626" t="s">
        <v>6194</v>
      </c>
      <c r="Z1626" t="s">
        <v>6194</v>
      </c>
      <c r="AA1626" t="s">
        <v>6194</v>
      </c>
      <c r="AB1626" t="s">
        <v>6194</v>
      </c>
      <c r="AC1626" t="s">
        <v>6194</v>
      </c>
      <c r="AD1626" t="s">
        <v>6194</v>
      </c>
      <c r="AE1626" t="s">
        <v>6194</v>
      </c>
      <c r="AF1626" t="s">
        <v>6194</v>
      </c>
      <c r="AG1626" t="s">
        <v>6194</v>
      </c>
      <c r="AH1626" t="s">
        <v>6194</v>
      </c>
      <c r="AI1626" t="s">
        <v>6194</v>
      </c>
      <c r="AJ1626" t="s">
        <v>6194</v>
      </c>
      <c r="AK1626" t="s">
        <v>6194</v>
      </c>
      <c r="AL1626" t="s">
        <v>6194</v>
      </c>
      <c r="AM1626" t="s">
        <v>6194</v>
      </c>
      <c r="AN1626" t="s">
        <v>6194</v>
      </c>
      <c r="AO1626" t="s">
        <v>6194</v>
      </c>
      <c r="AP1626" t="s">
        <v>6194</v>
      </c>
      <c r="AQ1626" t="s">
        <v>6194</v>
      </c>
      <c r="AR1626" t="s">
        <v>6194</v>
      </c>
      <c r="AS1626" t="s">
        <v>6194</v>
      </c>
      <c r="AT1626" t="s">
        <v>6194</v>
      </c>
      <c r="AU1626" t="s">
        <v>6194</v>
      </c>
      <c r="AV1626" t="s">
        <v>6194</v>
      </c>
      <c r="AW1626" t="s">
        <v>6194</v>
      </c>
      <c r="AX1626" t="s">
        <v>6194</v>
      </c>
      <c r="AY1626" t="s">
        <v>6194</v>
      </c>
      <c r="AZ1626" t="s">
        <v>6194</v>
      </c>
      <c r="BA1626" t="s">
        <v>6194</v>
      </c>
      <c r="BB1626" t="s">
        <v>6194</v>
      </c>
    </row>
    <row r="1627" spans="1:54">
      <c r="A1627" t="s">
        <v>6199</v>
      </c>
      <c r="B1627">
        <v>5500</v>
      </c>
      <c r="C1627">
        <v>1986</v>
      </c>
      <c r="D1627" t="s">
        <v>6194</v>
      </c>
      <c r="E1627" t="s">
        <v>6194</v>
      </c>
      <c r="F1627" t="s">
        <v>6194</v>
      </c>
      <c r="G1627" t="s">
        <v>6194</v>
      </c>
      <c r="H1627" t="str">
        <f t="shared" si="25"/>
        <v/>
      </c>
      <c r="I1627" t="s">
        <v>6194</v>
      </c>
      <c r="J1627" t="s">
        <v>6194</v>
      </c>
      <c r="K1627" t="s">
        <v>6194</v>
      </c>
      <c r="L1627" t="s">
        <v>6194</v>
      </c>
      <c r="M1627" t="s">
        <v>6194</v>
      </c>
      <c r="N1627" t="s">
        <v>6194</v>
      </c>
      <c r="O1627" t="s">
        <v>6194</v>
      </c>
      <c r="P1627" t="s">
        <v>6194</v>
      </c>
      <c r="Q1627" t="s">
        <v>6194</v>
      </c>
      <c r="R1627" t="s">
        <v>6194</v>
      </c>
      <c r="S1627" t="s">
        <v>6194</v>
      </c>
      <c r="T1627" t="s">
        <v>6194</v>
      </c>
      <c r="U1627" t="s">
        <v>6194</v>
      </c>
      <c r="V1627" t="s">
        <v>6194</v>
      </c>
      <c r="W1627" t="s">
        <v>6194</v>
      </c>
      <c r="X1627" t="s">
        <v>6194</v>
      </c>
      <c r="Y1627" t="s">
        <v>6194</v>
      </c>
      <c r="Z1627" t="s">
        <v>6194</v>
      </c>
      <c r="AA1627" t="s">
        <v>6194</v>
      </c>
      <c r="AB1627" t="s">
        <v>6194</v>
      </c>
      <c r="AC1627" t="s">
        <v>6194</v>
      </c>
      <c r="AD1627" t="s">
        <v>6194</v>
      </c>
      <c r="AE1627" t="s">
        <v>6194</v>
      </c>
      <c r="AF1627" t="s">
        <v>6194</v>
      </c>
      <c r="AG1627" t="s">
        <v>6194</v>
      </c>
      <c r="AH1627" t="s">
        <v>6194</v>
      </c>
      <c r="AI1627" t="s">
        <v>6194</v>
      </c>
      <c r="AJ1627" t="s">
        <v>6194</v>
      </c>
      <c r="AK1627" t="s">
        <v>6194</v>
      </c>
      <c r="AL1627" t="s">
        <v>6194</v>
      </c>
      <c r="AM1627" t="s">
        <v>6194</v>
      </c>
      <c r="AN1627" t="s">
        <v>6194</v>
      </c>
      <c r="AO1627" t="s">
        <v>6194</v>
      </c>
      <c r="AP1627" t="s">
        <v>6194</v>
      </c>
      <c r="AQ1627" t="s">
        <v>6194</v>
      </c>
      <c r="AR1627" t="s">
        <v>6194</v>
      </c>
      <c r="AS1627" t="s">
        <v>6194</v>
      </c>
      <c r="AT1627" t="s">
        <v>6194</v>
      </c>
      <c r="AU1627" t="s">
        <v>6194</v>
      </c>
      <c r="AV1627" t="s">
        <v>6194</v>
      </c>
      <c r="AW1627" t="s">
        <v>6194</v>
      </c>
      <c r="AX1627" t="s">
        <v>6194</v>
      </c>
      <c r="AY1627" t="s">
        <v>6194</v>
      </c>
      <c r="AZ1627" t="s">
        <v>6194</v>
      </c>
      <c r="BA1627" t="s">
        <v>6194</v>
      </c>
      <c r="BB1627" t="s">
        <v>6194</v>
      </c>
    </row>
    <row r="1628" spans="1:54">
      <c r="A1628" t="s">
        <v>6199</v>
      </c>
      <c r="B1628">
        <v>5500</v>
      </c>
      <c r="C1628">
        <v>1987</v>
      </c>
      <c r="D1628" t="s">
        <v>6194</v>
      </c>
      <c r="E1628" t="s">
        <v>6194</v>
      </c>
      <c r="F1628" t="s">
        <v>6194</v>
      </c>
      <c r="G1628" t="s">
        <v>6194</v>
      </c>
      <c r="H1628" t="str">
        <f t="shared" si="25"/>
        <v/>
      </c>
      <c r="I1628" t="s">
        <v>6194</v>
      </c>
      <c r="J1628" t="s">
        <v>6194</v>
      </c>
      <c r="K1628" t="s">
        <v>6194</v>
      </c>
      <c r="L1628" t="s">
        <v>6194</v>
      </c>
      <c r="M1628" t="s">
        <v>6194</v>
      </c>
      <c r="N1628" t="s">
        <v>6194</v>
      </c>
      <c r="O1628" t="s">
        <v>6194</v>
      </c>
      <c r="P1628" t="s">
        <v>6194</v>
      </c>
      <c r="Q1628" t="s">
        <v>6194</v>
      </c>
      <c r="R1628" t="s">
        <v>6194</v>
      </c>
      <c r="S1628" t="s">
        <v>6194</v>
      </c>
      <c r="T1628" t="s">
        <v>6194</v>
      </c>
      <c r="U1628" t="s">
        <v>6194</v>
      </c>
      <c r="V1628" t="s">
        <v>6194</v>
      </c>
      <c r="W1628" t="s">
        <v>6194</v>
      </c>
      <c r="X1628" t="s">
        <v>6194</v>
      </c>
      <c r="Y1628" t="s">
        <v>6194</v>
      </c>
      <c r="Z1628" t="s">
        <v>6194</v>
      </c>
      <c r="AA1628" t="s">
        <v>6194</v>
      </c>
      <c r="AB1628" t="s">
        <v>6194</v>
      </c>
      <c r="AC1628" t="s">
        <v>6194</v>
      </c>
      <c r="AD1628" t="s">
        <v>6194</v>
      </c>
      <c r="AE1628" t="s">
        <v>6194</v>
      </c>
      <c r="AF1628" t="s">
        <v>6194</v>
      </c>
      <c r="AG1628" t="s">
        <v>6194</v>
      </c>
      <c r="AH1628" t="s">
        <v>6194</v>
      </c>
      <c r="AI1628" t="s">
        <v>6194</v>
      </c>
      <c r="AJ1628" t="s">
        <v>6194</v>
      </c>
      <c r="AK1628" t="s">
        <v>6194</v>
      </c>
      <c r="AL1628" t="s">
        <v>6194</v>
      </c>
      <c r="AM1628" t="s">
        <v>6194</v>
      </c>
      <c r="AN1628" t="s">
        <v>6194</v>
      </c>
      <c r="AO1628" t="s">
        <v>6194</v>
      </c>
      <c r="AP1628" t="s">
        <v>6194</v>
      </c>
      <c r="AQ1628" t="s">
        <v>6194</v>
      </c>
      <c r="AR1628" t="s">
        <v>6194</v>
      </c>
      <c r="AS1628" t="s">
        <v>6194</v>
      </c>
      <c r="AT1628" t="s">
        <v>6194</v>
      </c>
      <c r="AU1628" t="s">
        <v>6194</v>
      </c>
      <c r="AV1628" t="s">
        <v>6194</v>
      </c>
      <c r="AW1628" t="s">
        <v>6194</v>
      </c>
      <c r="AX1628" t="s">
        <v>6194</v>
      </c>
      <c r="AY1628" t="s">
        <v>6194</v>
      </c>
      <c r="AZ1628" t="s">
        <v>6194</v>
      </c>
      <c r="BA1628" t="s">
        <v>6194</v>
      </c>
      <c r="BB1628" t="s">
        <v>6194</v>
      </c>
    </row>
    <row r="1629" spans="1:54">
      <c r="A1629" t="s">
        <v>6199</v>
      </c>
      <c r="B1629">
        <v>5500</v>
      </c>
      <c r="C1629">
        <v>1988</v>
      </c>
      <c r="D1629" t="s">
        <v>6194</v>
      </c>
      <c r="E1629" t="s">
        <v>6194</v>
      </c>
      <c r="F1629" t="s">
        <v>6194</v>
      </c>
      <c r="G1629" t="s">
        <v>6194</v>
      </c>
      <c r="H1629" t="str">
        <f t="shared" si="25"/>
        <v/>
      </c>
      <c r="I1629" t="s">
        <v>6194</v>
      </c>
      <c r="J1629" t="s">
        <v>6194</v>
      </c>
      <c r="K1629" t="s">
        <v>6194</v>
      </c>
      <c r="L1629" t="s">
        <v>6194</v>
      </c>
      <c r="M1629" t="s">
        <v>6194</v>
      </c>
      <c r="N1629" t="s">
        <v>6194</v>
      </c>
      <c r="O1629" t="s">
        <v>6194</v>
      </c>
      <c r="P1629" t="s">
        <v>6194</v>
      </c>
      <c r="Q1629" t="s">
        <v>6194</v>
      </c>
      <c r="R1629" t="s">
        <v>6194</v>
      </c>
      <c r="S1629" t="s">
        <v>6194</v>
      </c>
      <c r="T1629" t="s">
        <v>6194</v>
      </c>
      <c r="U1629" t="s">
        <v>6194</v>
      </c>
      <c r="V1629" t="s">
        <v>6194</v>
      </c>
      <c r="W1629" t="s">
        <v>6194</v>
      </c>
      <c r="X1629" t="s">
        <v>6194</v>
      </c>
      <c r="Y1629" t="s">
        <v>6194</v>
      </c>
      <c r="Z1629" t="s">
        <v>6194</v>
      </c>
      <c r="AA1629" t="s">
        <v>6194</v>
      </c>
      <c r="AB1629" t="s">
        <v>6194</v>
      </c>
      <c r="AC1629" t="s">
        <v>6194</v>
      </c>
      <c r="AD1629" t="s">
        <v>6194</v>
      </c>
      <c r="AE1629" t="s">
        <v>6194</v>
      </c>
      <c r="AF1629" t="s">
        <v>6194</v>
      </c>
      <c r="AG1629" t="s">
        <v>6194</v>
      </c>
      <c r="AH1629" t="s">
        <v>6194</v>
      </c>
      <c r="AI1629" t="s">
        <v>6194</v>
      </c>
      <c r="AJ1629" t="s">
        <v>6194</v>
      </c>
      <c r="AK1629" t="s">
        <v>6194</v>
      </c>
      <c r="AL1629" t="s">
        <v>6194</v>
      </c>
      <c r="AM1629" t="s">
        <v>6194</v>
      </c>
      <c r="AN1629" t="s">
        <v>6194</v>
      </c>
      <c r="AO1629" t="s">
        <v>6194</v>
      </c>
      <c r="AP1629" t="s">
        <v>6194</v>
      </c>
      <c r="AQ1629" t="s">
        <v>6194</v>
      </c>
      <c r="AR1629" t="s">
        <v>6194</v>
      </c>
      <c r="AS1629" t="s">
        <v>6194</v>
      </c>
      <c r="AT1629" t="s">
        <v>6194</v>
      </c>
      <c r="AU1629" t="s">
        <v>6194</v>
      </c>
      <c r="AV1629" t="s">
        <v>6194</v>
      </c>
      <c r="AW1629" t="s">
        <v>6194</v>
      </c>
      <c r="AX1629" t="s">
        <v>6194</v>
      </c>
      <c r="AY1629" t="s">
        <v>6194</v>
      </c>
      <c r="AZ1629" t="s">
        <v>6194</v>
      </c>
      <c r="BA1629" t="s">
        <v>6194</v>
      </c>
      <c r="BB1629" t="s">
        <v>6194</v>
      </c>
    </row>
    <row r="1630" spans="1:54">
      <c r="A1630" t="s">
        <v>6199</v>
      </c>
      <c r="B1630">
        <v>5500</v>
      </c>
      <c r="C1630">
        <v>1989</v>
      </c>
      <c r="D1630" t="s">
        <v>6194</v>
      </c>
      <c r="E1630" t="s">
        <v>6194</v>
      </c>
      <c r="F1630" t="s">
        <v>6194</v>
      </c>
      <c r="G1630" t="s">
        <v>6194</v>
      </c>
      <c r="H1630" t="str">
        <f t="shared" si="25"/>
        <v/>
      </c>
      <c r="I1630" t="s">
        <v>6194</v>
      </c>
      <c r="J1630" t="s">
        <v>6194</v>
      </c>
      <c r="K1630" t="s">
        <v>6194</v>
      </c>
      <c r="L1630" t="s">
        <v>6194</v>
      </c>
      <c r="M1630" t="s">
        <v>6194</v>
      </c>
      <c r="N1630" t="s">
        <v>6194</v>
      </c>
      <c r="O1630" t="s">
        <v>6194</v>
      </c>
      <c r="P1630" t="s">
        <v>6194</v>
      </c>
      <c r="Q1630" t="s">
        <v>6194</v>
      </c>
      <c r="R1630" t="s">
        <v>6194</v>
      </c>
      <c r="S1630" t="s">
        <v>6194</v>
      </c>
      <c r="T1630" t="s">
        <v>6194</v>
      </c>
      <c r="U1630" t="s">
        <v>6194</v>
      </c>
      <c r="V1630" t="s">
        <v>6194</v>
      </c>
      <c r="W1630" t="s">
        <v>6194</v>
      </c>
      <c r="X1630" t="s">
        <v>6194</v>
      </c>
      <c r="Y1630" t="s">
        <v>6194</v>
      </c>
      <c r="Z1630" t="s">
        <v>6194</v>
      </c>
      <c r="AA1630" t="s">
        <v>6194</v>
      </c>
      <c r="AB1630" t="s">
        <v>6194</v>
      </c>
      <c r="AC1630" t="s">
        <v>6194</v>
      </c>
      <c r="AD1630" t="s">
        <v>6194</v>
      </c>
      <c r="AE1630" t="s">
        <v>6194</v>
      </c>
      <c r="AF1630" t="s">
        <v>6194</v>
      </c>
      <c r="AG1630" t="s">
        <v>6194</v>
      </c>
      <c r="AH1630" t="s">
        <v>6194</v>
      </c>
      <c r="AI1630" t="s">
        <v>6194</v>
      </c>
      <c r="AJ1630" t="s">
        <v>6194</v>
      </c>
      <c r="AK1630" t="s">
        <v>6194</v>
      </c>
      <c r="AL1630" t="s">
        <v>6194</v>
      </c>
      <c r="AM1630" t="s">
        <v>6194</v>
      </c>
      <c r="AN1630" t="s">
        <v>6194</v>
      </c>
      <c r="AO1630" t="s">
        <v>6194</v>
      </c>
      <c r="AP1630" t="s">
        <v>6194</v>
      </c>
      <c r="AQ1630" t="s">
        <v>6194</v>
      </c>
      <c r="AR1630" t="s">
        <v>6194</v>
      </c>
      <c r="AS1630" t="s">
        <v>6194</v>
      </c>
      <c r="AT1630" t="s">
        <v>6194</v>
      </c>
      <c r="AU1630" t="s">
        <v>6194</v>
      </c>
      <c r="AV1630" t="s">
        <v>6194</v>
      </c>
      <c r="AW1630" t="s">
        <v>6194</v>
      </c>
      <c r="AX1630" t="s">
        <v>6194</v>
      </c>
      <c r="AY1630" t="s">
        <v>6194</v>
      </c>
      <c r="AZ1630" t="s">
        <v>6194</v>
      </c>
      <c r="BA1630" t="s">
        <v>6194</v>
      </c>
      <c r="BB1630" t="s">
        <v>6194</v>
      </c>
    </row>
    <row r="1631" spans="1:54">
      <c r="A1631" t="s">
        <v>6199</v>
      </c>
      <c r="B1631">
        <v>5500</v>
      </c>
      <c r="C1631">
        <v>1990</v>
      </c>
      <c r="D1631" t="s">
        <v>6194</v>
      </c>
      <c r="E1631" t="s">
        <v>6194</v>
      </c>
      <c r="F1631" t="s">
        <v>6194</v>
      </c>
      <c r="G1631" t="s">
        <v>6194</v>
      </c>
      <c r="H1631" t="str">
        <f t="shared" si="25"/>
        <v/>
      </c>
      <c r="I1631" t="s">
        <v>6194</v>
      </c>
      <c r="J1631" t="s">
        <v>6194</v>
      </c>
      <c r="K1631" t="s">
        <v>6194</v>
      </c>
      <c r="L1631" t="s">
        <v>6194</v>
      </c>
      <c r="M1631" t="s">
        <v>6194</v>
      </c>
      <c r="N1631" t="s">
        <v>6194</v>
      </c>
      <c r="O1631" t="s">
        <v>6194</v>
      </c>
      <c r="P1631" t="s">
        <v>6194</v>
      </c>
      <c r="Q1631" t="s">
        <v>6194</v>
      </c>
      <c r="R1631" t="s">
        <v>6194</v>
      </c>
      <c r="S1631" t="s">
        <v>6194</v>
      </c>
      <c r="T1631" t="s">
        <v>6194</v>
      </c>
      <c r="U1631" t="s">
        <v>6194</v>
      </c>
      <c r="V1631" t="s">
        <v>6194</v>
      </c>
      <c r="W1631" t="s">
        <v>6194</v>
      </c>
      <c r="X1631" t="s">
        <v>6194</v>
      </c>
      <c r="Y1631" t="s">
        <v>6194</v>
      </c>
      <c r="Z1631" t="s">
        <v>6194</v>
      </c>
      <c r="AA1631" t="s">
        <v>6194</v>
      </c>
      <c r="AB1631" t="s">
        <v>6194</v>
      </c>
      <c r="AC1631" t="s">
        <v>6194</v>
      </c>
      <c r="AD1631" t="s">
        <v>6194</v>
      </c>
      <c r="AE1631" t="s">
        <v>6194</v>
      </c>
      <c r="AF1631" t="s">
        <v>6194</v>
      </c>
      <c r="AG1631" t="s">
        <v>6194</v>
      </c>
      <c r="AH1631" t="s">
        <v>6194</v>
      </c>
      <c r="AI1631" t="s">
        <v>6194</v>
      </c>
      <c r="AJ1631" t="s">
        <v>6194</v>
      </c>
      <c r="AK1631" t="s">
        <v>6194</v>
      </c>
      <c r="AL1631" t="s">
        <v>6194</v>
      </c>
      <c r="AM1631" t="s">
        <v>6194</v>
      </c>
      <c r="AN1631" t="s">
        <v>6194</v>
      </c>
      <c r="AO1631" t="s">
        <v>6194</v>
      </c>
      <c r="AP1631" t="s">
        <v>6194</v>
      </c>
      <c r="AQ1631" t="s">
        <v>6194</v>
      </c>
      <c r="AR1631" t="s">
        <v>6194</v>
      </c>
      <c r="AS1631" t="s">
        <v>6194</v>
      </c>
      <c r="AT1631" t="s">
        <v>6194</v>
      </c>
      <c r="AU1631" t="s">
        <v>6194</v>
      </c>
      <c r="AV1631" t="s">
        <v>6194</v>
      </c>
      <c r="AW1631" t="s">
        <v>6194</v>
      </c>
      <c r="AX1631" t="s">
        <v>6194</v>
      </c>
      <c r="AY1631" t="s">
        <v>6194</v>
      </c>
      <c r="AZ1631" t="s">
        <v>6194</v>
      </c>
      <c r="BA1631" t="s">
        <v>6194</v>
      </c>
      <c r="BB1631" t="s">
        <v>6194</v>
      </c>
    </row>
    <row r="1632" spans="1:54">
      <c r="A1632" t="s">
        <v>6199</v>
      </c>
      <c r="B1632">
        <v>5500</v>
      </c>
      <c r="C1632">
        <v>1991</v>
      </c>
      <c r="D1632" t="s">
        <v>6194</v>
      </c>
      <c r="E1632" t="s">
        <v>6194</v>
      </c>
      <c r="F1632" t="s">
        <v>6194</v>
      </c>
      <c r="G1632" t="s">
        <v>6194</v>
      </c>
      <c r="H1632" t="str">
        <f t="shared" si="25"/>
        <v/>
      </c>
      <c r="I1632" t="s">
        <v>6194</v>
      </c>
      <c r="J1632" t="s">
        <v>6194</v>
      </c>
      <c r="K1632" t="s">
        <v>6194</v>
      </c>
      <c r="L1632" t="s">
        <v>6194</v>
      </c>
      <c r="M1632" t="s">
        <v>6194</v>
      </c>
      <c r="N1632" t="s">
        <v>6194</v>
      </c>
      <c r="O1632" t="s">
        <v>6194</v>
      </c>
      <c r="P1632" t="s">
        <v>6194</v>
      </c>
      <c r="Q1632" t="s">
        <v>6194</v>
      </c>
      <c r="R1632" t="s">
        <v>6194</v>
      </c>
      <c r="S1632" t="s">
        <v>6194</v>
      </c>
      <c r="T1632" t="s">
        <v>6194</v>
      </c>
      <c r="U1632" t="s">
        <v>6194</v>
      </c>
      <c r="V1632" t="s">
        <v>6194</v>
      </c>
      <c r="W1632" t="s">
        <v>6194</v>
      </c>
      <c r="X1632" t="s">
        <v>6194</v>
      </c>
      <c r="Y1632" t="s">
        <v>6194</v>
      </c>
      <c r="Z1632" t="s">
        <v>6194</v>
      </c>
      <c r="AA1632" t="s">
        <v>6194</v>
      </c>
      <c r="AB1632" t="s">
        <v>6194</v>
      </c>
      <c r="AC1632" t="s">
        <v>6194</v>
      </c>
      <c r="AD1632" t="s">
        <v>6194</v>
      </c>
      <c r="AE1632" t="s">
        <v>6194</v>
      </c>
      <c r="AF1632" t="s">
        <v>6194</v>
      </c>
      <c r="AG1632" t="s">
        <v>6194</v>
      </c>
      <c r="AH1632" t="s">
        <v>6194</v>
      </c>
      <c r="AI1632" t="s">
        <v>6194</v>
      </c>
      <c r="AJ1632" t="s">
        <v>6194</v>
      </c>
      <c r="AK1632" t="s">
        <v>6194</v>
      </c>
      <c r="AL1632" t="s">
        <v>6194</v>
      </c>
      <c r="AM1632" t="s">
        <v>6194</v>
      </c>
      <c r="AN1632" t="s">
        <v>6194</v>
      </c>
      <c r="AO1632" t="s">
        <v>6194</v>
      </c>
      <c r="AP1632" t="s">
        <v>6194</v>
      </c>
      <c r="AQ1632" t="s">
        <v>6194</v>
      </c>
      <c r="AR1632" t="s">
        <v>6194</v>
      </c>
      <c r="AS1632" t="s">
        <v>6194</v>
      </c>
      <c r="AT1632" t="s">
        <v>6194</v>
      </c>
      <c r="AU1632" t="s">
        <v>6194</v>
      </c>
      <c r="AV1632" t="s">
        <v>6194</v>
      </c>
      <c r="AW1632" t="s">
        <v>6194</v>
      </c>
      <c r="AX1632" t="s">
        <v>6194</v>
      </c>
      <c r="AY1632" t="s">
        <v>6194</v>
      </c>
      <c r="AZ1632" t="s">
        <v>6194</v>
      </c>
      <c r="BA1632" t="s">
        <v>6194</v>
      </c>
      <c r="BB1632" t="s">
        <v>6194</v>
      </c>
    </row>
    <row r="1633" spans="1:54">
      <c r="A1633" t="s">
        <v>6199</v>
      </c>
      <c r="B1633">
        <v>5500</v>
      </c>
      <c r="C1633">
        <v>1992</v>
      </c>
      <c r="D1633" t="s">
        <v>6194</v>
      </c>
      <c r="E1633" t="s">
        <v>6194</v>
      </c>
      <c r="F1633" t="s">
        <v>6194</v>
      </c>
      <c r="G1633" t="s">
        <v>6194</v>
      </c>
      <c r="H1633" t="str">
        <f t="shared" si="25"/>
        <v/>
      </c>
      <c r="I1633" t="s">
        <v>6194</v>
      </c>
      <c r="J1633" t="s">
        <v>6194</v>
      </c>
      <c r="K1633" t="s">
        <v>6194</v>
      </c>
      <c r="L1633" t="s">
        <v>6194</v>
      </c>
      <c r="M1633" t="s">
        <v>6194</v>
      </c>
      <c r="N1633" t="s">
        <v>6194</v>
      </c>
      <c r="O1633" t="s">
        <v>6194</v>
      </c>
      <c r="P1633" t="s">
        <v>6194</v>
      </c>
      <c r="Q1633" t="s">
        <v>6194</v>
      </c>
      <c r="R1633" t="s">
        <v>6194</v>
      </c>
      <c r="S1633" t="s">
        <v>6194</v>
      </c>
      <c r="T1633" t="s">
        <v>6194</v>
      </c>
      <c r="U1633" t="s">
        <v>6194</v>
      </c>
      <c r="V1633" t="s">
        <v>6194</v>
      </c>
      <c r="W1633" t="s">
        <v>6194</v>
      </c>
      <c r="X1633" t="s">
        <v>6194</v>
      </c>
      <c r="Y1633" t="s">
        <v>6194</v>
      </c>
      <c r="Z1633" t="s">
        <v>6194</v>
      </c>
      <c r="AA1633" t="s">
        <v>6194</v>
      </c>
      <c r="AB1633" t="s">
        <v>6194</v>
      </c>
      <c r="AC1633" t="s">
        <v>6194</v>
      </c>
      <c r="AD1633" t="s">
        <v>6194</v>
      </c>
      <c r="AE1633" t="s">
        <v>6194</v>
      </c>
      <c r="AF1633" t="s">
        <v>6194</v>
      </c>
      <c r="AG1633" t="s">
        <v>6194</v>
      </c>
      <c r="AH1633" t="s">
        <v>6194</v>
      </c>
      <c r="AI1633" t="s">
        <v>6194</v>
      </c>
      <c r="AJ1633" t="s">
        <v>6194</v>
      </c>
      <c r="AK1633" t="s">
        <v>6194</v>
      </c>
      <c r="AL1633" t="s">
        <v>6194</v>
      </c>
      <c r="AM1633" t="s">
        <v>6194</v>
      </c>
      <c r="AN1633" t="s">
        <v>6194</v>
      </c>
      <c r="AO1633" t="s">
        <v>6194</v>
      </c>
      <c r="AP1633" t="s">
        <v>6194</v>
      </c>
      <c r="AQ1633" t="s">
        <v>6194</v>
      </c>
      <c r="AR1633" t="s">
        <v>6194</v>
      </c>
      <c r="AS1633" t="s">
        <v>6194</v>
      </c>
      <c r="AT1633" t="s">
        <v>6194</v>
      </c>
      <c r="AU1633" t="s">
        <v>6194</v>
      </c>
      <c r="AV1633" t="s">
        <v>6194</v>
      </c>
      <c r="AW1633" t="s">
        <v>6194</v>
      </c>
      <c r="AX1633" t="s">
        <v>6194</v>
      </c>
      <c r="AY1633" t="s">
        <v>6194</v>
      </c>
      <c r="AZ1633" t="s">
        <v>6194</v>
      </c>
      <c r="BA1633" t="s">
        <v>6194</v>
      </c>
      <c r="BB1633" t="s">
        <v>6194</v>
      </c>
    </row>
    <row r="1634" spans="1:54">
      <c r="A1634" t="s">
        <v>6199</v>
      </c>
      <c r="B1634">
        <v>5500</v>
      </c>
      <c r="C1634">
        <v>1993</v>
      </c>
      <c r="D1634" t="s">
        <v>6194</v>
      </c>
      <c r="E1634" t="s">
        <v>6194</v>
      </c>
      <c r="F1634" t="s">
        <v>6194</v>
      </c>
      <c r="G1634" t="s">
        <v>6194</v>
      </c>
      <c r="H1634" t="str">
        <f t="shared" si="25"/>
        <v/>
      </c>
      <c r="I1634" t="s">
        <v>6194</v>
      </c>
      <c r="J1634" t="s">
        <v>6194</v>
      </c>
      <c r="K1634" t="s">
        <v>6194</v>
      </c>
      <c r="L1634" t="s">
        <v>6194</v>
      </c>
      <c r="M1634" t="s">
        <v>6194</v>
      </c>
      <c r="N1634" t="s">
        <v>6194</v>
      </c>
      <c r="O1634" t="s">
        <v>6194</v>
      </c>
      <c r="P1634" t="s">
        <v>6194</v>
      </c>
      <c r="Q1634" t="s">
        <v>6194</v>
      </c>
      <c r="R1634" t="s">
        <v>6194</v>
      </c>
      <c r="S1634" t="s">
        <v>6194</v>
      </c>
      <c r="T1634" t="s">
        <v>6194</v>
      </c>
      <c r="U1634" t="s">
        <v>6194</v>
      </c>
      <c r="V1634" t="s">
        <v>6194</v>
      </c>
      <c r="W1634" t="s">
        <v>6194</v>
      </c>
      <c r="X1634" t="s">
        <v>6194</v>
      </c>
      <c r="Y1634" t="s">
        <v>6194</v>
      </c>
      <c r="Z1634" t="s">
        <v>6194</v>
      </c>
      <c r="AA1634" t="s">
        <v>6194</v>
      </c>
      <c r="AB1634" t="s">
        <v>6194</v>
      </c>
      <c r="AC1634" t="s">
        <v>6194</v>
      </c>
      <c r="AD1634" t="s">
        <v>6194</v>
      </c>
      <c r="AE1634" t="s">
        <v>6194</v>
      </c>
      <c r="AF1634" t="s">
        <v>6194</v>
      </c>
      <c r="AG1634" t="s">
        <v>6194</v>
      </c>
      <c r="AH1634" t="s">
        <v>6194</v>
      </c>
      <c r="AI1634" t="s">
        <v>6194</v>
      </c>
      <c r="AJ1634" t="s">
        <v>6194</v>
      </c>
      <c r="AK1634" t="s">
        <v>6194</v>
      </c>
      <c r="AL1634" t="s">
        <v>6194</v>
      </c>
      <c r="AM1634" t="s">
        <v>6194</v>
      </c>
      <c r="AN1634" t="s">
        <v>6194</v>
      </c>
      <c r="AO1634" t="s">
        <v>6194</v>
      </c>
      <c r="AP1634" t="s">
        <v>6194</v>
      </c>
      <c r="AQ1634" t="s">
        <v>6194</v>
      </c>
      <c r="AR1634" t="s">
        <v>6194</v>
      </c>
      <c r="AS1634" t="s">
        <v>6194</v>
      </c>
      <c r="AT1634" t="s">
        <v>6194</v>
      </c>
      <c r="AU1634" t="s">
        <v>6194</v>
      </c>
      <c r="AV1634" t="s">
        <v>6194</v>
      </c>
      <c r="AW1634" t="s">
        <v>6194</v>
      </c>
      <c r="AX1634" t="s">
        <v>6194</v>
      </c>
      <c r="AY1634" t="s">
        <v>6194</v>
      </c>
      <c r="AZ1634" t="s">
        <v>6194</v>
      </c>
      <c r="BA1634" t="s">
        <v>6194</v>
      </c>
      <c r="BB1634" t="s">
        <v>6194</v>
      </c>
    </row>
    <row r="1635" spans="1:54">
      <c r="A1635" t="s">
        <v>6199</v>
      </c>
      <c r="B1635">
        <v>5500</v>
      </c>
      <c r="C1635">
        <v>1994</v>
      </c>
      <c r="D1635" t="s">
        <v>6194</v>
      </c>
      <c r="E1635" t="s">
        <v>6194</v>
      </c>
      <c r="F1635" t="s">
        <v>6194</v>
      </c>
      <c r="G1635" t="s">
        <v>6194</v>
      </c>
      <c r="H1635" t="str">
        <f t="shared" si="25"/>
        <v/>
      </c>
      <c r="I1635" t="s">
        <v>6194</v>
      </c>
      <c r="J1635" t="s">
        <v>6194</v>
      </c>
      <c r="K1635" t="s">
        <v>6194</v>
      </c>
      <c r="L1635" t="s">
        <v>6194</v>
      </c>
      <c r="M1635" t="s">
        <v>6194</v>
      </c>
      <c r="N1635" t="s">
        <v>6194</v>
      </c>
      <c r="O1635" t="s">
        <v>6194</v>
      </c>
      <c r="P1635" t="s">
        <v>6194</v>
      </c>
      <c r="Q1635" t="s">
        <v>6194</v>
      </c>
      <c r="R1635" t="s">
        <v>6194</v>
      </c>
      <c r="S1635" t="s">
        <v>6194</v>
      </c>
      <c r="T1635" t="s">
        <v>6194</v>
      </c>
      <c r="U1635" t="s">
        <v>6194</v>
      </c>
      <c r="V1635" t="s">
        <v>6194</v>
      </c>
      <c r="W1635" t="s">
        <v>6194</v>
      </c>
      <c r="X1635" t="s">
        <v>6194</v>
      </c>
      <c r="Y1635" t="s">
        <v>6194</v>
      </c>
      <c r="Z1635" t="s">
        <v>6194</v>
      </c>
      <c r="AA1635" t="s">
        <v>6194</v>
      </c>
      <c r="AB1635" t="s">
        <v>6194</v>
      </c>
      <c r="AC1635" t="s">
        <v>6194</v>
      </c>
      <c r="AD1635" t="s">
        <v>6194</v>
      </c>
      <c r="AE1635" t="s">
        <v>6194</v>
      </c>
      <c r="AF1635" t="s">
        <v>6194</v>
      </c>
      <c r="AG1635" t="s">
        <v>6194</v>
      </c>
      <c r="AH1635" t="s">
        <v>6194</v>
      </c>
      <c r="AI1635" t="s">
        <v>6194</v>
      </c>
      <c r="AJ1635" t="s">
        <v>6194</v>
      </c>
      <c r="AK1635" t="s">
        <v>6194</v>
      </c>
      <c r="AL1635" t="s">
        <v>6194</v>
      </c>
      <c r="AM1635" t="s">
        <v>6194</v>
      </c>
      <c r="AN1635" t="s">
        <v>6194</v>
      </c>
      <c r="AO1635" t="s">
        <v>6194</v>
      </c>
      <c r="AP1635" t="s">
        <v>6194</v>
      </c>
      <c r="AQ1635" t="s">
        <v>6194</v>
      </c>
      <c r="AR1635" t="s">
        <v>6194</v>
      </c>
      <c r="AS1635" t="s">
        <v>6194</v>
      </c>
      <c r="AT1635" t="s">
        <v>6194</v>
      </c>
      <c r="AU1635" t="s">
        <v>6194</v>
      </c>
      <c r="AV1635" t="s">
        <v>6194</v>
      </c>
      <c r="AW1635" t="s">
        <v>6194</v>
      </c>
      <c r="AX1635" t="s">
        <v>6194</v>
      </c>
      <c r="AY1635" t="s">
        <v>6194</v>
      </c>
      <c r="AZ1635" t="s">
        <v>6194</v>
      </c>
      <c r="BA1635" t="s">
        <v>6194</v>
      </c>
      <c r="BB1635" t="s">
        <v>6194</v>
      </c>
    </row>
    <row r="1636" spans="1:54">
      <c r="A1636" t="s">
        <v>6199</v>
      </c>
      <c r="B1636">
        <v>5500</v>
      </c>
      <c r="C1636">
        <v>1995</v>
      </c>
      <c r="D1636" t="s">
        <v>6194</v>
      </c>
      <c r="E1636" t="s">
        <v>6194</v>
      </c>
      <c r="F1636" t="s">
        <v>6194</v>
      </c>
      <c r="G1636" t="s">
        <v>6194</v>
      </c>
      <c r="H1636" t="str">
        <f t="shared" si="25"/>
        <v/>
      </c>
      <c r="I1636" t="s">
        <v>6194</v>
      </c>
      <c r="J1636" t="s">
        <v>6194</v>
      </c>
      <c r="K1636" t="s">
        <v>6194</v>
      </c>
      <c r="L1636" t="s">
        <v>6194</v>
      </c>
      <c r="M1636" t="s">
        <v>6194</v>
      </c>
      <c r="N1636" t="s">
        <v>6194</v>
      </c>
      <c r="O1636" t="s">
        <v>6194</v>
      </c>
      <c r="P1636" t="s">
        <v>6194</v>
      </c>
      <c r="Q1636" t="s">
        <v>6194</v>
      </c>
      <c r="R1636" t="s">
        <v>6194</v>
      </c>
      <c r="S1636" t="s">
        <v>6194</v>
      </c>
      <c r="T1636" t="s">
        <v>6194</v>
      </c>
      <c r="U1636" t="s">
        <v>6194</v>
      </c>
      <c r="V1636" t="s">
        <v>6194</v>
      </c>
      <c r="W1636" t="s">
        <v>6194</v>
      </c>
      <c r="X1636" t="s">
        <v>6194</v>
      </c>
      <c r="Y1636" t="s">
        <v>6194</v>
      </c>
      <c r="Z1636" t="s">
        <v>6194</v>
      </c>
      <c r="AA1636" t="s">
        <v>6194</v>
      </c>
      <c r="AB1636" t="s">
        <v>6194</v>
      </c>
      <c r="AC1636" t="s">
        <v>6194</v>
      </c>
      <c r="AD1636" t="s">
        <v>6194</v>
      </c>
      <c r="AE1636" t="s">
        <v>6194</v>
      </c>
      <c r="AF1636" t="s">
        <v>6194</v>
      </c>
      <c r="AG1636" t="s">
        <v>6194</v>
      </c>
      <c r="AH1636" t="s">
        <v>6194</v>
      </c>
      <c r="AI1636" t="s">
        <v>6194</v>
      </c>
      <c r="AJ1636" t="s">
        <v>6194</v>
      </c>
      <c r="AK1636" t="s">
        <v>6194</v>
      </c>
      <c r="AL1636" t="s">
        <v>6194</v>
      </c>
      <c r="AM1636" t="s">
        <v>6194</v>
      </c>
      <c r="AN1636" t="s">
        <v>6194</v>
      </c>
      <c r="AO1636" t="s">
        <v>6194</v>
      </c>
      <c r="AP1636" t="s">
        <v>6194</v>
      </c>
      <c r="AQ1636" t="s">
        <v>6194</v>
      </c>
      <c r="AR1636" t="s">
        <v>6194</v>
      </c>
      <c r="AS1636" t="s">
        <v>6194</v>
      </c>
      <c r="AT1636" t="s">
        <v>6194</v>
      </c>
      <c r="AU1636" t="s">
        <v>6194</v>
      </c>
      <c r="AV1636" t="s">
        <v>6194</v>
      </c>
      <c r="AW1636" t="s">
        <v>6194</v>
      </c>
      <c r="AX1636" t="s">
        <v>6194</v>
      </c>
      <c r="AY1636" t="s">
        <v>6194</v>
      </c>
      <c r="AZ1636" t="s">
        <v>6194</v>
      </c>
      <c r="BA1636" t="s">
        <v>6194</v>
      </c>
      <c r="BB1636" t="s">
        <v>6194</v>
      </c>
    </row>
    <row r="1637" spans="1:54">
      <c r="A1637" t="s">
        <v>6199</v>
      </c>
      <c r="B1637">
        <v>5500</v>
      </c>
      <c r="C1637">
        <v>1996</v>
      </c>
      <c r="D1637" t="s">
        <v>6194</v>
      </c>
      <c r="E1637" t="s">
        <v>6194</v>
      </c>
      <c r="F1637" t="s">
        <v>6194</v>
      </c>
      <c r="G1637" t="s">
        <v>6194</v>
      </c>
      <c r="H1637" t="str">
        <f t="shared" si="25"/>
        <v/>
      </c>
      <c r="I1637" t="s">
        <v>6194</v>
      </c>
      <c r="J1637" t="s">
        <v>6194</v>
      </c>
      <c r="K1637" t="s">
        <v>6194</v>
      </c>
      <c r="L1637" t="s">
        <v>6194</v>
      </c>
      <c r="M1637" t="s">
        <v>6194</v>
      </c>
      <c r="N1637" t="s">
        <v>6194</v>
      </c>
      <c r="O1637" t="s">
        <v>6194</v>
      </c>
      <c r="P1637" t="s">
        <v>6194</v>
      </c>
      <c r="Q1637" t="s">
        <v>6194</v>
      </c>
      <c r="R1637" t="s">
        <v>6194</v>
      </c>
      <c r="S1637" t="s">
        <v>6194</v>
      </c>
      <c r="T1637" t="s">
        <v>6194</v>
      </c>
      <c r="U1637" t="s">
        <v>6194</v>
      </c>
      <c r="V1637" t="s">
        <v>6194</v>
      </c>
      <c r="W1637" t="s">
        <v>6194</v>
      </c>
      <c r="X1637" t="s">
        <v>6194</v>
      </c>
      <c r="Y1637" t="s">
        <v>6194</v>
      </c>
      <c r="Z1637" t="s">
        <v>6194</v>
      </c>
      <c r="AA1637" t="s">
        <v>6194</v>
      </c>
      <c r="AB1637" t="s">
        <v>6194</v>
      </c>
      <c r="AC1637" t="s">
        <v>6194</v>
      </c>
      <c r="AD1637" t="s">
        <v>6194</v>
      </c>
      <c r="AE1637" t="s">
        <v>6194</v>
      </c>
      <c r="AF1637" t="s">
        <v>6194</v>
      </c>
      <c r="AG1637" t="s">
        <v>6194</v>
      </c>
      <c r="AH1637" t="s">
        <v>6194</v>
      </c>
      <c r="AI1637" t="s">
        <v>6194</v>
      </c>
      <c r="AJ1637" t="s">
        <v>6194</v>
      </c>
      <c r="AK1637" t="s">
        <v>6194</v>
      </c>
      <c r="AL1637" t="s">
        <v>6194</v>
      </c>
      <c r="AM1637" t="s">
        <v>6194</v>
      </c>
      <c r="AN1637" t="s">
        <v>6194</v>
      </c>
      <c r="AO1637" t="s">
        <v>6194</v>
      </c>
      <c r="AP1637" t="s">
        <v>6194</v>
      </c>
      <c r="AQ1637" t="s">
        <v>6194</v>
      </c>
      <c r="AR1637" t="s">
        <v>6194</v>
      </c>
      <c r="AS1637" t="s">
        <v>6194</v>
      </c>
      <c r="AT1637" t="s">
        <v>6194</v>
      </c>
      <c r="AU1637" t="s">
        <v>6194</v>
      </c>
      <c r="AV1637" t="s">
        <v>6194</v>
      </c>
      <c r="AW1637" t="s">
        <v>6194</v>
      </c>
      <c r="AX1637" t="s">
        <v>6194</v>
      </c>
      <c r="AY1637" t="s">
        <v>6194</v>
      </c>
      <c r="AZ1637" t="s">
        <v>6194</v>
      </c>
      <c r="BA1637" t="s">
        <v>6194</v>
      </c>
      <c r="BB1637" t="s">
        <v>6194</v>
      </c>
    </row>
    <row r="1638" spans="1:54">
      <c r="A1638" t="s">
        <v>6199</v>
      </c>
      <c r="B1638">
        <v>5500</v>
      </c>
      <c r="C1638">
        <v>1997</v>
      </c>
      <c r="D1638" t="s">
        <v>6194</v>
      </c>
      <c r="E1638" t="s">
        <v>6194</v>
      </c>
      <c r="F1638" t="s">
        <v>6194</v>
      </c>
      <c r="G1638" t="s">
        <v>6194</v>
      </c>
      <c r="H1638" t="str">
        <f t="shared" si="25"/>
        <v/>
      </c>
      <c r="I1638" t="s">
        <v>6194</v>
      </c>
      <c r="J1638" t="s">
        <v>6194</v>
      </c>
      <c r="K1638" t="s">
        <v>6194</v>
      </c>
      <c r="L1638" t="s">
        <v>6194</v>
      </c>
      <c r="M1638" t="s">
        <v>6194</v>
      </c>
      <c r="N1638" t="s">
        <v>6194</v>
      </c>
      <c r="O1638" t="s">
        <v>6194</v>
      </c>
      <c r="P1638" t="s">
        <v>6194</v>
      </c>
      <c r="Q1638" t="s">
        <v>6194</v>
      </c>
      <c r="R1638" t="s">
        <v>6194</v>
      </c>
      <c r="S1638" t="s">
        <v>6194</v>
      </c>
      <c r="T1638" t="s">
        <v>6194</v>
      </c>
      <c r="U1638" t="s">
        <v>6194</v>
      </c>
      <c r="V1638" t="s">
        <v>6194</v>
      </c>
      <c r="W1638" t="s">
        <v>6194</v>
      </c>
      <c r="X1638" t="s">
        <v>6194</v>
      </c>
      <c r="Y1638" t="s">
        <v>6194</v>
      </c>
      <c r="Z1638" t="s">
        <v>6194</v>
      </c>
      <c r="AA1638" t="s">
        <v>6194</v>
      </c>
      <c r="AB1638" t="s">
        <v>6194</v>
      </c>
      <c r="AC1638" t="s">
        <v>6194</v>
      </c>
      <c r="AD1638" t="s">
        <v>6194</v>
      </c>
      <c r="AE1638" t="s">
        <v>6194</v>
      </c>
      <c r="AF1638" t="s">
        <v>6194</v>
      </c>
      <c r="AG1638" t="s">
        <v>6194</v>
      </c>
      <c r="AH1638" t="s">
        <v>6194</v>
      </c>
      <c r="AI1638" t="s">
        <v>6194</v>
      </c>
      <c r="AJ1638" t="s">
        <v>6194</v>
      </c>
      <c r="AK1638" t="s">
        <v>6194</v>
      </c>
      <c r="AL1638" t="s">
        <v>6194</v>
      </c>
      <c r="AM1638" t="s">
        <v>6194</v>
      </c>
      <c r="AN1638" t="s">
        <v>6194</v>
      </c>
      <c r="AO1638" t="s">
        <v>6194</v>
      </c>
      <c r="AP1638" t="s">
        <v>6194</v>
      </c>
      <c r="AQ1638" t="s">
        <v>6194</v>
      </c>
      <c r="AR1638" t="s">
        <v>6194</v>
      </c>
      <c r="AS1638" t="s">
        <v>6194</v>
      </c>
      <c r="AT1638" t="s">
        <v>6194</v>
      </c>
      <c r="AU1638" t="s">
        <v>6194</v>
      </c>
      <c r="AV1638" t="s">
        <v>6194</v>
      </c>
      <c r="AW1638" t="s">
        <v>6194</v>
      </c>
      <c r="AX1638" t="s">
        <v>6194</v>
      </c>
      <c r="AY1638" t="s">
        <v>6194</v>
      </c>
      <c r="AZ1638" t="s">
        <v>6194</v>
      </c>
      <c r="BA1638" t="s">
        <v>6194</v>
      </c>
      <c r="BB1638" t="s">
        <v>6194</v>
      </c>
    </row>
    <row r="1639" spans="1:54">
      <c r="A1639" t="s">
        <v>6199</v>
      </c>
      <c r="B1639">
        <v>5500</v>
      </c>
      <c r="C1639">
        <v>1998</v>
      </c>
      <c r="D1639" t="s">
        <v>6194</v>
      </c>
      <c r="E1639" t="s">
        <v>6194</v>
      </c>
      <c r="F1639" t="s">
        <v>6194</v>
      </c>
      <c r="G1639" t="s">
        <v>6194</v>
      </c>
      <c r="H1639" t="str">
        <f t="shared" si="25"/>
        <v/>
      </c>
      <c r="I1639" t="s">
        <v>6194</v>
      </c>
      <c r="J1639" t="s">
        <v>6194</v>
      </c>
      <c r="K1639" t="s">
        <v>6194</v>
      </c>
      <c r="L1639" t="s">
        <v>6194</v>
      </c>
      <c r="M1639" t="s">
        <v>6194</v>
      </c>
      <c r="N1639" t="s">
        <v>6194</v>
      </c>
      <c r="O1639" t="s">
        <v>6194</v>
      </c>
      <c r="P1639" t="s">
        <v>6194</v>
      </c>
      <c r="Q1639" t="s">
        <v>6194</v>
      </c>
      <c r="R1639" t="s">
        <v>6194</v>
      </c>
      <c r="S1639" t="s">
        <v>6194</v>
      </c>
      <c r="T1639" t="s">
        <v>6194</v>
      </c>
      <c r="U1639" t="s">
        <v>6194</v>
      </c>
      <c r="V1639" t="s">
        <v>6194</v>
      </c>
      <c r="W1639" t="s">
        <v>6194</v>
      </c>
      <c r="X1639" t="s">
        <v>6194</v>
      </c>
      <c r="Y1639" t="s">
        <v>6194</v>
      </c>
      <c r="Z1639" t="s">
        <v>6194</v>
      </c>
      <c r="AA1639" t="s">
        <v>6194</v>
      </c>
      <c r="AB1639" t="s">
        <v>6194</v>
      </c>
      <c r="AC1639" t="s">
        <v>6194</v>
      </c>
      <c r="AD1639" t="s">
        <v>6194</v>
      </c>
      <c r="AE1639" t="s">
        <v>6194</v>
      </c>
      <c r="AF1639" t="s">
        <v>6194</v>
      </c>
      <c r="AG1639" t="s">
        <v>6194</v>
      </c>
      <c r="AH1639" t="s">
        <v>6194</v>
      </c>
      <c r="AI1639" t="s">
        <v>6194</v>
      </c>
      <c r="AJ1639" t="s">
        <v>6194</v>
      </c>
      <c r="AK1639" t="s">
        <v>6194</v>
      </c>
      <c r="AL1639" t="s">
        <v>6194</v>
      </c>
      <c r="AM1639" t="s">
        <v>6194</v>
      </c>
      <c r="AN1639" t="s">
        <v>6194</v>
      </c>
      <c r="AO1639" t="s">
        <v>6194</v>
      </c>
      <c r="AP1639" t="s">
        <v>6194</v>
      </c>
      <c r="AQ1639" t="s">
        <v>6194</v>
      </c>
      <c r="AR1639" t="s">
        <v>6194</v>
      </c>
      <c r="AS1639" t="s">
        <v>6194</v>
      </c>
      <c r="AT1639" t="s">
        <v>6194</v>
      </c>
      <c r="AU1639" t="s">
        <v>6194</v>
      </c>
      <c r="AV1639" t="s">
        <v>6194</v>
      </c>
      <c r="AW1639" t="s">
        <v>6194</v>
      </c>
      <c r="AX1639" t="s">
        <v>6194</v>
      </c>
      <c r="AY1639" t="s">
        <v>6194</v>
      </c>
      <c r="AZ1639" t="s">
        <v>6194</v>
      </c>
      <c r="BA1639" t="s">
        <v>6194</v>
      </c>
      <c r="BB1639" t="s">
        <v>6194</v>
      </c>
    </row>
    <row r="1640" spans="1:54">
      <c r="A1640" t="s">
        <v>6199</v>
      </c>
      <c r="B1640">
        <v>5500</v>
      </c>
      <c r="C1640">
        <v>1999</v>
      </c>
      <c r="D1640" t="s">
        <v>6194</v>
      </c>
      <c r="E1640" t="s">
        <v>6194</v>
      </c>
      <c r="F1640" t="s">
        <v>6194</v>
      </c>
      <c r="G1640" t="s">
        <v>6194</v>
      </c>
      <c r="H1640" t="str">
        <f t="shared" si="25"/>
        <v/>
      </c>
      <c r="I1640" t="s">
        <v>6194</v>
      </c>
      <c r="J1640" t="s">
        <v>6194</v>
      </c>
      <c r="K1640" t="s">
        <v>6194</v>
      </c>
      <c r="L1640" t="s">
        <v>6194</v>
      </c>
      <c r="M1640" t="s">
        <v>6194</v>
      </c>
      <c r="N1640" t="s">
        <v>6194</v>
      </c>
      <c r="O1640" t="s">
        <v>6194</v>
      </c>
      <c r="P1640" t="s">
        <v>6194</v>
      </c>
      <c r="Q1640" t="s">
        <v>6194</v>
      </c>
      <c r="R1640" t="s">
        <v>6194</v>
      </c>
      <c r="S1640" t="s">
        <v>6194</v>
      </c>
      <c r="T1640" t="s">
        <v>6194</v>
      </c>
      <c r="U1640" t="s">
        <v>6194</v>
      </c>
      <c r="V1640" t="s">
        <v>6194</v>
      </c>
      <c r="W1640" t="s">
        <v>6194</v>
      </c>
      <c r="X1640" t="s">
        <v>6194</v>
      </c>
      <c r="Y1640" t="s">
        <v>6194</v>
      </c>
      <c r="Z1640" t="s">
        <v>6194</v>
      </c>
      <c r="AA1640" t="s">
        <v>6194</v>
      </c>
      <c r="AB1640" t="s">
        <v>6194</v>
      </c>
      <c r="AC1640" t="s">
        <v>6194</v>
      </c>
      <c r="AD1640" t="s">
        <v>6194</v>
      </c>
      <c r="AE1640" t="s">
        <v>6194</v>
      </c>
      <c r="AF1640" t="s">
        <v>6194</v>
      </c>
      <c r="AG1640" t="s">
        <v>6194</v>
      </c>
      <c r="AH1640" t="s">
        <v>6194</v>
      </c>
      <c r="AI1640" t="s">
        <v>6194</v>
      </c>
      <c r="AJ1640" t="s">
        <v>6194</v>
      </c>
      <c r="AK1640" t="s">
        <v>6194</v>
      </c>
      <c r="AL1640" t="s">
        <v>6194</v>
      </c>
      <c r="AM1640" t="s">
        <v>6194</v>
      </c>
      <c r="AN1640" t="s">
        <v>6194</v>
      </c>
      <c r="AO1640" t="s">
        <v>6194</v>
      </c>
      <c r="AP1640" t="s">
        <v>6194</v>
      </c>
      <c r="AQ1640" t="s">
        <v>6194</v>
      </c>
      <c r="AR1640" t="s">
        <v>6194</v>
      </c>
      <c r="AS1640" t="s">
        <v>6194</v>
      </c>
      <c r="AT1640" t="s">
        <v>6194</v>
      </c>
      <c r="AU1640" t="s">
        <v>6194</v>
      </c>
      <c r="AV1640" t="s">
        <v>6194</v>
      </c>
      <c r="AW1640" t="s">
        <v>6194</v>
      </c>
      <c r="AX1640" t="s">
        <v>6194</v>
      </c>
      <c r="AY1640" t="s">
        <v>6194</v>
      </c>
      <c r="AZ1640" t="s">
        <v>6194</v>
      </c>
      <c r="BA1640" t="s">
        <v>6194</v>
      </c>
      <c r="BB1640" t="s">
        <v>6194</v>
      </c>
    </row>
    <row r="1641" spans="1:54">
      <c r="A1641" t="s">
        <v>6199</v>
      </c>
      <c r="B1641">
        <v>5500</v>
      </c>
      <c r="C1641">
        <v>2000</v>
      </c>
      <c r="D1641" t="s">
        <v>6194</v>
      </c>
      <c r="E1641" t="s">
        <v>6194</v>
      </c>
      <c r="F1641" t="s">
        <v>6194</v>
      </c>
      <c r="G1641" t="s">
        <v>6194</v>
      </c>
      <c r="H1641" t="str">
        <f t="shared" si="25"/>
        <v/>
      </c>
      <c r="I1641" t="s">
        <v>6194</v>
      </c>
      <c r="J1641" t="s">
        <v>6194</v>
      </c>
      <c r="K1641" t="s">
        <v>6194</v>
      </c>
      <c r="L1641" t="s">
        <v>6194</v>
      </c>
      <c r="M1641" t="s">
        <v>6194</v>
      </c>
      <c r="N1641" t="s">
        <v>6194</v>
      </c>
      <c r="O1641" t="s">
        <v>6194</v>
      </c>
      <c r="P1641" t="s">
        <v>6194</v>
      </c>
      <c r="Q1641" t="s">
        <v>6194</v>
      </c>
      <c r="R1641" t="s">
        <v>6194</v>
      </c>
      <c r="S1641" t="s">
        <v>6194</v>
      </c>
      <c r="T1641" t="s">
        <v>6194</v>
      </c>
      <c r="U1641" t="s">
        <v>6194</v>
      </c>
      <c r="V1641" t="s">
        <v>6194</v>
      </c>
      <c r="W1641" t="s">
        <v>6194</v>
      </c>
      <c r="X1641" t="s">
        <v>6194</v>
      </c>
      <c r="Y1641" t="s">
        <v>6194</v>
      </c>
      <c r="Z1641" t="s">
        <v>6194</v>
      </c>
      <c r="AA1641" t="s">
        <v>6194</v>
      </c>
      <c r="AB1641" t="s">
        <v>6194</v>
      </c>
      <c r="AC1641" t="s">
        <v>6194</v>
      </c>
      <c r="AD1641" t="s">
        <v>6194</v>
      </c>
      <c r="AE1641" t="s">
        <v>6194</v>
      </c>
      <c r="AF1641" t="s">
        <v>6194</v>
      </c>
      <c r="AG1641" t="s">
        <v>6194</v>
      </c>
      <c r="AH1641" t="s">
        <v>6194</v>
      </c>
      <c r="AI1641" t="s">
        <v>6194</v>
      </c>
      <c r="AJ1641" t="s">
        <v>6194</v>
      </c>
      <c r="AK1641" t="s">
        <v>6194</v>
      </c>
      <c r="AL1641" t="s">
        <v>6194</v>
      </c>
      <c r="AM1641" t="s">
        <v>6194</v>
      </c>
      <c r="AN1641" t="s">
        <v>6194</v>
      </c>
      <c r="AO1641" t="s">
        <v>6194</v>
      </c>
      <c r="AP1641" t="s">
        <v>6194</v>
      </c>
      <c r="AQ1641" t="s">
        <v>6194</v>
      </c>
      <c r="AR1641" t="s">
        <v>6194</v>
      </c>
      <c r="AS1641" t="s">
        <v>6194</v>
      </c>
      <c r="AT1641" t="s">
        <v>6194</v>
      </c>
      <c r="AU1641" t="s">
        <v>6194</v>
      </c>
      <c r="AV1641" t="s">
        <v>6194</v>
      </c>
      <c r="AW1641" t="s">
        <v>6194</v>
      </c>
      <c r="AX1641" t="s">
        <v>6194</v>
      </c>
      <c r="AY1641" t="s">
        <v>6194</v>
      </c>
      <c r="AZ1641" t="s">
        <v>6194</v>
      </c>
      <c r="BA1641" t="s">
        <v>6194</v>
      </c>
      <c r="BB1641" t="s">
        <v>6194</v>
      </c>
    </row>
    <row r="1642" spans="1:54">
      <c r="A1642" t="s">
        <v>6199</v>
      </c>
      <c r="B1642">
        <v>5500</v>
      </c>
      <c r="C1642">
        <v>2001</v>
      </c>
      <c r="D1642" t="s">
        <v>6194</v>
      </c>
      <c r="E1642" t="s">
        <v>6194</v>
      </c>
      <c r="F1642" t="s">
        <v>6194</v>
      </c>
      <c r="G1642" t="s">
        <v>6194</v>
      </c>
      <c r="H1642" t="str">
        <f t="shared" si="25"/>
        <v/>
      </c>
      <c r="I1642" t="s">
        <v>6194</v>
      </c>
      <c r="J1642" t="s">
        <v>6194</v>
      </c>
      <c r="K1642" t="s">
        <v>6194</v>
      </c>
      <c r="L1642" t="s">
        <v>6194</v>
      </c>
      <c r="M1642" t="s">
        <v>6194</v>
      </c>
      <c r="N1642" t="s">
        <v>6194</v>
      </c>
      <c r="O1642" t="s">
        <v>6194</v>
      </c>
      <c r="P1642" t="s">
        <v>6194</v>
      </c>
      <c r="Q1642" t="s">
        <v>6194</v>
      </c>
      <c r="R1642" t="s">
        <v>6194</v>
      </c>
      <c r="S1642" t="s">
        <v>6194</v>
      </c>
      <c r="T1642" t="s">
        <v>6194</v>
      </c>
      <c r="U1642" t="s">
        <v>6194</v>
      </c>
      <c r="V1642" t="s">
        <v>6194</v>
      </c>
      <c r="W1642" t="s">
        <v>6194</v>
      </c>
      <c r="X1642" t="s">
        <v>6194</v>
      </c>
      <c r="Y1642" t="s">
        <v>6194</v>
      </c>
      <c r="Z1642" t="s">
        <v>6194</v>
      </c>
      <c r="AA1642" t="s">
        <v>6194</v>
      </c>
      <c r="AB1642" t="s">
        <v>6194</v>
      </c>
      <c r="AC1642" t="s">
        <v>6194</v>
      </c>
      <c r="AD1642" t="s">
        <v>6194</v>
      </c>
      <c r="AE1642" t="s">
        <v>6194</v>
      </c>
      <c r="AF1642" t="s">
        <v>6194</v>
      </c>
      <c r="AG1642" t="s">
        <v>6194</v>
      </c>
      <c r="AH1642" t="s">
        <v>6194</v>
      </c>
      <c r="AI1642" t="s">
        <v>6194</v>
      </c>
      <c r="AJ1642" t="s">
        <v>6194</v>
      </c>
      <c r="AK1642" t="s">
        <v>6194</v>
      </c>
      <c r="AL1642" t="s">
        <v>6194</v>
      </c>
      <c r="AM1642" t="s">
        <v>6194</v>
      </c>
      <c r="AN1642" t="s">
        <v>6194</v>
      </c>
      <c r="AO1642" t="s">
        <v>6194</v>
      </c>
      <c r="AP1642" t="s">
        <v>6194</v>
      </c>
      <c r="AQ1642" t="s">
        <v>6194</v>
      </c>
      <c r="AR1642" t="s">
        <v>6194</v>
      </c>
      <c r="AS1642" t="s">
        <v>6194</v>
      </c>
      <c r="AT1642" t="s">
        <v>6194</v>
      </c>
      <c r="AU1642" t="s">
        <v>6194</v>
      </c>
      <c r="AV1642" t="s">
        <v>6194</v>
      </c>
      <c r="AW1642" t="s">
        <v>6194</v>
      </c>
      <c r="AX1642" t="s">
        <v>6194</v>
      </c>
      <c r="AY1642" t="s">
        <v>6194</v>
      </c>
      <c r="AZ1642" t="s">
        <v>6194</v>
      </c>
      <c r="BA1642" t="s">
        <v>6194</v>
      </c>
      <c r="BB1642" t="s">
        <v>6194</v>
      </c>
    </row>
    <row r="1643" spans="1:54">
      <c r="A1643" t="s">
        <v>6199</v>
      </c>
      <c r="B1643">
        <v>5500</v>
      </c>
      <c r="C1643">
        <v>2002</v>
      </c>
      <c r="D1643" t="s">
        <v>6194</v>
      </c>
      <c r="E1643" t="s">
        <v>6194</v>
      </c>
      <c r="F1643" t="s">
        <v>6194</v>
      </c>
      <c r="G1643" t="s">
        <v>6194</v>
      </c>
      <c r="H1643" t="str">
        <f t="shared" si="25"/>
        <v/>
      </c>
      <c r="I1643" t="s">
        <v>6194</v>
      </c>
      <c r="J1643" t="s">
        <v>6194</v>
      </c>
      <c r="K1643" t="s">
        <v>6194</v>
      </c>
      <c r="L1643" t="s">
        <v>6194</v>
      </c>
      <c r="M1643" t="s">
        <v>6194</v>
      </c>
      <c r="N1643" t="s">
        <v>6194</v>
      </c>
      <c r="O1643" t="s">
        <v>6194</v>
      </c>
      <c r="P1643" t="s">
        <v>6194</v>
      </c>
      <c r="Q1643" t="s">
        <v>6194</v>
      </c>
      <c r="R1643" t="s">
        <v>6194</v>
      </c>
      <c r="S1643" t="s">
        <v>6194</v>
      </c>
      <c r="T1643" t="s">
        <v>6194</v>
      </c>
      <c r="U1643" t="s">
        <v>6194</v>
      </c>
      <c r="V1643" t="s">
        <v>6194</v>
      </c>
      <c r="W1643" t="s">
        <v>6194</v>
      </c>
      <c r="X1643" t="s">
        <v>6194</v>
      </c>
      <c r="Y1643" t="s">
        <v>6194</v>
      </c>
      <c r="Z1643" t="s">
        <v>6194</v>
      </c>
      <c r="AA1643" t="s">
        <v>6194</v>
      </c>
      <c r="AB1643" t="s">
        <v>6194</v>
      </c>
      <c r="AC1643" t="s">
        <v>6194</v>
      </c>
      <c r="AD1643" t="s">
        <v>6194</v>
      </c>
      <c r="AE1643" t="s">
        <v>6194</v>
      </c>
      <c r="AF1643" t="s">
        <v>6194</v>
      </c>
      <c r="AG1643" t="s">
        <v>6194</v>
      </c>
      <c r="AH1643" t="s">
        <v>6194</v>
      </c>
      <c r="AI1643" t="s">
        <v>6194</v>
      </c>
      <c r="AJ1643" t="s">
        <v>6194</v>
      </c>
      <c r="AK1643" t="s">
        <v>6194</v>
      </c>
      <c r="AL1643" t="s">
        <v>6194</v>
      </c>
      <c r="AM1643" t="s">
        <v>6194</v>
      </c>
      <c r="AN1643" t="s">
        <v>6194</v>
      </c>
      <c r="AO1643" t="s">
        <v>6194</v>
      </c>
      <c r="AP1643" t="s">
        <v>6194</v>
      </c>
      <c r="AQ1643" t="s">
        <v>6194</v>
      </c>
      <c r="AR1643" t="s">
        <v>6194</v>
      </c>
      <c r="AS1643" t="s">
        <v>6194</v>
      </c>
      <c r="AT1643" t="s">
        <v>6194</v>
      </c>
      <c r="AU1643" t="s">
        <v>6194</v>
      </c>
      <c r="AV1643" t="s">
        <v>6194</v>
      </c>
      <c r="AW1643" t="s">
        <v>6194</v>
      </c>
      <c r="AX1643" t="s">
        <v>6194</v>
      </c>
      <c r="AY1643" t="s">
        <v>6194</v>
      </c>
      <c r="AZ1643" t="s">
        <v>6194</v>
      </c>
      <c r="BA1643" t="s">
        <v>6194</v>
      </c>
      <c r="BB1643" t="s">
        <v>6194</v>
      </c>
    </row>
    <row r="1644" spans="1:54">
      <c r="A1644" t="s">
        <v>6199</v>
      </c>
      <c r="B1644">
        <v>5500</v>
      </c>
      <c r="C1644">
        <v>2003</v>
      </c>
      <c r="D1644" t="s">
        <v>6194</v>
      </c>
      <c r="E1644" t="s">
        <v>6194</v>
      </c>
      <c r="F1644" t="s">
        <v>6194</v>
      </c>
      <c r="G1644" t="s">
        <v>6194</v>
      </c>
      <c r="H1644" t="str">
        <f t="shared" si="25"/>
        <v/>
      </c>
      <c r="I1644" t="s">
        <v>6194</v>
      </c>
      <c r="J1644" t="s">
        <v>6194</v>
      </c>
      <c r="K1644" t="s">
        <v>6194</v>
      </c>
      <c r="L1644" t="s">
        <v>6194</v>
      </c>
      <c r="M1644" t="s">
        <v>6194</v>
      </c>
      <c r="N1644" t="s">
        <v>6194</v>
      </c>
      <c r="O1644" t="s">
        <v>6194</v>
      </c>
      <c r="P1644" t="s">
        <v>6194</v>
      </c>
      <c r="Q1644" t="s">
        <v>6194</v>
      </c>
      <c r="R1644" t="s">
        <v>6194</v>
      </c>
      <c r="S1644" t="s">
        <v>6194</v>
      </c>
      <c r="T1644" t="s">
        <v>6194</v>
      </c>
      <c r="U1644" t="s">
        <v>6194</v>
      </c>
      <c r="V1644" t="s">
        <v>6194</v>
      </c>
      <c r="W1644" t="s">
        <v>6194</v>
      </c>
      <c r="X1644" t="s">
        <v>6194</v>
      </c>
      <c r="Y1644" t="s">
        <v>6194</v>
      </c>
      <c r="Z1644" t="s">
        <v>6194</v>
      </c>
      <c r="AA1644" t="s">
        <v>6194</v>
      </c>
      <c r="AB1644" t="s">
        <v>6194</v>
      </c>
      <c r="AC1644" t="s">
        <v>6194</v>
      </c>
      <c r="AD1644" t="s">
        <v>6194</v>
      </c>
      <c r="AE1644" t="s">
        <v>6194</v>
      </c>
      <c r="AF1644" t="s">
        <v>6194</v>
      </c>
      <c r="AG1644" t="s">
        <v>6194</v>
      </c>
      <c r="AH1644" t="s">
        <v>6194</v>
      </c>
      <c r="AI1644" t="s">
        <v>6194</v>
      </c>
      <c r="AJ1644" t="s">
        <v>6194</v>
      </c>
      <c r="AK1644" t="s">
        <v>6194</v>
      </c>
      <c r="AL1644" t="s">
        <v>6194</v>
      </c>
      <c r="AM1644" t="s">
        <v>6194</v>
      </c>
      <c r="AN1644" t="s">
        <v>6194</v>
      </c>
      <c r="AO1644" t="s">
        <v>6194</v>
      </c>
      <c r="AP1644" t="s">
        <v>6194</v>
      </c>
      <c r="AQ1644" t="s">
        <v>6194</v>
      </c>
      <c r="AR1644" t="s">
        <v>6194</v>
      </c>
      <c r="AS1644" t="s">
        <v>6194</v>
      </c>
      <c r="AT1644" t="s">
        <v>6194</v>
      </c>
      <c r="AU1644" t="s">
        <v>6194</v>
      </c>
      <c r="AV1644" t="s">
        <v>6194</v>
      </c>
      <c r="AW1644" t="s">
        <v>6194</v>
      </c>
      <c r="AX1644" t="s">
        <v>6194</v>
      </c>
      <c r="AY1644" t="s">
        <v>6194</v>
      </c>
      <c r="AZ1644" t="s">
        <v>6194</v>
      </c>
      <c r="BA1644" t="s">
        <v>6194</v>
      </c>
      <c r="BB1644" t="s">
        <v>6194</v>
      </c>
    </row>
    <row r="1645" spans="1:54">
      <c r="A1645" t="s">
        <v>6199</v>
      </c>
      <c r="B1645">
        <v>5500</v>
      </c>
      <c r="C1645">
        <v>2004</v>
      </c>
      <c r="D1645" t="s">
        <v>6194</v>
      </c>
      <c r="E1645" t="s">
        <v>6194</v>
      </c>
      <c r="F1645" t="s">
        <v>6194</v>
      </c>
      <c r="G1645" t="s">
        <v>6194</v>
      </c>
      <c r="H1645" t="str">
        <f t="shared" si="25"/>
        <v/>
      </c>
      <c r="I1645" t="s">
        <v>6194</v>
      </c>
      <c r="J1645" t="s">
        <v>6194</v>
      </c>
      <c r="K1645" t="s">
        <v>6194</v>
      </c>
      <c r="L1645" t="s">
        <v>6194</v>
      </c>
      <c r="M1645" t="s">
        <v>6194</v>
      </c>
      <c r="N1645" t="s">
        <v>6194</v>
      </c>
      <c r="O1645" t="s">
        <v>6194</v>
      </c>
      <c r="P1645" t="s">
        <v>6194</v>
      </c>
      <c r="Q1645" t="s">
        <v>6194</v>
      </c>
      <c r="R1645" t="s">
        <v>6194</v>
      </c>
      <c r="S1645" t="s">
        <v>6194</v>
      </c>
      <c r="T1645" t="s">
        <v>6194</v>
      </c>
      <c r="U1645" t="s">
        <v>6194</v>
      </c>
      <c r="V1645" t="s">
        <v>6194</v>
      </c>
      <c r="W1645" t="s">
        <v>6194</v>
      </c>
      <c r="X1645" t="s">
        <v>6194</v>
      </c>
      <c r="Y1645" t="s">
        <v>6194</v>
      </c>
      <c r="Z1645" t="s">
        <v>6194</v>
      </c>
      <c r="AA1645" t="s">
        <v>6194</v>
      </c>
      <c r="AB1645" t="s">
        <v>6194</v>
      </c>
      <c r="AC1645" t="s">
        <v>6194</v>
      </c>
      <c r="AD1645" t="s">
        <v>6194</v>
      </c>
      <c r="AE1645" t="s">
        <v>6194</v>
      </c>
      <c r="AF1645" t="s">
        <v>6194</v>
      </c>
      <c r="AG1645" t="s">
        <v>6194</v>
      </c>
      <c r="AH1645" t="s">
        <v>6194</v>
      </c>
      <c r="AI1645" t="s">
        <v>6194</v>
      </c>
      <c r="AJ1645" t="s">
        <v>6194</v>
      </c>
      <c r="AK1645" t="s">
        <v>6194</v>
      </c>
      <c r="AL1645" t="s">
        <v>6194</v>
      </c>
      <c r="AM1645" t="s">
        <v>6194</v>
      </c>
      <c r="AN1645" t="s">
        <v>6194</v>
      </c>
      <c r="AO1645" t="s">
        <v>6194</v>
      </c>
      <c r="AP1645" t="s">
        <v>6194</v>
      </c>
      <c r="AQ1645" t="s">
        <v>6194</v>
      </c>
      <c r="AR1645" t="s">
        <v>6194</v>
      </c>
      <c r="AS1645" t="s">
        <v>6194</v>
      </c>
      <c r="AT1645" t="s">
        <v>6194</v>
      </c>
      <c r="AU1645" t="s">
        <v>6194</v>
      </c>
      <c r="AV1645" t="s">
        <v>6194</v>
      </c>
      <c r="AW1645" t="s">
        <v>6194</v>
      </c>
      <c r="AX1645" t="s">
        <v>6194</v>
      </c>
      <c r="AY1645" t="s">
        <v>6194</v>
      </c>
      <c r="AZ1645" t="s">
        <v>6194</v>
      </c>
      <c r="BA1645" t="s">
        <v>6194</v>
      </c>
      <c r="BB1645" t="s">
        <v>6194</v>
      </c>
    </row>
    <row r="1646" spans="1:54">
      <c r="A1646" t="s">
        <v>6199</v>
      </c>
      <c r="B1646">
        <v>5500</v>
      </c>
      <c r="C1646">
        <v>2005</v>
      </c>
      <c r="D1646" t="s">
        <v>6194</v>
      </c>
      <c r="E1646" t="s">
        <v>6194</v>
      </c>
      <c r="F1646" t="s">
        <v>6194</v>
      </c>
      <c r="G1646" t="s">
        <v>6194</v>
      </c>
      <c r="H1646" t="str">
        <f t="shared" si="25"/>
        <v/>
      </c>
      <c r="I1646" t="s">
        <v>6194</v>
      </c>
      <c r="J1646" t="s">
        <v>6194</v>
      </c>
      <c r="K1646" t="s">
        <v>6194</v>
      </c>
      <c r="L1646" t="s">
        <v>6194</v>
      </c>
      <c r="M1646" t="s">
        <v>6194</v>
      </c>
      <c r="N1646" t="s">
        <v>6194</v>
      </c>
      <c r="O1646" t="s">
        <v>6194</v>
      </c>
      <c r="P1646" t="s">
        <v>6194</v>
      </c>
      <c r="Q1646" t="s">
        <v>6194</v>
      </c>
      <c r="R1646" t="s">
        <v>6194</v>
      </c>
      <c r="S1646" t="s">
        <v>6194</v>
      </c>
      <c r="T1646" t="s">
        <v>6194</v>
      </c>
      <c r="U1646" t="s">
        <v>6194</v>
      </c>
      <c r="V1646" t="s">
        <v>6194</v>
      </c>
      <c r="W1646" t="s">
        <v>6194</v>
      </c>
      <c r="X1646" t="s">
        <v>6194</v>
      </c>
      <c r="Y1646" t="s">
        <v>6194</v>
      </c>
      <c r="Z1646" t="s">
        <v>6194</v>
      </c>
      <c r="AA1646" t="s">
        <v>6194</v>
      </c>
      <c r="AB1646" t="s">
        <v>6194</v>
      </c>
      <c r="AC1646" t="s">
        <v>6194</v>
      </c>
      <c r="AD1646" t="s">
        <v>6194</v>
      </c>
      <c r="AE1646" t="s">
        <v>6194</v>
      </c>
      <c r="AF1646" t="s">
        <v>6194</v>
      </c>
      <c r="AG1646" t="s">
        <v>6194</v>
      </c>
      <c r="AH1646" t="s">
        <v>6194</v>
      </c>
      <c r="AI1646" t="s">
        <v>6194</v>
      </c>
      <c r="AJ1646" t="s">
        <v>6194</v>
      </c>
      <c r="AK1646" t="s">
        <v>6194</v>
      </c>
      <c r="AL1646" t="s">
        <v>6194</v>
      </c>
      <c r="AM1646" t="s">
        <v>6194</v>
      </c>
      <c r="AN1646" t="s">
        <v>6194</v>
      </c>
      <c r="AO1646" t="s">
        <v>6194</v>
      </c>
      <c r="AP1646" t="s">
        <v>6194</v>
      </c>
      <c r="AQ1646" t="s">
        <v>6194</v>
      </c>
      <c r="AR1646" t="s">
        <v>6194</v>
      </c>
      <c r="AS1646" t="s">
        <v>6194</v>
      </c>
      <c r="AT1646" t="s">
        <v>6194</v>
      </c>
      <c r="AU1646" t="s">
        <v>6194</v>
      </c>
      <c r="AV1646" t="s">
        <v>6194</v>
      </c>
      <c r="AW1646" t="s">
        <v>6194</v>
      </c>
      <c r="AX1646" t="s">
        <v>6194</v>
      </c>
      <c r="AY1646" t="s">
        <v>6194</v>
      </c>
      <c r="AZ1646" t="s">
        <v>6194</v>
      </c>
      <c r="BA1646" t="s">
        <v>6194</v>
      </c>
      <c r="BB1646" t="s">
        <v>6194</v>
      </c>
    </row>
    <row r="1647" spans="1:54">
      <c r="A1647" t="s">
        <v>6199</v>
      </c>
      <c r="B1647">
        <v>5500</v>
      </c>
      <c r="C1647">
        <v>2006</v>
      </c>
      <c r="D1647" t="s">
        <v>6194</v>
      </c>
      <c r="E1647" t="s">
        <v>6194</v>
      </c>
      <c r="F1647" t="s">
        <v>6194</v>
      </c>
      <c r="G1647" t="s">
        <v>6194</v>
      </c>
      <c r="H1647" t="str">
        <f t="shared" si="25"/>
        <v/>
      </c>
      <c r="I1647" t="s">
        <v>6194</v>
      </c>
      <c r="J1647" t="s">
        <v>6194</v>
      </c>
      <c r="K1647" t="s">
        <v>6194</v>
      </c>
      <c r="L1647" t="s">
        <v>6194</v>
      </c>
      <c r="M1647" t="s">
        <v>6194</v>
      </c>
      <c r="N1647" t="s">
        <v>6194</v>
      </c>
      <c r="O1647" t="s">
        <v>6194</v>
      </c>
      <c r="P1647" t="s">
        <v>6194</v>
      </c>
      <c r="Q1647" t="s">
        <v>6194</v>
      </c>
      <c r="R1647" t="s">
        <v>6194</v>
      </c>
      <c r="S1647" t="s">
        <v>6194</v>
      </c>
      <c r="T1647" t="s">
        <v>6194</v>
      </c>
      <c r="U1647" t="s">
        <v>6194</v>
      </c>
      <c r="V1647" t="s">
        <v>6194</v>
      </c>
      <c r="W1647" t="s">
        <v>6194</v>
      </c>
      <c r="X1647" t="s">
        <v>6194</v>
      </c>
      <c r="Y1647" t="s">
        <v>6194</v>
      </c>
      <c r="Z1647" t="s">
        <v>6194</v>
      </c>
      <c r="AA1647" t="s">
        <v>6194</v>
      </c>
      <c r="AB1647" t="s">
        <v>6194</v>
      </c>
      <c r="AC1647" t="s">
        <v>6194</v>
      </c>
      <c r="AD1647" t="s">
        <v>6194</v>
      </c>
      <c r="AE1647" t="s">
        <v>6194</v>
      </c>
      <c r="AF1647" t="s">
        <v>6194</v>
      </c>
      <c r="AG1647" t="s">
        <v>6194</v>
      </c>
      <c r="AH1647" t="s">
        <v>6194</v>
      </c>
      <c r="AI1647" t="s">
        <v>6194</v>
      </c>
      <c r="AJ1647" t="s">
        <v>6194</v>
      </c>
      <c r="AK1647" t="s">
        <v>6194</v>
      </c>
      <c r="AL1647" t="s">
        <v>6194</v>
      </c>
      <c r="AM1647" t="s">
        <v>6194</v>
      </c>
      <c r="AN1647" t="s">
        <v>6194</v>
      </c>
      <c r="AO1647" t="s">
        <v>6194</v>
      </c>
      <c r="AP1647" t="s">
        <v>6194</v>
      </c>
      <c r="AQ1647" t="s">
        <v>6194</v>
      </c>
      <c r="AR1647" t="s">
        <v>6194</v>
      </c>
      <c r="AS1647" t="s">
        <v>6194</v>
      </c>
      <c r="AT1647" t="s">
        <v>6194</v>
      </c>
      <c r="AU1647" t="s">
        <v>6194</v>
      </c>
      <c r="AV1647" t="s">
        <v>6194</v>
      </c>
      <c r="AW1647" t="s">
        <v>6194</v>
      </c>
      <c r="AX1647" t="s">
        <v>6194</v>
      </c>
      <c r="AY1647" t="s">
        <v>6194</v>
      </c>
      <c r="AZ1647" t="s">
        <v>6194</v>
      </c>
      <c r="BA1647" t="s">
        <v>6194</v>
      </c>
      <c r="BB1647" t="s">
        <v>6194</v>
      </c>
    </row>
    <row r="1648" spans="1:54">
      <c r="A1648" t="s">
        <v>6199</v>
      </c>
      <c r="B1648">
        <v>5500</v>
      </c>
      <c r="C1648">
        <v>2007</v>
      </c>
      <c r="D1648" t="s">
        <v>6194</v>
      </c>
      <c r="E1648" t="s">
        <v>6194</v>
      </c>
      <c r="F1648" t="s">
        <v>6194</v>
      </c>
      <c r="G1648" t="s">
        <v>6194</v>
      </c>
      <c r="H1648" t="str">
        <f t="shared" si="25"/>
        <v/>
      </c>
      <c r="I1648" t="s">
        <v>6194</v>
      </c>
      <c r="J1648" t="s">
        <v>6194</v>
      </c>
      <c r="K1648" t="s">
        <v>6194</v>
      </c>
      <c r="L1648" t="s">
        <v>6194</v>
      </c>
      <c r="M1648" t="s">
        <v>6194</v>
      </c>
      <c r="N1648" t="s">
        <v>6194</v>
      </c>
      <c r="O1648" t="s">
        <v>6194</v>
      </c>
      <c r="P1648" t="s">
        <v>6194</v>
      </c>
      <c r="Q1648" t="s">
        <v>6194</v>
      </c>
      <c r="R1648" t="s">
        <v>6194</v>
      </c>
      <c r="S1648" t="s">
        <v>6194</v>
      </c>
      <c r="T1648" t="s">
        <v>6194</v>
      </c>
      <c r="U1648" t="s">
        <v>6194</v>
      </c>
      <c r="V1648" t="s">
        <v>6194</v>
      </c>
      <c r="W1648" t="s">
        <v>6194</v>
      </c>
      <c r="X1648" t="s">
        <v>6194</v>
      </c>
      <c r="Y1648" t="s">
        <v>6194</v>
      </c>
      <c r="Z1648" t="s">
        <v>6194</v>
      </c>
      <c r="AA1648" t="s">
        <v>6194</v>
      </c>
      <c r="AB1648" t="s">
        <v>6194</v>
      </c>
      <c r="AC1648" t="s">
        <v>6194</v>
      </c>
      <c r="AD1648" t="s">
        <v>6194</v>
      </c>
      <c r="AE1648" t="s">
        <v>6194</v>
      </c>
      <c r="AF1648" t="s">
        <v>6194</v>
      </c>
      <c r="AG1648" t="s">
        <v>6194</v>
      </c>
      <c r="AH1648" t="s">
        <v>6194</v>
      </c>
      <c r="AI1648" t="s">
        <v>6194</v>
      </c>
      <c r="AJ1648" t="s">
        <v>6194</v>
      </c>
      <c r="AK1648" t="s">
        <v>6194</v>
      </c>
      <c r="AL1648" t="s">
        <v>6194</v>
      </c>
      <c r="AM1648" t="s">
        <v>6194</v>
      </c>
      <c r="AN1648" t="s">
        <v>6194</v>
      </c>
      <c r="AO1648" t="s">
        <v>6194</v>
      </c>
      <c r="AP1648" t="s">
        <v>6194</v>
      </c>
      <c r="AQ1648" t="s">
        <v>6194</v>
      </c>
      <c r="AR1648" t="s">
        <v>6194</v>
      </c>
      <c r="AS1648" t="s">
        <v>6194</v>
      </c>
      <c r="AT1648" t="s">
        <v>6194</v>
      </c>
      <c r="AU1648" t="s">
        <v>6194</v>
      </c>
      <c r="AV1648" t="s">
        <v>6194</v>
      </c>
      <c r="AW1648" t="s">
        <v>6194</v>
      </c>
      <c r="AX1648" t="s">
        <v>6194</v>
      </c>
      <c r="AY1648" t="s">
        <v>6194</v>
      </c>
      <c r="AZ1648" t="s">
        <v>6194</v>
      </c>
      <c r="BA1648" t="s">
        <v>6194</v>
      </c>
      <c r="BB1648" t="s">
        <v>6194</v>
      </c>
    </row>
    <row r="1649" spans="1:54">
      <c r="A1649" t="s">
        <v>6199</v>
      </c>
      <c r="B1649">
        <v>5500</v>
      </c>
      <c r="C1649">
        <v>2008</v>
      </c>
      <c r="D1649" t="s">
        <v>6194</v>
      </c>
      <c r="E1649" t="s">
        <v>6194</v>
      </c>
      <c r="F1649" t="s">
        <v>6194</v>
      </c>
      <c r="G1649" t="s">
        <v>6194</v>
      </c>
      <c r="H1649" t="str">
        <f t="shared" si="25"/>
        <v/>
      </c>
      <c r="I1649" t="s">
        <v>6194</v>
      </c>
      <c r="J1649" t="s">
        <v>6194</v>
      </c>
      <c r="K1649" t="s">
        <v>6194</v>
      </c>
      <c r="L1649" t="s">
        <v>6194</v>
      </c>
      <c r="M1649" t="s">
        <v>6194</v>
      </c>
      <c r="N1649" t="s">
        <v>6194</v>
      </c>
      <c r="O1649" t="s">
        <v>6194</v>
      </c>
      <c r="P1649" t="s">
        <v>6194</v>
      </c>
      <c r="Q1649" t="s">
        <v>6194</v>
      </c>
      <c r="R1649" t="s">
        <v>6194</v>
      </c>
      <c r="S1649" t="s">
        <v>6194</v>
      </c>
      <c r="T1649" t="s">
        <v>6194</v>
      </c>
      <c r="U1649" t="s">
        <v>6194</v>
      </c>
      <c r="V1649" t="s">
        <v>6194</v>
      </c>
      <c r="W1649" t="s">
        <v>6194</v>
      </c>
      <c r="X1649" t="s">
        <v>6194</v>
      </c>
      <c r="Y1649" t="s">
        <v>6194</v>
      </c>
      <c r="Z1649" t="s">
        <v>6194</v>
      </c>
      <c r="AA1649" t="s">
        <v>6194</v>
      </c>
      <c r="AB1649" t="s">
        <v>6194</v>
      </c>
      <c r="AC1649" t="s">
        <v>6194</v>
      </c>
      <c r="AD1649" t="s">
        <v>6194</v>
      </c>
      <c r="AE1649" t="s">
        <v>6194</v>
      </c>
      <c r="AF1649" t="s">
        <v>6194</v>
      </c>
      <c r="AG1649" t="s">
        <v>6194</v>
      </c>
      <c r="AH1649" t="s">
        <v>6194</v>
      </c>
      <c r="AI1649" t="s">
        <v>6194</v>
      </c>
      <c r="AJ1649" t="s">
        <v>6194</v>
      </c>
      <c r="AK1649" t="s">
        <v>6194</v>
      </c>
      <c r="AL1649" t="s">
        <v>6194</v>
      </c>
      <c r="AM1649" t="s">
        <v>6194</v>
      </c>
      <c r="AN1649" t="s">
        <v>6194</v>
      </c>
      <c r="AO1649" t="s">
        <v>6194</v>
      </c>
      <c r="AP1649" t="s">
        <v>6194</v>
      </c>
      <c r="AQ1649" t="s">
        <v>6194</v>
      </c>
      <c r="AR1649" t="s">
        <v>6194</v>
      </c>
      <c r="AS1649" t="s">
        <v>6194</v>
      </c>
      <c r="AT1649" t="s">
        <v>6194</v>
      </c>
      <c r="AU1649" t="s">
        <v>6194</v>
      </c>
      <c r="AV1649" t="s">
        <v>6194</v>
      </c>
      <c r="AW1649" t="s">
        <v>6194</v>
      </c>
      <c r="AX1649" t="s">
        <v>6194</v>
      </c>
      <c r="AY1649" t="s">
        <v>6194</v>
      </c>
      <c r="AZ1649" t="s">
        <v>6194</v>
      </c>
      <c r="BA1649" t="s">
        <v>6194</v>
      </c>
      <c r="BB1649" t="s">
        <v>6194</v>
      </c>
    </row>
    <row r="1650" spans="1:54">
      <c r="A1650" t="s">
        <v>6199</v>
      </c>
      <c r="B1650">
        <v>5500</v>
      </c>
      <c r="C1650">
        <v>2009</v>
      </c>
      <c r="D1650" t="s">
        <v>6194</v>
      </c>
      <c r="E1650" t="s">
        <v>6194</v>
      </c>
      <c r="F1650" t="s">
        <v>6194</v>
      </c>
      <c r="G1650" t="s">
        <v>6194</v>
      </c>
      <c r="H1650" t="str">
        <f t="shared" si="25"/>
        <v/>
      </c>
      <c r="I1650" t="s">
        <v>6194</v>
      </c>
      <c r="J1650" t="s">
        <v>6194</v>
      </c>
      <c r="K1650" t="s">
        <v>6194</v>
      </c>
      <c r="L1650" t="s">
        <v>6194</v>
      </c>
      <c r="M1650" t="s">
        <v>6194</v>
      </c>
      <c r="N1650" t="s">
        <v>6194</v>
      </c>
      <c r="O1650" t="s">
        <v>6194</v>
      </c>
      <c r="P1650" t="s">
        <v>6194</v>
      </c>
      <c r="Q1650" t="s">
        <v>6194</v>
      </c>
      <c r="R1650" t="s">
        <v>6194</v>
      </c>
      <c r="S1650" t="s">
        <v>6194</v>
      </c>
      <c r="T1650" t="s">
        <v>6194</v>
      </c>
      <c r="U1650" t="s">
        <v>6194</v>
      </c>
      <c r="V1650" t="s">
        <v>6194</v>
      </c>
      <c r="W1650" t="s">
        <v>6194</v>
      </c>
      <c r="X1650" t="s">
        <v>6194</v>
      </c>
      <c r="Y1650" t="s">
        <v>6194</v>
      </c>
      <c r="Z1650" t="s">
        <v>6194</v>
      </c>
      <c r="AA1650" t="s">
        <v>6194</v>
      </c>
      <c r="AB1650" t="s">
        <v>6194</v>
      </c>
      <c r="AC1650" t="s">
        <v>6194</v>
      </c>
      <c r="AD1650" t="s">
        <v>6194</v>
      </c>
      <c r="AE1650" t="s">
        <v>6194</v>
      </c>
      <c r="AF1650" t="s">
        <v>6194</v>
      </c>
      <c r="AG1650" t="s">
        <v>6194</v>
      </c>
      <c r="AH1650" t="s">
        <v>6194</v>
      </c>
      <c r="AI1650" t="s">
        <v>6194</v>
      </c>
      <c r="AJ1650" t="s">
        <v>6194</v>
      </c>
      <c r="AK1650" t="s">
        <v>6194</v>
      </c>
      <c r="AL1650" t="s">
        <v>6194</v>
      </c>
      <c r="AM1650" t="s">
        <v>6194</v>
      </c>
      <c r="AN1650" t="s">
        <v>6194</v>
      </c>
      <c r="AO1650" t="s">
        <v>6194</v>
      </c>
      <c r="AP1650" t="s">
        <v>6194</v>
      </c>
      <c r="AQ1650" t="s">
        <v>6194</v>
      </c>
      <c r="AR1650" t="s">
        <v>6194</v>
      </c>
      <c r="AS1650" t="s">
        <v>6194</v>
      </c>
      <c r="AT1650" t="s">
        <v>6194</v>
      </c>
      <c r="AU1650" t="s">
        <v>6194</v>
      </c>
      <c r="AV1650" t="s">
        <v>6194</v>
      </c>
      <c r="AW1650" t="s">
        <v>6194</v>
      </c>
      <c r="AX1650" t="s">
        <v>6194</v>
      </c>
      <c r="AY1650" t="s">
        <v>6194</v>
      </c>
      <c r="AZ1650" t="s">
        <v>6194</v>
      </c>
      <c r="BA1650" t="s">
        <v>6194</v>
      </c>
      <c r="BB1650" t="s">
        <v>6194</v>
      </c>
    </row>
    <row r="1651" spans="1:54">
      <c r="A1651" t="s">
        <v>6199</v>
      </c>
      <c r="B1651">
        <v>5500</v>
      </c>
      <c r="C1651">
        <v>2010</v>
      </c>
      <c r="D1651" t="s">
        <v>6194</v>
      </c>
      <c r="E1651" t="s">
        <v>6194</v>
      </c>
      <c r="F1651" t="s">
        <v>6194</v>
      </c>
      <c r="G1651" t="s">
        <v>6194</v>
      </c>
      <c r="H1651" t="str">
        <f t="shared" si="25"/>
        <v/>
      </c>
      <c r="I1651" t="s">
        <v>6194</v>
      </c>
      <c r="J1651" t="s">
        <v>6194</v>
      </c>
      <c r="K1651" t="s">
        <v>6194</v>
      </c>
      <c r="L1651" t="s">
        <v>6194</v>
      </c>
      <c r="M1651" t="s">
        <v>6194</v>
      </c>
      <c r="N1651" t="s">
        <v>6194</v>
      </c>
      <c r="O1651" t="s">
        <v>6194</v>
      </c>
      <c r="P1651" t="s">
        <v>6194</v>
      </c>
      <c r="Q1651" t="s">
        <v>6194</v>
      </c>
      <c r="R1651" t="s">
        <v>6194</v>
      </c>
      <c r="S1651" t="s">
        <v>6194</v>
      </c>
      <c r="T1651" t="s">
        <v>6194</v>
      </c>
      <c r="U1651" t="s">
        <v>6194</v>
      </c>
      <c r="V1651" t="s">
        <v>6194</v>
      </c>
      <c r="W1651" t="s">
        <v>6194</v>
      </c>
      <c r="X1651" t="s">
        <v>6194</v>
      </c>
      <c r="Y1651" t="s">
        <v>6194</v>
      </c>
      <c r="Z1651" t="s">
        <v>6194</v>
      </c>
      <c r="AA1651" t="s">
        <v>6194</v>
      </c>
      <c r="AB1651" t="s">
        <v>6194</v>
      </c>
      <c r="AC1651" t="s">
        <v>6194</v>
      </c>
      <c r="AD1651" t="s">
        <v>6194</v>
      </c>
      <c r="AE1651" t="s">
        <v>6194</v>
      </c>
      <c r="AF1651" t="s">
        <v>6194</v>
      </c>
      <c r="AG1651" t="s">
        <v>6194</v>
      </c>
      <c r="AH1651" t="s">
        <v>6194</v>
      </c>
      <c r="AI1651" t="s">
        <v>6194</v>
      </c>
      <c r="AJ1651" t="s">
        <v>6194</v>
      </c>
      <c r="AK1651" t="s">
        <v>6194</v>
      </c>
      <c r="AL1651" t="s">
        <v>6194</v>
      </c>
      <c r="AM1651" t="s">
        <v>6194</v>
      </c>
      <c r="AN1651" t="s">
        <v>6194</v>
      </c>
      <c r="AO1651" t="s">
        <v>6194</v>
      </c>
      <c r="AP1651" t="s">
        <v>6194</v>
      </c>
      <c r="AQ1651" t="s">
        <v>6194</v>
      </c>
      <c r="AR1651" t="s">
        <v>6194</v>
      </c>
      <c r="AS1651" t="s">
        <v>6194</v>
      </c>
      <c r="AT1651" t="s">
        <v>6194</v>
      </c>
      <c r="AU1651" t="s">
        <v>6194</v>
      </c>
      <c r="AV1651" t="s">
        <v>6194</v>
      </c>
      <c r="AW1651" t="s">
        <v>6194</v>
      </c>
      <c r="AX1651" t="s">
        <v>6194</v>
      </c>
      <c r="AY1651" t="s">
        <v>6194</v>
      </c>
      <c r="AZ1651" t="s">
        <v>6194</v>
      </c>
      <c r="BA1651" t="s">
        <v>6194</v>
      </c>
      <c r="BB1651" t="s">
        <v>6194</v>
      </c>
    </row>
    <row r="1652" spans="1:54">
      <c r="A1652" t="s">
        <v>6199</v>
      </c>
      <c r="B1652">
        <v>5500</v>
      </c>
      <c r="C1652">
        <v>2011</v>
      </c>
      <c r="D1652" t="s">
        <v>6194</v>
      </c>
      <c r="E1652" t="s">
        <v>6194</v>
      </c>
      <c r="F1652" t="s">
        <v>6194</v>
      </c>
      <c r="G1652" t="s">
        <v>6194</v>
      </c>
      <c r="H1652" t="str">
        <f t="shared" si="25"/>
        <v/>
      </c>
      <c r="I1652" t="s">
        <v>6194</v>
      </c>
      <c r="J1652" t="s">
        <v>6194</v>
      </c>
      <c r="K1652" t="s">
        <v>6194</v>
      </c>
      <c r="L1652" t="s">
        <v>6194</v>
      </c>
      <c r="M1652" t="s">
        <v>6194</v>
      </c>
      <c r="N1652" t="s">
        <v>6194</v>
      </c>
      <c r="O1652" t="s">
        <v>6194</v>
      </c>
      <c r="P1652" t="s">
        <v>6194</v>
      </c>
      <c r="Q1652" t="s">
        <v>6194</v>
      </c>
      <c r="R1652" t="s">
        <v>6194</v>
      </c>
      <c r="S1652" t="s">
        <v>6194</v>
      </c>
      <c r="T1652" t="s">
        <v>6194</v>
      </c>
      <c r="U1652" t="s">
        <v>6194</v>
      </c>
      <c r="V1652" t="s">
        <v>6194</v>
      </c>
      <c r="W1652" t="s">
        <v>6194</v>
      </c>
      <c r="X1652" t="s">
        <v>6194</v>
      </c>
      <c r="Y1652" t="s">
        <v>6194</v>
      </c>
      <c r="Z1652" t="s">
        <v>6194</v>
      </c>
      <c r="AA1652" t="s">
        <v>6194</v>
      </c>
      <c r="AB1652" t="s">
        <v>6194</v>
      </c>
      <c r="AC1652" t="s">
        <v>6194</v>
      </c>
      <c r="AD1652" t="s">
        <v>6194</v>
      </c>
      <c r="AE1652" t="s">
        <v>6194</v>
      </c>
      <c r="AF1652" t="s">
        <v>6194</v>
      </c>
      <c r="AG1652" t="s">
        <v>6194</v>
      </c>
      <c r="AH1652" t="s">
        <v>6194</v>
      </c>
      <c r="AI1652" t="s">
        <v>6194</v>
      </c>
      <c r="AJ1652" t="s">
        <v>6194</v>
      </c>
      <c r="AK1652" t="s">
        <v>6194</v>
      </c>
      <c r="AL1652" t="s">
        <v>6194</v>
      </c>
      <c r="AM1652" t="s">
        <v>6194</v>
      </c>
      <c r="AN1652" t="s">
        <v>6194</v>
      </c>
      <c r="AO1652" t="s">
        <v>6194</v>
      </c>
      <c r="AP1652" t="s">
        <v>6194</v>
      </c>
      <c r="AQ1652" t="s">
        <v>6194</v>
      </c>
      <c r="AR1652" t="s">
        <v>6194</v>
      </c>
      <c r="AS1652" t="s">
        <v>6194</v>
      </c>
      <c r="AT1652" t="s">
        <v>6194</v>
      </c>
      <c r="AU1652" t="s">
        <v>6194</v>
      </c>
      <c r="AV1652" t="s">
        <v>6194</v>
      </c>
      <c r="AW1652" t="s">
        <v>6194</v>
      </c>
      <c r="AX1652" t="s">
        <v>6194</v>
      </c>
      <c r="AY1652" t="s">
        <v>6194</v>
      </c>
      <c r="AZ1652" t="s">
        <v>6194</v>
      </c>
      <c r="BA1652" t="s">
        <v>6194</v>
      </c>
      <c r="BB1652" t="s">
        <v>6194</v>
      </c>
    </row>
    <row r="1653" spans="1:54">
      <c r="A1653" t="s">
        <v>6199</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6194</v>
      </c>
      <c r="P1653">
        <v>101</v>
      </c>
      <c r="Q1653">
        <v>7.7</v>
      </c>
      <c r="R1653" t="s">
        <v>6194</v>
      </c>
      <c r="S1653">
        <v>1.8363999999999998E-2</v>
      </c>
      <c r="T1653">
        <v>171.67299</v>
      </c>
      <c r="U1653">
        <v>1</v>
      </c>
      <c r="V1653" t="s">
        <v>6194</v>
      </c>
      <c r="W1653" t="s">
        <v>6194</v>
      </c>
      <c r="X1653" t="s">
        <v>6194</v>
      </c>
      <c r="Y1653" t="s">
        <v>6194</v>
      </c>
      <c r="Z1653">
        <v>1</v>
      </c>
      <c r="AA1653" t="s">
        <v>6194</v>
      </c>
      <c r="AB1653" t="s">
        <v>6194</v>
      </c>
      <c r="AC1653" t="s">
        <v>6194</v>
      </c>
      <c r="AD1653" t="s">
        <v>6194</v>
      </c>
      <c r="AE1653" t="s">
        <v>6194</v>
      </c>
      <c r="AF1653" t="s">
        <v>6194</v>
      </c>
      <c r="AG1653">
        <v>1</v>
      </c>
      <c r="AH1653" t="s">
        <v>6194</v>
      </c>
      <c r="AI1653">
        <v>1</v>
      </c>
      <c r="AJ1653" t="s">
        <v>6194</v>
      </c>
      <c r="AK1653" t="s">
        <v>6194</v>
      </c>
      <c r="AL1653" t="s">
        <v>6194</v>
      </c>
      <c r="AM1653" t="s">
        <v>6194</v>
      </c>
      <c r="AN1653" t="s">
        <v>6194</v>
      </c>
      <c r="AO1653" t="s">
        <v>6194</v>
      </c>
      <c r="AP1653" t="s">
        <v>6194</v>
      </c>
      <c r="AQ1653" t="s">
        <v>6194</v>
      </c>
      <c r="AR1653" t="s">
        <v>6194</v>
      </c>
      <c r="AS1653" t="s">
        <v>6194</v>
      </c>
      <c r="AT1653">
        <v>1</v>
      </c>
      <c r="AU1653" t="s">
        <v>6194</v>
      </c>
      <c r="AV1653" t="s">
        <v>6194</v>
      </c>
      <c r="AW1653">
        <v>1</v>
      </c>
      <c r="AX1653" t="s">
        <v>6194</v>
      </c>
      <c r="AY1653" t="s">
        <v>6194</v>
      </c>
      <c r="AZ1653" t="s">
        <v>6194</v>
      </c>
      <c r="BA1653" t="s">
        <v>6194</v>
      </c>
      <c r="BB1653" t="s">
        <v>6194</v>
      </c>
    </row>
    <row r="1654" spans="1:54">
      <c r="A1654" t="s">
        <v>6199</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6194</v>
      </c>
      <c r="P1654">
        <v>101</v>
      </c>
      <c r="Q1654">
        <v>7.7</v>
      </c>
      <c r="R1654" t="s">
        <v>6194</v>
      </c>
      <c r="S1654">
        <v>1.8363999999999998E-2</v>
      </c>
      <c r="T1654">
        <v>173.84805</v>
      </c>
      <c r="U1654">
        <v>1</v>
      </c>
      <c r="V1654" t="s">
        <v>6194</v>
      </c>
      <c r="W1654" t="s">
        <v>6194</v>
      </c>
      <c r="X1654" t="s">
        <v>6194</v>
      </c>
      <c r="Y1654" t="s">
        <v>6194</v>
      </c>
      <c r="Z1654">
        <v>1</v>
      </c>
      <c r="AA1654" t="s">
        <v>6194</v>
      </c>
      <c r="AB1654" t="s">
        <v>6194</v>
      </c>
      <c r="AC1654" t="s">
        <v>6194</v>
      </c>
      <c r="AD1654" t="s">
        <v>6194</v>
      </c>
      <c r="AE1654" t="s">
        <v>6194</v>
      </c>
      <c r="AF1654" t="s">
        <v>6194</v>
      </c>
      <c r="AG1654">
        <v>1</v>
      </c>
      <c r="AH1654" t="s">
        <v>6194</v>
      </c>
      <c r="AI1654">
        <v>1</v>
      </c>
      <c r="AJ1654" t="s">
        <v>6194</v>
      </c>
      <c r="AK1654" t="s">
        <v>6194</v>
      </c>
      <c r="AL1654" t="s">
        <v>6194</v>
      </c>
      <c r="AM1654" t="s">
        <v>6194</v>
      </c>
      <c r="AN1654" t="s">
        <v>6194</v>
      </c>
      <c r="AO1654" t="s">
        <v>6194</v>
      </c>
      <c r="AP1654" t="s">
        <v>6194</v>
      </c>
      <c r="AQ1654" t="s">
        <v>6194</v>
      </c>
      <c r="AR1654" t="s">
        <v>6194</v>
      </c>
      <c r="AS1654" t="s">
        <v>6194</v>
      </c>
      <c r="AT1654">
        <v>1</v>
      </c>
      <c r="AU1654" t="s">
        <v>6194</v>
      </c>
      <c r="AV1654" t="s">
        <v>6194</v>
      </c>
      <c r="AW1654">
        <v>1</v>
      </c>
      <c r="AX1654" t="s">
        <v>6194</v>
      </c>
      <c r="AY1654" t="s">
        <v>6194</v>
      </c>
      <c r="AZ1654" t="s">
        <v>6194</v>
      </c>
      <c r="BA1654" t="s">
        <v>6194</v>
      </c>
      <c r="BB1654" t="s">
        <v>6194</v>
      </c>
    </row>
    <row r="1655" spans="1:54">
      <c r="A1655" t="s">
        <v>6199</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6194</v>
      </c>
      <c r="P1655">
        <v>101</v>
      </c>
      <c r="Q1655">
        <v>7.7</v>
      </c>
      <c r="R1655" t="s">
        <v>6194</v>
      </c>
      <c r="S1655">
        <v>1.8363999999999998E-2</v>
      </c>
      <c r="T1655">
        <v>174.29796999999999</v>
      </c>
      <c r="U1655">
        <v>1</v>
      </c>
      <c r="V1655" t="s">
        <v>6194</v>
      </c>
      <c r="W1655" t="s">
        <v>6194</v>
      </c>
      <c r="X1655" t="s">
        <v>6194</v>
      </c>
      <c r="Y1655" t="s">
        <v>6194</v>
      </c>
      <c r="Z1655">
        <v>1</v>
      </c>
      <c r="AA1655" t="s">
        <v>6194</v>
      </c>
      <c r="AB1655" t="s">
        <v>6194</v>
      </c>
      <c r="AC1655" t="s">
        <v>6194</v>
      </c>
      <c r="AD1655" t="s">
        <v>6194</v>
      </c>
      <c r="AE1655" t="s">
        <v>6194</v>
      </c>
      <c r="AF1655" t="s">
        <v>6194</v>
      </c>
      <c r="AG1655">
        <v>1</v>
      </c>
      <c r="AH1655" t="s">
        <v>6194</v>
      </c>
      <c r="AI1655">
        <v>1</v>
      </c>
      <c r="AJ1655" t="s">
        <v>6194</v>
      </c>
      <c r="AK1655" t="s">
        <v>6194</v>
      </c>
      <c r="AL1655" t="s">
        <v>6194</v>
      </c>
      <c r="AM1655" t="s">
        <v>6194</v>
      </c>
      <c r="AN1655" t="s">
        <v>6194</v>
      </c>
      <c r="AO1655" t="s">
        <v>6194</v>
      </c>
      <c r="AP1655" t="s">
        <v>6194</v>
      </c>
      <c r="AQ1655" t="s">
        <v>6194</v>
      </c>
      <c r="AR1655" t="s">
        <v>6194</v>
      </c>
      <c r="AS1655" t="s">
        <v>6194</v>
      </c>
      <c r="AT1655">
        <v>1</v>
      </c>
      <c r="AU1655" t="s">
        <v>6194</v>
      </c>
      <c r="AV1655" t="s">
        <v>6194</v>
      </c>
      <c r="AW1655">
        <v>1</v>
      </c>
      <c r="AX1655" t="s">
        <v>6194</v>
      </c>
      <c r="AY1655" t="s">
        <v>6194</v>
      </c>
      <c r="AZ1655" t="s">
        <v>6194</v>
      </c>
      <c r="BA1655" t="s">
        <v>6194</v>
      </c>
      <c r="BB1655" t="s">
        <v>6194</v>
      </c>
    </row>
    <row r="1656" spans="1:54">
      <c r="A1656" t="s">
        <v>6199</v>
      </c>
      <c r="B1656">
        <v>5500</v>
      </c>
      <c r="C1656">
        <v>2015</v>
      </c>
      <c r="D1656" t="s">
        <v>6194</v>
      </c>
      <c r="E1656" t="s">
        <v>6194</v>
      </c>
      <c r="F1656" t="s">
        <v>6194</v>
      </c>
      <c r="G1656" t="s">
        <v>6194</v>
      </c>
      <c r="H1656" t="str">
        <f t="shared" si="25"/>
        <v/>
      </c>
      <c r="I1656" t="s">
        <v>6194</v>
      </c>
      <c r="J1656" t="s">
        <v>6194</v>
      </c>
      <c r="K1656" t="s">
        <v>6194</v>
      </c>
      <c r="L1656" t="s">
        <v>6194</v>
      </c>
      <c r="M1656" t="s">
        <v>6194</v>
      </c>
      <c r="N1656" t="s">
        <v>6194</v>
      </c>
      <c r="O1656" t="s">
        <v>6194</v>
      </c>
      <c r="P1656" t="s">
        <v>6194</v>
      </c>
      <c r="Q1656" t="s">
        <v>6194</v>
      </c>
      <c r="R1656" t="s">
        <v>6194</v>
      </c>
      <c r="S1656" t="s">
        <v>6194</v>
      </c>
      <c r="T1656" t="s">
        <v>6194</v>
      </c>
      <c r="U1656" t="s">
        <v>6194</v>
      </c>
      <c r="V1656" t="s">
        <v>6194</v>
      </c>
      <c r="W1656" t="s">
        <v>6194</v>
      </c>
      <c r="X1656" t="s">
        <v>6194</v>
      </c>
      <c r="Y1656" t="s">
        <v>6194</v>
      </c>
      <c r="Z1656" t="s">
        <v>6194</v>
      </c>
      <c r="AA1656" t="s">
        <v>6194</v>
      </c>
      <c r="AB1656" t="s">
        <v>6194</v>
      </c>
      <c r="AC1656" t="s">
        <v>6194</v>
      </c>
      <c r="AD1656" t="s">
        <v>6194</v>
      </c>
      <c r="AE1656" t="s">
        <v>6194</v>
      </c>
      <c r="AF1656" t="s">
        <v>6194</v>
      </c>
      <c r="AG1656" t="s">
        <v>6194</v>
      </c>
      <c r="AH1656" t="s">
        <v>6194</v>
      </c>
      <c r="AI1656" t="s">
        <v>6194</v>
      </c>
      <c r="AJ1656" t="s">
        <v>6194</v>
      </c>
      <c r="AK1656" t="s">
        <v>6194</v>
      </c>
      <c r="AL1656" t="s">
        <v>6194</v>
      </c>
      <c r="AM1656" t="s">
        <v>6194</v>
      </c>
      <c r="AN1656" t="s">
        <v>6194</v>
      </c>
      <c r="AO1656" t="s">
        <v>6194</v>
      </c>
      <c r="AP1656" t="s">
        <v>6194</v>
      </c>
      <c r="AQ1656" t="s">
        <v>6194</v>
      </c>
      <c r="AR1656" t="s">
        <v>6194</v>
      </c>
      <c r="AS1656" t="s">
        <v>6194</v>
      </c>
      <c r="AT1656" t="s">
        <v>6194</v>
      </c>
      <c r="AU1656" t="s">
        <v>6194</v>
      </c>
      <c r="AV1656" t="s">
        <v>6194</v>
      </c>
      <c r="AW1656" t="s">
        <v>6194</v>
      </c>
      <c r="AX1656" t="s">
        <v>6194</v>
      </c>
      <c r="AY1656" t="s">
        <v>6194</v>
      </c>
      <c r="AZ1656" t="s">
        <v>6194</v>
      </c>
      <c r="BA1656" t="s">
        <v>6194</v>
      </c>
      <c r="BB1656" t="s">
        <v>6194</v>
      </c>
    </row>
    <row r="1657" spans="1:54">
      <c r="A1657" t="s">
        <v>6199</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6194</v>
      </c>
      <c r="P1657">
        <v>403.13639999999998</v>
      </c>
      <c r="Q1657">
        <v>4.8887</v>
      </c>
      <c r="R1657" t="s">
        <v>6194</v>
      </c>
      <c r="S1657">
        <v>7.3298000000000002E-2</v>
      </c>
      <c r="T1657">
        <v>252.87832</v>
      </c>
      <c r="U1657" t="s">
        <v>6194</v>
      </c>
      <c r="V1657">
        <v>1</v>
      </c>
      <c r="W1657" t="s">
        <v>6194</v>
      </c>
      <c r="X1657" t="s">
        <v>6194</v>
      </c>
      <c r="Y1657">
        <v>1</v>
      </c>
      <c r="Z1657" t="s">
        <v>6194</v>
      </c>
      <c r="AA1657" t="s">
        <v>6194</v>
      </c>
      <c r="AB1657" t="s">
        <v>6194</v>
      </c>
      <c r="AC1657" t="s">
        <v>6194</v>
      </c>
      <c r="AD1657" t="s">
        <v>6194</v>
      </c>
      <c r="AE1657" t="s">
        <v>6194</v>
      </c>
      <c r="AF1657" t="s">
        <v>6194</v>
      </c>
      <c r="AG1657">
        <v>1</v>
      </c>
      <c r="AH1657" t="s">
        <v>6194</v>
      </c>
      <c r="AI1657">
        <v>1</v>
      </c>
      <c r="AJ1657" t="s">
        <v>6194</v>
      </c>
      <c r="AK1657" t="s">
        <v>6194</v>
      </c>
      <c r="AL1657" t="s">
        <v>6194</v>
      </c>
      <c r="AM1657" t="s">
        <v>6194</v>
      </c>
      <c r="AN1657" t="s">
        <v>6194</v>
      </c>
      <c r="AO1657" t="s">
        <v>6194</v>
      </c>
      <c r="AP1657" t="s">
        <v>6194</v>
      </c>
      <c r="AQ1657" t="s">
        <v>6194</v>
      </c>
      <c r="AR1657" t="s">
        <v>6194</v>
      </c>
      <c r="AS1657" t="s">
        <v>6194</v>
      </c>
      <c r="AT1657">
        <v>1</v>
      </c>
      <c r="AU1657" t="s">
        <v>6194</v>
      </c>
      <c r="AV1657" t="s">
        <v>6194</v>
      </c>
      <c r="AW1657">
        <v>1</v>
      </c>
      <c r="AX1657" t="s">
        <v>6194</v>
      </c>
      <c r="AY1657" t="s">
        <v>6194</v>
      </c>
      <c r="AZ1657" t="s">
        <v>6194</v>
      </c>
      <c r="BA1657" t="s">
        <v>6194</v>
      </c>
      <c r="BB1657" t="s">
        <v>6194</v>
      </c>
    </row>
    <row r="1658" spans="1:54">
      <c r="A1658" t="s">
        <v>6199</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6194</v>
      </c>
      <c r="P1658">
        <v>518.10379999999998</v>
      </c>
      <c r="Q1658">
        <v>3.5028999999999999</v>
      </c>
      <c r="R1658" t="s">
        <v>6194</v>
      </c>
      <c r="S1658">
        <v>9.4200999999999993E-2</v>
      </c>
      <c r="T1658">
        <v>256.54764999999998</v>
      </c>
      <c r="U1658">
        <v>1E-3</v>
      </c>
      <c r="V1658">
        <v>0.999</v>
      </c>
      <c r="W1658" t="s">
        <v>6194</v>
      </c>
      <c r="X1658" t="s">
        <v>6194</v>
      </c>
      <c r="Y1658">
        <v>0.999</v>
      </c>
      <c r="Z1658">
        <v>1E-3</v>
      </c>
      <c r="AA1658" t="s">
        <v>6194</v>
      </c>
      <c r="AB1658" t="s">
        <v>6194</v>
      </c>
      <c r="AC1658" t="s">
        <v>6194</v>
      </c>
      <c r="AD1658" t="s">
        <v>6194</v>
      </c>
      <c r="AE1658" t="s">
        <v>6194</v>
      </c>
      <c r="AF1658" t="s">
        <v>6194</v>
      </c>
      <c r="AG1658">
        <v>1</v>
      </c>
      <c r="AH1658" t="s">
        <v>6194</v>
      </c>
      <c r="AI1658">
        <v>1</v>
      </c>
      <c r="AJ1658" t="s">
        <v>6194</v>
      </c>
      <c r="AK1658" t="s">
        <v>6194</v>
      </c>
      <c r="AL1658" t="s">
        <v>6194</v>
      </c>
      <c r="AM1658" t="s">
        <v>6194</v>
      </c>
      <c r="AN1658" t="s">
        <v>6194</v>
      </c>
      <c r="AO1658" t="s">
        <v>6194</v>
      </c>
      <c r="AP1658" t="s">
        <v>6194</v>
      </c>
      <c r="AQ1658" t="s">
        <v>6194</v>
      </c>
      <c r="AR1658" t="s">
        <v>6194</v>
      </c>
      <c r="AS1658" t="s">
        <v>6194</v>
      </c>
      <c r="AT1658">
        <v>1</v>
      </c>
      <c r="AU1658" t="s">
        <v>6194</v>
      </c>
      <c r="AV1658" t="s">
        <v>6194</v>
      </c>
      <c r="AW1658">
        <v>1</v>
      </c>
      <c r="AX1658" t="s">
        <v>6194</v>
      </c>
      <c r="AY1658" t="s">
        <v>6194</v>
      </c>
      <c r="AZ1658" t="s">
        <v>6194</v>
      </c>
      <c r="BA1658" t="s">
        <v>6194</v>
      </c>
      <c r="BB1658" t="s">
        <v>6194</v>
      </c>
    </row>
    <row r="1659" spans="1:54">
      <c r="A1659" t="s">
        <v>6199</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6194</v>
      </c>
      <c r="P1659">
        <v>517.88810000000001</v>
      </c>
      <c r="Q1659">
        <v>3.5011000000000001</v>
      </c>
      <c r="R1659" t="s">
        <v>6194</v>
      </c>
      <c r="S1659">
        <v>9.4160999999999995E-2</v>
      </c>
      <c r="T1659">
        <v>257.22365000000002</v>
      </c>
      <c r="U1659">
        <v>0</v>
      </c>
      <c r="V1659">
        <v>1</v>
      </c>
      <c r="W1659" t="s">
        <v>6194</v>
      </c>
      <c r="X1659" t="s">
        <v>6194</v>
      </c>
      <c r="Y1659">
        <v>1</v>
      </c>
      <c r="Z1659">
        <v>0</v>
      </c>
      <c r="AA1659" t="s">
        <v>6194</v>
      </c>
      <c r="AB1659" t="s">
        <v>6194</v>
      </c>
      <c r="AC1659" t="s">
        <v>6194</v>
      </c>
      <c r="AD1659" t="s">
        <v>6194</v>
      </c>
      <c r="AE1659" t="s">
        <v>6194</v>
      </c>
      <c r="AF1659" t="s">
        <v>6194</v>
      </c>
      <c r="AG1659">
        <v>1</v>
      </c>
      <c r="AH1659" t="s">
        <v>6194</v>
      </c>
      <c r="AI1659">
        <v>1</v>
      </c>
      <c r="AJ1659" t="s">
        <v>6194</v>
      </c>
      <c r="AK1659" t="s">
        <v>6194</v>
      </c>
      <c r="AL1659" t="s">
        <v>6194</v>
      </c>
      <c r="AM1659" t="s">
        <v>6194</v>
      </c>
      <c r="AN1659" t="s">
        <v>6194</v>
      </c>
      <c r="AO1659" t="s">
        <v>6194</v>
      </c>
      <c r="AP1659" t="s">
        <v>6194</v>
      </c>
      <c r="AQ1659" t="s">
        <v>6194</v>
      </c>
      <c r="AR1659" t="s">
        <v>6194</v>
      </c>
      <c r="AS1659" t="s">
        <v>6194</v>
      </c>
      <c r="AT1659">
        <v>1</v>
      </c>
      <c r="AU1659" t="s">
        <v>6194</v>
      </c>
      <c r="AV1659" t="s">
        <v>6194</v>
      </c>
      <c r="AW1659">
        <v>1</v>
      </c>
      <c r="AX1659" t="s">
        <v>6194</v>
      </c>
      <c r="AY1659" t="s">
        <v>6194</v>
      </c>
      <c r="AZ1659" t="s">
        <v>6194</v>
      </c>
      <c r="BA1659" t="s">
        <v>6194</v>
      </c>
      <c r="BB1659" t="s">
        <v>6194</v>
      </c>
    </row>
    <row r="1660" spans="1:54">
      <c r="A1660" t="s">
        <v>6199</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6194</v>
      </c>
      <c r="P1660">
        <v>530.50559999999996</v>
      </c>
      <c r="Q1660">
        <v>4.7436999999999996</v>
      </c>
      <c r="R1660" t="s">
        <v>6194</v>
      </c>
      <c r="S1660">
        <v>9.6456E-2</v>
      </c>
      <c r="T1660">
        <v>272.15422999999998</v>
      </c>
      <c r="U1660" t="s">
        <v>6194</v>
      </c>
      <c r="V1660">
        <v>1</v>
      </c>
      <c r="W1660" t="s">
        <v>6194</v>
      </c>
      <c r="X1660" t="s">
        <v>6194</v>
      </c>
      <c r="Y1660">
        <v>1</v>
      </c>
      <c r="Z1660" t="s">
        <v>6194</v>
      </c>
      <c r="AA1660" t="s">
        <v>6194</v>
      </c>
      <c r="AB1660" t="s">
        <v>6194</v>
      </c>
      <c r="AC1660" t="s">
        <v>6194</v>
      </c>
      <c r="AD1660" t="s">
        <v>6194</v>
      </c>
      <c r="AE1660" t="s">
        <v>6194</v>
      </c>
      <c r="AF1660" t="s">
        <v>6194</v>
      </c>
      <c r="AG1660">
        <v>1</v>
      </c>
      <c r="AH1660" t="s">
        <v>6194</v>
      </c>
      <c r="AI1660">
        <v>1</v>
      </c>
      <c r="AJ1660" t="s">
        <v>6194</v>
      </c>
      <c r="AK1660" t="s">
        <v>6194</v>
      </c>
      <c r="AL1660" t="s">
        <v>6194</v>
      </c>
      <c r="AM1660" t="s">
        <v>6194</v>
      </c>
      <c r="AN1660" t="s">
        <v>6194</v>
      </c>
      <c r="AO1660" t="s">
        <v>6194</v>
      </c>
      <c r="AP1660" t="s">
        <v>6194</v>
      </c>
      <c r="AQ1660" t="s">
        <v>6194</v>
      </c>
      <c r="AR1660" t="s">
        <v>6194</v>
      </c>
      <c r="AS1660" t="s">
        <v>6194</v>
      </c>
      <c r="AT1660">
        <v>1</v>
      </c>
      <c r="AU1660" t="s">
        <v>6194</v>
      </c>
      <c r="AV1660" t="s">
        <v>6194</v>
      </c>
      <c r="AW1660">
        <v>1</v>
      </c>
      <c r="AX1660" t="s">
        <v>6194</v>
      </c>
      <c r="AY1660" t="s">
        <v>6194</v>
      </c>
      <c r="AZ1660" t="s">
        <v>6194</v>
      </c>
      <c r="BA1660" t="s">
        <v>6194</v>
      </c>
      <c r="BB1660" t="s">
        <v>6194</v>
      </c>
    </row>
    <row r="1661" spans="1:54">
      <c r="A1661" t="s">
        <v>6199</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6194</v>
      </c>
      <c r="P1661">
        <v>534</v>
      </c>
      <c r="Q1661">
        <v>2.6</v>
      </c>
      <c r="R1661" t="s">
        <v>6194</v>
      </c>
      <c r="S1661">
        <v>9.7090999999999997E-2</v>
      </c>
      <c r="T1661">
        <v>285.70674000000002</v>
      </c>
      <c r="U1661" t="s">
        <v>6194</v>
      </c>
      <c r="V1661">
        <v>1</v>
      </c>
      <c r="W1661" t="s">
        <v>6194</v>
      </c>
      <c r="X1661" t="s">
        <v>6194</v>
      </c>
      <c r="Y1661">
        <v>1</v>
      </c>
      <c r="Z1661" t="s">
        <v>6194</v>
      </c>
      <c r="AA1661" t="s">
        <v>6194</v>
      </c>
      <c r="AB1661" t="s">
        <v>6194</v>
      </c>
      <c r="AC1661" t="s">
        <v>6194</v>
      </c>
      <c r="AD1661" t="s">
        <v>6194</v>
      </c>
      <c r="AE1661" t="s">
        <v>6194</v>
      </c>
      <c r="AF1661" t="s">
        <v>6194</v>
      </c>
      <c r="AG1661">
        <v>1</v>
      </c>
      <c r="AH1661" t="s">
        <v>6194</v>
      </c>
      <c r="AI1661">
        <v>1</v>
      </c>
      <c r="AJ1661" t="s">
        <v>6194</v>
      </c>
      <c r="AK1661" t="s">
        <v>6194</v>
      </c>
      <c r="AL1661" t="s">
        <v>6194</v>
      </c>
      <c r="AM1661" t="s">
        <v>6194</v>
      </c>
      <c r="AN1661" t="s">
        <v>6194</v>
      </c>
      <c r="AO1661" t="s">
        <v>6194</v>
      </c>
      <c r="AP1661" t="s">
        <v>6194</v>
      </c>
      <c r="AQ1661" t="s">
        <v>6194</v>
      </c>
      <c r="AR1661" t="s">
        <v>6194</v>
      </c>
      <c r="AS1661" t="s">
        <v>6194</v>
      </c>
      <c r="AT1661">
        <v>1</v>
      </c>
      <c r="AU1661" t="s">
        <v>6194</v>
      </c>
      <c r="AV1661" t="s">
        <v>6194</v>
      </c>
      <c r="AW1661">
        <v>1</v>
      </c>
      <c r="AX1661" t="s">
        <v>6194</v>
      </c>
      <c r="AY1661" t="s">
        <v>6194</v>
      </c>
      <c r="AZ1661" t="s">
        <v>6194</v>
      </c>
      <c r="BA1661" t="s">
        <v>6194</v>
      </c>
      <c r="BB1661" t="s">
        <v>6194</v>
      </c>
    </row>
    <row r="1662" spans="1:54">
      <c r="A1662" t="s">
        <v>6199</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6194</v>
      </c>
      <c r="P1662">
        <v>510.22620000000001</v>
      </c>
      <c r="Q1662">
        <v>4.3452999999999999</v>
      </c>
      <c r="R1662" t="s">
        <v>6194</v>
      </c>
      <c r="S1662">
        <v>9.2768000000000003E-2</v>
      </c>
      <c r="T1662">
        <v>286.25779999999997</v>
      </c>
      <c r="U1662" t="s">
        <v>6194</v>
      </c>
      <c r="V1662">
        <v>1</v>
      </c>
      <c r="W1662" t="s">
        <v>6194</v>
      </c>
      <c r="X1662" t="s">
        <v>6194</v>
      </c>
      <c r="Y1662">
        <v>1</v>
      </c>
      <c r="Z1662" t="s">
        <v>6194</v>
      </c>
      <c r="AA1662" t="s">
        <v>6194</v>
      </c>
      <c r="AB1662" t="s">
        <v>6194</v>
      </c>
      <c r="AC1662" t="s">
        <v>6194</v>
      </c>
      <c r="AD1662" t="s">
        <v>6194</v>
      </c>
      <c r="AE1662" t="s">
        <v>6194</v>
      </c>
      <c r="AF1662" t="s">
        <v>6194</v>
      </c>
      <c r="AG1662">
        <v>1</v>
      </c>
      <c r="AH1662" t="s">
        <v>6194</v>
      </c>
      <c r="AI1662">
        <v>1</v>
      </c>
      <c r="AJ1662" t="s">
        <v>6194</v>
      </c>
      <c r="AK1662" t="s">
        <v>6194</v>
      </c>
      <c r="AL1662" t="s">
        <v>6194</v>
      </c>
      <c r="AM1662" t="s">
        <v>6194</v>
      </c>
      <c r="AN1662" t="s">
        <v>6194</v>
      </c>
      <c r="AO1662" t="s">
        <v>6194</v>
      </c>
      <c r="AP1662" t="s">
        <v>6194</v>
      </c>
      <c r="AQ1662" t="s">
        <v>6194</v>
      </c>
      <c r="AR1662" t="s">
        <v>6194</v>
      </c>
      <c r="AS1662" t="s">
        <v>6194</v>
      </c>
      <c r="AT1662">
        <v>1</v>
      </c>
      <c r="AU1662" t="s">
        <v>6194</v>
      </c>
      <c r="AV1662" t="s">
        <v>6194</v>
      </c>
      <c r="AW1662">
        <v>1</v>
      </c>
      <c r="AX1662" t="s">
        <v>6194</v>
      </c>
      <c r="AY1662" t="s">
        <v>6194</v>
      </c>
      <c r="AZ1662" t="s">
        <v>6194</v>
      </c>
      <c r="BA1662" t="s">
        <v>6194</v>
      </c>
      <c r="BB1662" t="s">
        <v>6194</v>
      </c>
    </row>
    <row r="1663" spans="1:54">
      <c r="A1663" t="s">
        <v>6199</v>
      </c>
      <c r="B1663">
        <v>5500</v>
      </c>
      <c r="C1663" t="s">
        <v>6195</v>
      </c>
      <c r="D1663" t="s">
        <v>6194</v>
      </c>
      <c r="E1663" t="s">
        <v>6194</v>
      </c>
      <c r="F1663" t="s">
        <v>6194</v>
      </c>
      <c r="G1663" t="s">
        <v>6194</v>
      </c>
      <c r="H1663" t="str">
        <f t="shared" si="25"/>
        <v/>
      </c>
      <c r="I1663" t="s">
        <v>6194</v>
      </c>
      <c r="J1663" t="s">
        <v>6194</v>
      </c>
      <c r="K1663" t="s">
        <v>6194</v>
      </c>
      <c r="L1663" t="s">
        <v>6194</v>
      </c>
      <c r="M1663" t="s">
        <v>6194</v>
      </c>
      <c r="N1663" t="s">
        <v>6194</v>
      </c>
      <c r="O1663" t="s">
        <v>6194</v>
      </c>
      <c r="P1663" t="s">
        <v>6194</v>
      </c>
      <c r="Q1663" t="s">
        <v>6194</v>
      </c>
      <c r="R1663" t="s">
        <v>6194</v>
      </c>
      <c r="S1663" t="s">
        <v>6194</v>
      </c>
      <c r="T1663" t="s">
        <v>6194</v>
      </c>
      <c r="U1663" t="s">
        <v>6194</v>
      </c>
      <c r="V1663" t="s">
        <v>6194</v>
      </c>
      <c r="W1663" t="s">
        <v>6194</v>
      </c>
      <c r="X1663" t="s">
        <v>6194</v>
      </c>
      <c r="Y1663" t="s">
        <v>6194</v>
      </c>
      <c r="Z1663" t="s">
        <v>6194</v>
      </c>
      <c r="AA1663" t="s">
        <v>6194</v>
      </c>
      <c r="AB1663" t="s">
        <v>6194</v>
      </c>
      <c r="AC1663" t="s">
        <v>6194</v>
      </c>
      <c r="AD1663" t="s">
        <v>6194</v>
      </c>
      <c r="AE1663" t="s">
        <v>6194</v>
      </c>
      <c r="AF1663" t="s">
        <v>6194</v>
      </c>
      <c r="AG1663" t="s">
        <v>6194</v>
      </c>
      <c r="AH1663" t="s">
        <v>6194</v>
      </c>
      <c r="AI1663" t="s">
        <v>6194</v>
      </c>
      <c r="AJ1663" t="s">
        <v>6194</v>
      </c>
      <c r="AK1663" t="s">
        <v>6194</v>
      </c>
      <c r="AL1663" t="s">
        <v>6194</v>
      </c>
      <c r="AM1663" t="s">
        <v>6194</v>
      </c>
      <c r="AN1663" t="s">
        <v>6194</v>
      </c>
      <c r="AO1663" t="s">
        <v>6194</v>
      </c>
      <c r="AP1663" t="s">
        <v>6194</v>
      </c>
      <c r="AQ1663" t="s">
        <v>6194</v>
      </c>
      <c r="AR1663" t="s">
        <v>6194</v>
      </c>
      <c r="AS1663" t="s">
        <v>6194</v>
      </c>
      <c r="AT1663" t="s">
        <v>6194</v>
      </c>
      <c r="AU1663" t="s">
        <v>6194</v>
      </c>
      <c r="AV1663" t="s">
        <v>6194</v>
      </c>
      <c r="AW1663" t="s">
        <v>6194</v>
      </c>
      <c r="AX1663" t="s">
        <v>6194</v>
      </c>
      <c r="AY1663" t="s">
        <v>6194</v>
      </c>
      <c r="AZ1663" t="s">
        <v>6194</v>
      </c>
      <c r="BA1663" t="s">
        <v>6194</v>
      </c>
      <c r="BB1663" t="s">
        <v>6194</v>
      </c>
    </row>
    <row r="1664" spans="1:54">
      <c r="A1664" t="s">
        <v>6198</v>
      </c>
      <c r="B1664">
        <v>5500</v>
      </c>
      <c r="C1664">
        <v>1975</v>
      </c>
      <c r="D1664" t="s">
        <v>6194</v>
      </c>
      <c r="E1664" t="s">
        <v>6194</v>
      </c>
      <c r="F1664" t="s">
        <v>6194</v>
      </c>
      <c r="G1664" t="s">
        <v>6194</v>
      </c>
      <c r="H1664" t="str">
        <f t="shared" si="25"/>
        <v/>
      </c>
      <c r="I1664" t="s">
        <v>6194</v>
      </c>
      <c r="J1664" t="s">
        <v>6194</v>
      </c>
      <c r="K1664" t="s">
        <v>6194</v>
      </c>
      <c r="L1664" t="s">
        <v>6194</v>
      </c>
      <c r="M1664" t="s">
        <v>6194</v>
      </c>
      <c r="N1664" t="s">
        <v>6194</v>
      </c>
      <c r="O1664" t="s">
        <v>6194</v>
      </c>
      <c r="P1664" t="s">
        <v>6194</v>
      </c>
      <c r="Q1664" t="s">
        <v>6194</v>
      </c>
      <c r="R1664" t="s">
        <v>6194</v>
      </c>
      <c r="S1664" t="s">
        <v>6194</v>
      </c>
      <c r="T1664" t="s">
        <v>6194</v>
      </c>
      <c r="U1664" t="s">
        <v>6194</v>
      </c>
      <c r="V1664" t="s">
        <v>6194</v>
      </c>
      <c r="W1664" t="s">
        <v>6194</v>
      </c>
      <c r="X1664" t="s">
        <v>6194</v>
      </c>
      <c r="Y1664" t="s">
        <v>6194</v>
      </c>
      <c r="Z1664" t="s">
        <v>6194</v>
      </c>
      <c r="AA1664" t="s">
        <v>6194</v>
      </c>
      <c r="AB1664" t="s">
        <v>6194</v>
      </c>
      <c r="AC1664" t="s">
        <v>6194</v>
      </c>
      <c r="AD1664" t="s">
        <v>6194</v>
      </c>
      <c r="AE1664" t="s">
        <v>6194</v>
      </c>
      <c r="AF1664" t="s">
        <v>6194</v>
      </c>
      <c r="AG1664" t="s">
        <v>6194</v>
      </c>
      <c r="AH1664" t="s">
        <v>6194</v>
      </c>
      <c r="AI1664" t="s">
        <v>6194</v>
      </c>
      <c r="AJ1664" t="s">
        <v>6194</v>
      </c>
      <c r="AK1664" t="s">
        <v>6194</v>
      </c>
      <c r="AL1664" t="s">
        <v>6194</v>
      </c>
      <c r="AM1664" t="s">
        <v>6194</v>
      </c>
      <c r="AN1664" t="s">
        <v>6194</v>
      </c>
      <c r="AO1664" t="s">
        <v>6194</v>
      </c>
      <c r="AP1664" t="s">
        <v>6194</v>
      </c>
      <c r="AQ1664" t="s">
        <v>6194</v>
      </c>
      <c r="AR1664" t="s">
        <v>6194</v>
      </c>
      <c r="AS1664" t="s">
        <v>6194</v>
      </c>
      <c r="AT1664" t="s">
        <v>6194</v>
      </c>
      <c r="AU1664" t="s">
        <v>6194</v>
      </c>
      <c r="AV1664" t="s">
        <v>6194</v>
      </c>
      <c r="AW1664" t="s">
        <v>6194</v>
      </c>
      <c r="AX1664" t="s">
        <v>6194</v>
      </c>
      <c r="AY1664" t="s">
        <v>6194</v>
      </c>
      <c r="AZ1664" t="s">
        <v>6194</v>
      </c>
      <c r="BA1664" t="s">
        <v>6194</v>
      </c>
      <c r="BB1664" t="s">
        <v>6194</v>
      </c>
    </row>
    <row r="1665" spans="1:54">
      <c r="A1665" t="s">
        <v>6198</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6194</v>
      </c>
      <c r="O1665">
        <v>350</v>
      </c>
      <c r="P1665">
        <v>160</v>
      </c>
      <c r="Q1665" t="s">
        <v>6194</v>
      </c>
      <c r="R1665">
        <v>0.45714300000000002</v>
      </c>
      <c r="S1665">
        <v>2.9090999999999999E-2</v>
      </c>
      <c r="T1665">
        <v>25.85164</v>
      </c>
      <c r="U1665" t="s">
        <v>6194</v>
      </c>
      <c r="V1665" t="s">
        <v>6194</v>
      </c>
      <c r="W1665">
        <v>1</v>
      </c>
      <c r="X1665" t="s">
        <v>6194</v>
      </c>
      <c r="Y1665">
        <v>1</v>
      </c>
      <c r="Z1665" t="s">
        <v>6194</v>
      </c>
      <c r="AA1665" t="s">
        <v>6194</v>
      </c>
      <c r="AB1665" t="s">
        <v>6194</v>
      </c>
      <c r="AC1665">
        <v>1</v>
      </c>
      <c r="AD1665" t="s">
        <v>6194</v>
      </c>
      <c r="AE1665" t="s">
        <v>6194</v>
      </c>
      <c r="AF1665" t="s">
        <v>6194</v>
      </c>
      <c r="AG1665" t="s">
        <v>6194</v>
      </c>
      <c r="AH1665" t="s">
        <v>6194</v>
      </c>
      <c r="AI1665" t="s">
        <v>6194</v>
      </c>
      <c r="AJ1665" t="s">
        <v>6194</v>
      </c>
      <c r="AK1665" t="s">
        <v>6194</v>
      </c>
      <c r="AL1665" t="s">
        <v>6194</v>
      </c>
      <c r="AM1665" t="s">
        <v>6194</v>
      </c>
      <c r="AN1665">
        <v>1</v>
      </c>
      <c r="AO1665" t="s">
        <v>6194</v>
      </c>
      <c r="AP1665" t="s">
        <v>6194</v>
      </c>
      <c r="AQ1665" t="s">
        <v>6194</v>
      </c>
      <c r="AR1665" t="s">
        <v>6194</v>
      </c>
      <c r="AS1665" t="s">
        <v>6194</v>
      </c>
      <c r="AT1665" t="s">
        <v>6194</v>
      </c>
      <c r="AU1665" t="s">
        <v>6194</v>
      </c>
      <c r="AV1665">
        <v>8</v>
      </c>
      <c r="AW1665" t="s">
        <v>6194</v>
      </c>
      <c r="AX1665" t="s">
        <v>6194</v>
      </c>
      <c r="AY1665" t="s">
        <v>6194</v>
      </c>
      <c r="AZ1665" t="s">
        <v>6194</v>
      </c>
      <c r="BA1665" t="s">
        <v>6194</v>
      </c>
      <c r="BB1665" t="s">
        <v>6194</v>
      </c>
    </row>
    <row r="1666" spans="1:54">
      <c r="A1666" t="s">
        <v>6198</v>
      </c>
      <c r="B1666">
        <v>5500</v>
      </c>
      <c r="C1666">
        <v>1977</v>
      </c>
      <c r="D1666" t="s">
        <v>6194</v>
      </c>
      <c r="E1666" t="s">
        <v>6194</v>
      </c>
      <c r="F1666" t="s">
        <v>6194</v>
      </c>
      <c r="G1666" t="s">
        <v>6194</v>
      </c>
      <c r="H1666" t="str">
        <f t="shared" si="25"/>
        <v/>
      </c>
      <c r="I1666" t="s">
        <v>6194</v>
      </c>
      <c r="J1666" t="s">
        <v>6194</v>
      </c>
      <c r="K1666" t="s">
        <v>6194</v>
      </c>
      <c r="L1666" t="s">
        <v>6194</v>
      </c>
      <c r="M1666" t="s">
        <v>6194</v>
      </c>
      <c r="N1666" t="s">
        <v>6194</v>
      </c>
      <c r="O1666" t="s">
        <v>6194</v>
      </c>
      <c r="P1666" t="s">
        <v>6194</v>
      </c>
      <c r="Q1666" t="s">
        <v>6194</v>
      </c>
      <c r="R1666" t="s">
        <v>6194</v>
      </c>
      <c r="S1666" t="s">
        <v>6194</v>
      </c>
      <c r="T1666" t="s">
        <v>6194</v>
      </c>
      <c r="U1666" t="s">
        <v>6194</v>
      </c>
      <c r="V1666" t="s">
        <v>6194</v>
      </c>
      <c r="W1666" t="s">
        <v>6194</v>
      </c>
      <c r="X1666" t="s">
        <v>6194</v>
      </c>
      <c r="Y1666" t="s">
        <v>6194</v>
      </c>
      <c r="Z1666" t="s">
        <v>6194</v>
      </c>
      <c r="AA1666" t="s">
        <v>6194</v>
      </c>
      <c r="AB1666" t="s">
        <v>6194</v>
      </c>
      <c r="AC1666" t="s">
        <v>6194</v>
      </c>
      <c r="AD1666" t="s">
        <v>6194</v>
      </c>
      <c r="AE1666" t="s">
        <v>6194</v>
      </c>
      <c r="AF1666" t="s">
        <v>6194</v>
      </c>
      <c r="AG1666" t="s">
        <v>6194</v>
      </c>
      <c r="AH1666" t="s">
        <v>6194</v>
      </c>
      <c r="AI1666" t="s">
        <v>6194</v>
      </c>
      <c r="AJ1666" t="s">
        <v>6194</v>
      </c>
      <c r="AK1666" t="s">
        <v>6194</v>
      </c>
      <c r="AL1666" t="s">
        <v>6194</v>
      </c>
      <c r="AM1666" t="s">
        <v>6194</v>
      </c>
      <c r="AN1666" t="s">
        <v>6194</v>
      </c>
      <c r="AO1666" t="s">
        <v>6194</v>
      </c>
      <c r="AP1666" t="s">
        <v>6194</v>
      </c>
      <c r="AQ1666" t="s">
        <v>6194</v>
      </c>
      <c r="AR1666" t="s">
        <v>6194</v>
      </c>
      <c r="AS1666" t="s">
        <v>6194</v>
      </c>
      <c r="AT1666" t="s">
        <v>6194</v>
      </c>
      <c r="AU1666" t="s">
        <v>6194</v>
      </c>
      <c r="AV1666" t="s">
        <v>6194</v>
      </c>
      <c r="AW1666" t="s">
        <v>6194</v>
      </c>
      <c r="AX1666" t="s">
        <v>6194</v>
      </c>
      <c r="AY1666" t="s">
        <v>6194</v>
      </c>
      <c r="AZ1666" t="s">
        <v>6194</v>
      </c>
      <c r="BA1666" t="s">
        <v>6194</v>
      </c>
      <c r="BB1666" t="s">
        <v>6194</v>
      </c>
    </row>
    <row r="1667" spans="1:54">
      <c r="A1667" t="s">
        <v>6198</v>
      </c>
      <c r="B1667">
        <v>5500</v>
      </c>
      <c r="C1667">
        <v>1978</v>
      </c>
      <c r="D1667" t="s">
        <v>6194</v>
      </c>
      <c r="E1667" t="s">
        <v>6194</v>
      </c>
      <c r="F1667" t="s">
        <v>6194</v>
      </c>
      <c r="G1667" t="s">
        <v>6194</v>
      </c>
      <c r="H1667" t="str">
        <f t="shared" si="25"/>
        <v/>
      </c>
      <c r="I1667" t="s">
        <v>6194</v>
      </c>
      <c r="J1667" t="s">
        <v>6194</v>
      </c>
      <c r="K1667" t="s">
        <v>6194</v>
      </c>
      <c r="L1667" t="s">
        <v>6194</v>
      </c>
      <c r="M1667" t="s">
        <v>6194</v>
      </c>
      <c r="N1667" t="s">
        <v>6194</v>
      </c>
      <c r="O1667" t="s">
        <v>6194</v>
      </c>
      <c r="P1667" t="s">
        <v>6194</v>
      </c>
      <c r="Q1667" t="s">
        <v>6194</v>
      </c>
      <c r="R1667" t="s">
        <v>6194</v>
      </c>
      <c r="S1667" t="s">
        <v>6194</v>
      </c>
      <c r="T1667" t="s">
        <v>6194</v>
      </c>
      <c r="U1667" t="s">
        <v>6194</v>
      </c>
      <c r="V1667" t="s">
        <v>6194</v>
      </c>
      <c r="W1667" t="s">
        <v>6194</v>
      </c>
      <c r="X1667" t="s">
        <v>6194</v>
      </c>
      <c r="Y1667" t="s">
        <v>6194</v>
      </c>
      <c r="Z1667" t="s">
        <v>6194</v>
      </c>
      <c r="AA1667" t="s">
        <v>6194</v>
      </c>
      <c r="AB1667" t="s">
        <v>6194</v>
      </c>
      <c r="AC1667" t="s">
        <v>6194</v>
      </c>
      <c r="AD1667" t="s">
        <v>6194</v>
      </c>
      <c r="AE1667" t="s">
        <v>6194</v>
      </c>
      <c r="AF1667" t="s">
        <v>6194</v>
      </c>
      <c r="AG1667" t="s">
        <v>6194</v>
      </c>
      <c r="AH1667" t="s">
        <v>6194</v>
      </c>
      <c r="AI1667" t="s">
        <v>6194</v>
      </c>
      <c r="AJ1667" t="s">
        <v>6194</v>
      </c>
      <c r="AK1667" t="s">
        <v>6194</v>
      </c>
      <c r="AL1667" t="s">
        <v>6194</v>
      </c>
      <c r="AM1667" t="s">
        <v>6194</v>
      </c>
      <c r="AN1667" t="s">
        <v>6194</v>
      </c>
      <c r="AO1667" t="s">
        <v>6194</v>
      </c>
      <c r="AP1667" t="s">
        <v>6194</v>
      </c>
      <c r="AQ1667" t="s">
        <v>6194</v>
      </c>
      <c r="AR1667" t="s">
        <v>6194</v>
      </c>
      <c r="AS1667" t="s">
        <v>6194</v>
      </c>
      <c r="AT1667" t="s">
        <v>6194</v>
      </c>
      <c r="AU1667" t="s">
        <v>6194</v>
      </c>
      <c r="AV1667" t="s">
        <v>6194</v>
      </c>
      <c r="AW1667" t="s">
        <v>6194</v>
      </c>
      <c r="AX1667" t="s">
        <v>6194</v>
      </c>
      <c r="AY1667" t="s">
        <v>6194</v>
      </c>
      <c r="AZ1667" t="s">
        <v>6194</v>
      </c>
      <c r="BA1667" t="s">
        <v>6194</v>
      </c>
      <c r="BB1667" t="s">
        <v>6194</v>
      </c>
    </row>
    <row r="1668" spans="1:54">
      <c r="A1668" t="s">
        <v>6198</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6194</v>
      </c>
      <c r="O1668">
        <v>376.64589999999998</v>
      </c>
      <c r="P1668">
        <v>167.71889999999999</v>
      </c>
      <c r="Q1668">
        <v>15.9377</v>
      </c>
      <c r="R1668">
        <v>0.43784200000000001</v>
      </c>
      <c r="S1668">
        <v>3.0494E-2</v>
      </c>
      <c r="T1668">
        <v>26.909179999999999</v>
      </c>
      <c r="U1668" t="s">
        <v>6194</v>
      </c>
      <c r="V1668" t="s">
        <v>6194</v>
      </c>
      <c r="W1668">
        <v>1</v>
      </c>
      <c r="X1668">
        <v>3.1E-2</v>
      </c>
      <c r="Y1668">
        <v>0.96899999999999997</v>
      </c>
      <c r="Z1668" t="s">
        <v>6194</v>
      </c>
      <c r="AA1668" t="s">
        <v>6194</v>
      </c>
      <c r="AB1668" t="s">
        <v>6194</v>
      </c>
      <c r="AC1668">
        <v>1</v>
      </c>
      <c r="AD1668" t="s">
        <v>6194</v>
      </c>
      <c r="AE1668" t="s">
        <v>6194</v>
      </c>
      <c r="AF1668" t="s">
        <v>6194</v>
      </c>
      <c r="AG1668" t="s">
        <v>6194</v>
      </c>
      <c r="AH1668" t="s">
        <v>6194</v>
      </c>
      <c r="AI1668" t="s">
        <v>6194</v>
      </c>
      <c r="AJ1668" t="s">
        <v>6194</v>
      </c>
      <c r="AK1668" t="s">
        <v>6194</v>
      </c>
      <c r="AL1668" t="s">
        <v>6194</v>
      </c>
      <c r="AM1668" t="s">
        <v>6194</v>
      </c>
      <c r="AN1668">
        <v>1</v>
      </c>
      <c r="AO1668" t="s">
        <v>6194</v>
      </c>
      <c r="AP1668" t="s">
        <v>6194</v>
      </c>
      <c r="AQ1668" t="s">
        <v>6194</v>
      </c>
      <c r="AR1668" t="s">
        <v>6194</v>
      </c>
      <c r="AS1668" t="s">
        <v>6194</v>
      </c>
      <c r="AT1668">
        <v>3</v>
      </c>
      <c r="AU1668" t="s">
        <v>6194</v>
      </c>
      <c r="AV1668">
        <v>8</v>
      </c>
      <c r="AW1668">
        <v>1</v>
      </c>
      <c r="AX1668" t="s">
        <v>6194</v>
      </c>
      <c r="AY1668" t="s">
        <v>6194</v>
      </c>
      <c r="AZ1668" t="s">
        <v>6194</v>
      </c>
      <c r="BA1668" t="s">
        <v>6194</v>
      </c>
      <c r="BB1668" t="s">
        <v>6194</v>
      </c>
    </row>
    <row r="1669" spans="1:54">
      <c r="A1669" t="s">
        <v>6198</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6194</v>
      </c>
      <c r="O1669">
        <v>355.98790000000002</v>
      </c>
      <c r="P1669">
        <v>153.6302</v>
      </c>
      <c r="Q1669">
        <v>16.643699999999999</v>
      </c>
      <c r="R1669">
        <v>0.43103000000000002</v>
      </c>
      <c r="S1669">
        <v>2.7932999999999999E-2</v>
      </c>
      <c r="T1669">
        <v>28.899370000000001</v>
      </c>
      <c r="U1669" t="s">
        <v>6194</v>
      </c>
      <c r="V1669" t="s">
        <v>6194</v>
      </c>
      <c r="W1669">
        <v>1</v>
      </c>
      <c r="X1669" t="s">
        <v>6194</v>
      </c>
      <c r="Y1669">
        <v>0.99199999999999999</v>
      </c>
      <c r="Z1669">
        <v>8.0000000000000002E-3</v>
      </c>
      <c r="AA1669" t="s">
        <v>6194</v>
      </c>
      <c r="AB1669" t="s">
        <v>6194</v>
      </c>
      <c r="AC1669">
        <v>1</v>
      </c>
      <c r="AD1669" t="s">
        <v>6194</v>
      </c>
      <c r="AE1669" t="s">
        <v>6194</v>
      </c>
      <c r="AF1669" t="s">
        <v>6194</v>
      </c>
      <c r="AG1669" t="s">
        <v>6194</v>
      </c>
      <c r="AH1669" t="s">
        <v>6194</v>
      </c>
      <c r="AI1669" t="s">
        <v>6194</v>
      </c>
      <c r="AJ1669" t="s">
        <v>6194</v>
      </c>
      <c r="AK1669" t="s">
        <v>6194</v>
      </c>
      <c r="AL1669" t="s">
        <v>6194</v>
      </c>
      <c r="AM1669" t="s">
        <v>6194</v>
      </c>
      <c r="AN1669">
        <v>1</v>
      </c>
      <c r="AO1669" t="s">
        <v>6194</v>
      </c>
      <c r="AP1669" t="s">
        <v>6194</v>
      </c>
      <c r="AQ1669" t="s">
        <v>6194</v>
      </c>
      <c r="AR1669" t="s">
        <v>6194</v>
      </c>
      <c r="AS1669" t="s">
        <v>6194</v>
      </c>
      <c r="AT1669">
        <v>3</v>
      </c>
      <c r="AU1669" t="s">
        <v>6194</v>
      </c>
      <c r="AV1669">
        <v>8</v>
      </c>
      <c r="AW1669">
        <v>1</v>
      </c>
      <c r="AX1669" t="s">
        <v>6194</v>
      </c>
      <c r="AY1669" t="s">
        <v>6194</v>
      </c>
      <c r="AZ1669" t="s">
        <v>6194</v>
      </c>
      <c r="BA1669" t="s">
        <v>6194</v>
      </c>
      <c r="BB1669" t="s">
        <v>6194</v>
      </c>
    </row>
    <row r="1670" spans="1:54">
      <c r="A1670" t="s">
        <v>6198</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6194</v>
      </c>
      <c r="O1670">
        <v>345.93540000000002</v>
      </c>
      <c r="P1670">
        <v>154.4742</v>
      </c>
      <c r="Q1670">
        <v>16.532800000000002</v>
      </c>
      <c r="R1670">
        <v>0.44685900000000001</v>
      </c>
      <c r="S1670">
        <v>2.8086E-2</v>
      </c>
      <c r="T1670">
        <v>29.032060000000001</v>
      </c>
      <c r="U1670" t="s">
        <v>6194</v>
      </c>
      <c r="V1670" t="s">
        <v>6194</v>
      </c>
      <c r="W1670">
        <v>1</v>
      </c>
      <c r="X1670">
        <v>4.3999999999999997E-2</v>
      </c>
      <c r="Y1670">
        <v>0.95599999999999996</v>
      </c>
      <c r="Z1670" t="s">
        <v>6194</v>
      </c>
      <c r="AA1670" t="s">
        <v>6194</v>
      </c>
      <c r="AB1670" t="s">
        <v>6194</v>
      </c>
      <c r="AC1670">
        <v>1</v>
      </c>
      <c r="AD1670" t="s">
        <v>6194</v>
      </c>
      <c r="AE1670" t="s">
        <v>6194</v>
      </c>
      <c r="AF1670" t="s">
        <v>6194</v>
      </c>
      <c r="AG1670" t="s">
        <v>6194</v>
      </c>
      <c r="AH1670" t="s">
        <v>6194</v>
      </c>
      <c r="AI1670" t="s">
        <v>6194</v>
      </c>
      <c r="AJ1670" t="s">
        <v>6194</v>
      </c>
      <c r="AK1670" t="s">
        <v>6194</v>
      </c>
      <c r="AL1670" t="s">
        <v>6194</v>
      </c>
      <c r="AM1670" t="s">
        <v>6194</v>
      </c>
      <c r="AN1670">
        <v>1</v>
      </c>
      <c r="AO1670" t="s">
        <v>6194</v>
      </c>
      <c r="AP1670" t="s">
        <v>6194</v>
      </c>
      <c r="AQ1670" t="s">
        <v>6194</v>
      </c>
      <c r="AR1670" t="s">
        <v>6194</v>
      </c>
      <c r="AS1670" t="s">
        <v>6194</v>
      </c>
      <c r="AT1670">
        <v>3</v>
      </c>
      <c r="AU1670" t="s">
        <v>6194</v>
      </c>
      <c r="AV1670">
        <v>8</v>
      </c>
      <c r="AW1670">
        <v>1</v>
      </c>
      <c r="AX1670" t="s">
        <v>6194</v>
      </c>
      <c r="AY1670" t="s">
        <v>6194</v>
      </c>
      <c r="AZ1670" t="s">
        <v>6194</v>
      </c>
      <c r="BA1670" t="s">
        <v>6194</v>
      </c>
      <c r="BB1670" t="s">
        <v>6194</v>
      </c>
    </row>
    <row r="1671" spans="1:54">
      <c r="A1671" t="s">
        <v>6198</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6194</v>
      </c>
      <c r="O1671">
        <v>337.22250000000003</v>
      </c>
      <c r="P1671">
        <v>143.26820000000001</v>
      </c>
      <c r="Q1671">
        <v>18.508600000000001</v>
      </c>
      <c r="R1671">
        <v>0.42662800000000001</v>
      </c>
      <c r="S1671">
        <v>2.6048999999999999E-2</v>
      </c>
      <c r="T1671">
        <v>31.37088</v>
      </c>
      <c r="U1671" t="s">
        <v>6194</v>
      </c>
      <c r="V1671" t="s">
        <v>6194</v>
      </c>
      <c r="W1671">
        <v>1</v>
      </c>
      <c r="X1671">
        <v>2.3E-2</v>
      </c>
      <c r="Y1671">
        <v>0.95199999999999996</v>
      </c>
      <c r="Z1671">
        <v>2.5000000000000001E-2</v>
      </c>
      <c r="AA1671" t="s">
        <v>6194</v>
      </c>
      <c r="AB1671" t="s">
        <v>6194</v>
      </c>
      <c r="AC1671">
        <v>1</v>
      </c>
      <c r="AD1671" t="s">
        <v>6194</v>
      </c>
      <c r="AE1671" t="s">
        <v>6194</v>
      </c>
      <c r="AF1671" t="s">
        <v>6194</v>
      </c>
      <c r="AG1671" t="s">
        <v>6194</v>
      </c>
      <c r="AH1671" t="s">
        <v>6194</v>
      </c>
      <c r="AI1671" t="s">
        <v>6194</v>
      </c>
      <c r="AJ1671" t="s">
        <v>6194</v>
      </c>
      <c r="AK1671" t="s">
        <v>6194</v>
      </c>
      <c r="AL1671" t="s">
        <v>6194</v>
      </c>
      <c r="AM1671" t="s">
        <v>6194</v>
      </c>
      <c r="AN1671">
        <v>1</v>
      </c>
      <c r="AO1671" t="s">
        <v>6194</v>
      </c>
      <c r="AP1671" t="s">
        <v>6194</v>
      </c>
      <c r="AQ1671" t="s">
        <v>6194</v>
      </c>
      <c r="AR1671" t="s">
        <v>6194</v>
      </c>
      <c r="AS1671" t="s">
        <v>6194</v>
      </c>
      <c r="AT1671">
        <v>3</v>
      </c>
      <c r="AU1671" t="s">
        <v>6194</v>
      </c>
      <c r="AV1671">
        <v>8</v>
      </c>
      <c r="AW1671">
        <v>1</v>
      </c>
      <c r="AX1671" t="s">
        <v>6194</v>
      </c>
      <c r="AY1671" t="s">
        <v>6194</v>
      </c>
      <c r="AZ1671" t="s">
        <v>6194</v>
      </c>
      <c r="BA1671" t="s">
        <v>6194</v>
      </c>
      <c r="BB1671" t="s">
        <v>6194</v>
      </c>
    </row>
    <row r="1672" spans="1:54">
      <c r="A1672" t="s">
        <v>6198</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6194</v>
      </c>
      <c r="O1672">
        <v>368.83420000000001</v>
      </c>
      <c r="P1672">
        <v>140.4237</v>
      </c>
      <c r="Q1672">
        <v>16.764199999999999</v>
      </c>
      <c r="R1672">
        <v>0.382548</v>
      </c>
      <c r="S1672">
        <v>2.5531999999999999E-2</v>
      </c>
      <c r="T1672">
        <v>46.254339999999999</v>
      </c>
      <c r="U1672" t="s">
        <v>6194</v>
      </c>
      <c r="V1672" t="s">
        <v>6194</v>
      </c>
      <c r="W1672">
        <v>1</v>
      </c>
      <c r="X1672">
        <v>6.0000000000000001E-3</v>
      </c>
      <c r="Y1672">
        <v>0.16200000000000001</v>
      </c>
      <c r="Z1672">
        <v>0.83199999999999996</v>
      </c>
      <c r="AA1672" t="s">
        <v>6194</v>
      </c>
      <c r="AB1672" t="s">
        <v>6194</v>
      </c>
      <c r="AC1672">
        <v>0.38800000000000001</v>
      </c>
      <c r="AD1672" t="s">
        <v>6194</v>
      </c>
      <c r="AE1672" t="s">
        <v>6194</v>
      </c>
      <c r="AF1672" t="s">
        <v>6194</v>
      </c>
      <c r="AG1672">
        <v>0.61199999999999999</v>
      </c>
      <c r="AH1672">
        <v>0.61199999999999999</v>
      </c>
      <c r="AI1672" t="s">
        <v>6194</v>
      </c>
      <c r="AJ1672" t="s">
        <v>6194</v>
      </c>
      <c r="AK1672" t="s">
        <v>6194</v>
      </c>
      <c r="AL1672" t="s">
        <v>6194</v>
      </c>
      <c r="AM1672" t="s">
        <v>6194</v>
      </c>
      <c r="AN1672">
        <v>0.38800000000000001</v>
      </c>
      <c r="AO1672" t="s">
        <v>6194</v>
      </c>
      <c r="AP1672" t="s">
        <v>6194</v>
      </c>
      <c r="AQ1672" t="s">
        <v>6194</v>
      </c>
      <c r="AR1672" t="s">
        <v>6194</v>
      </c>
      <c r="AS1672" t="s">
        <v>6194</v>
      </c>
      <c r="AT1672">
        <v>3.8</v>
      </c>
      <c r="AU1672" t="s">
        <v>6194</v>
      </c>
      <c r="AV1672">
        <v>8</v>
      </c>
      <c r="AW1672">
        <v>1</v>
      </c>
      <c r="AX1672" t="s">
        <v>6194</v>
      </c>
      <c r="AY1672" t="s">
        <v>6194</v>
      </c>
      <c r="AZ1672" t="s">
        <v>6194</v>
      </c>
      <c r="BA1672" t="s">
        <v>6194</v>
      </c>
      <c r="BB1672" t="s">
        <v>6194</v>
      </c>
    </row>
    <row r="1673" spans="1:54">
      <c r="A1673" t="s">
        <v>6198</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6194</v>
      </c>
      <c r="O1673">
        <v>362.26049999999998</v>
      </c>
      <c r="P1673">
        <v>157.70410000000001</v>
      </c>
      <c r="Q1673">
        <v>15.6394</v>
      </c>
      <c r="R1673">
        <v>0.437612</v>
      </c>
      <c r="S1673">
        <v>2.8673000000000001E-2</v>
      </c>
      <c r="T1673">
        <v>37.08943</v>
      </c>
      <c r="U1673" t="s">
        <v>6194</v>
      </c>
      <c r="V1673" t="s">
        <v>6194</v>
      </c>
      <c r="W1673">
        <v>1</v>
      </c>
      <c r="X1673">
        <v>0.01</v>
      </c>
      <c r="Y1673">
        <v>0.39600000000000002</v>
      </c>
      <c r="Z1673">
        <v>0.59299999999999997</v>
      </c>
      <c r="AA1673" t="s">
        <v>6194</v>
      </c>
      <c r="AB1673" t="s">
        <v>6194</v>
      </c>
      <c r="AC1673">
        <v>0.67200000000000004</v>
      </c>
      <c r="AD1673" t="s">
        <v>6194</v>
      </c>
      <c r="AE1673" t="s">
        <v>6194</v>
      </c>
      <c r="AF1673" t="s">
        <v>6194</v>
      </c>
      <c r="AG1673">
        <v>0.32800000000000001</v>
      </c>
      <c r="AH1673">
        <v>0.32800000000000001</v>
      </c>
      <c r="AI1673" t="s">
        <v>6194</v>
      </c>
      <c r="AJ1673" t="s">
        <v>6194</v>
      </c>
      <c r="AK1673" t="s">
        <v>6194</v>
      </c>
      <c r="AL1673" t="s">
        <v>6194</v>
      </c>
      <c r="AM1673" t="s">
        <v>6194</v>
      </c>
      <c r="AN1673">
        <v>0.67200000000000004</v>
      </c>
      <c r="AO1673" t="s">
        <v>6194</v>
      </c>
      <c r="AP1673" t="s">
        <v>6194</v>
      </c>
      <c r="AQ1673" t="s">
        <v>6194</v>
      </c>
      <c r="AR1673" t="s">
        <v>6194</v>
      </c>
      <c r="AS1673" t="s">
        <v>6194</v>
      </c>
      <c r="AT1673">
        <v>3.6</v>
      </c>
      <c r="AU1673" t="s">
        <v>6194</v>
      </c>
      <c r="AV1673">
        <v>8</v>
      </c>
      <c r="AW1673">
        <v>1</v>
      </c>
      <c r="AX1673" t="s">
        <v>6194</v>
      </c>
      <c r="AY1673" t="s">
        <v>6194</v>
      </c>
      <c r="AZ1673" t="s">
        <v>6194</v>
      </c>
      <c r="BA1673" t="s">
        <v>6194</v>
      </c>
      <c r="BB1673" t="s">
        <v>6194</v>
      </c>
    </row>
    <row r="1674" spans="1:54">
      <c r="A1674" t="s">
        <v>6198</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6194</v>
      </c>
      <c r="O1674">
        <v>351.35930000000002</v>
      </c>
      <c r="P1674">
        <v>180.02019999999999</v>
      </c>
      <c r="Q1674">
        <v>14.1906</v>
      </c>
      <c r="R1674">
        <v>0.51239400000000002</v>
      </c>
      <c r="S1674">
        <v>3.2731000000000003E-2</v>
      </c>
      <c r="T1674">
        <v>30.36824</v>
      </c>
      <c r="U1674" t="s">
        <v>6194</v>
      </c>
      <c r="V1674" t="s">
        <v>6194</v>
      </c>
      <c r="W1674">
        <v>1</v>
      </c>
      <c r="X1674" t="s">
        <v>6194</v>
      </c>
      <c r="Y1674">
        <v>0.55100000000000005</v>
      </c>
      <c r="Z1674">
        <v>0.44900000000000001</v>
      </c>
      <c r="AA1674" t="s">
        <v>6194</v>
      </c>
      <c r="AB1674" t="s">
        <v>6194</v>
      </c>
      <c r="AC1674">
        <v>1</v>
      </c>
      <c r="AD1674" t="s">
        <v>6194</v>
      </c>
      <c r="AE1674" t="s">
        <v>6194</v>
      </c>
      <c r="AF1674" t="s">
        <v>6194</v>
      </c>
      <c r="AG1674" t="s">
        <v>6194</v>
      </c>
      <c r="AH1674" t="s">
        <v>6194</v>
      </c>
      <c r="AI1674" t="s">
        <v>6194</v>
      </c>
      <c r="AJ1674" t="s">
        <v>6194</v>
      </c>
      <c r="AK1674" t="s">
        <v>6194</v>
      </c>
      <c r="AL1674" t="s">
        <v>6194</v>
      </c>
      <c r="AM1674" t="s">
        <v>6194</v>
      </c>
      <c r="AN1674">
        <v>1</v>
      </c>
      <c r="AO1674" t="s">
        <v>6194</v>
      </c>
      <c r="AP1674" t="s">
        <v>6194</v>
      </c>
      <c r="AQ1674" t="s">
        <v>6194</v>
      </c>
      <c r="AR1674" t="s">
        <v>6194</v>
      </c>
      <c r="AS1674" t="s">
        <v>6194</v>
      </c>
      <c r="AT1674">
        <v>3.4</v>
      </c>
      <c r="AU1674" t="s">
        <v>6194</v>
      </c>
      <c r="AV1674">
        <v>8</v>
      </c>
      <c r="AW1674">
        <v>1</v>
      </c>
      <c r="AX1674" t="s">
        <v>6194</v>
      </c>
      <c r="AY1674" t="s">
        <v>6194</v>
      </c>
      <c r="AZ1674" t="s">
        <v>6194</v>
      </c>
      <c r="BA1674" t="s">
        <v>6194</v>
      </c>
      <c r="BB1674" t="s">
        <v>6194</v>
      </c>
    </row>
    <row r="1675" spans="1:54">
      <c r="A1675" t="s">
        <v>6198</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6194</v>
      </c>
      <c r="O1675">
        <v>285.73160000000001</v>
      </c>
      <c r="P1675">
        <v>158.42840000000001</v>
      </c>
      <c r="Q1675">
        <v>14.820399999999999</v>
      </c>
      <c r="R1675">
        <v>0.59377199999999997</v>
      </c>
      <c r="S1675">
        <v>2.8805000000000001E-2</v>
      </c>
      <c r="T1675">
        <v>36.56062</v>
      </c>
      <c r="U1675" t="s">
        <v>6194</v>
      </c>
      <c r="V1675" t="s">
        <v>6194</v>
      </c>
      <c r="W1675">
        <v>1</v>
      </c>
      <c r="X1675">
        <v>0.32400000000000001</v>
      </c>
      <c r="Y1675">
        <v>0.32600000000000001</v>
      </c>
      <c r="Z1675">
        <v>0.35</v>
      </c>
      <c r="AA1675" t="s">
        <v>6194</v>
      </c>
      <c r="AB1675" t="s">
        <v>6194</v>
      </c>
      <c r="AC1675">
        <v>0.67600000000000005</v>
      </c>
      <c r="AD1675" t="s">
        <v>6194</v>
      </c>
      <c r="AE1675" t="s">
        <v>6194</v>
      </c>
      <c r="AF1675" t="s">
        <v>6194</v>
      </c>
      <c r="AG1675">
        <v>0.32400000000000001</v>
      </c>
      <c r="AH1675">
        <v>0.32400000000000001</v>
      </c>
      <c r="AI1675" t="s">
        <v>6194</v>
      </c>
      <c r="AJ1675" t="s">
        <v>6194</v>
      </c>
      <c r="AK1675" t="s">
        <v>6194</v>
      </c>
      <c r="AL1675" t="s">
        <v>6194</v>
      </c>
      <c r="AM1675" t="s">
        <v>6194</v>
      </c>
      <c r="AN1675">
        <v>0.67600000000000005</v>
      </c>
      <c r="AO1675" t="s">
        <v>6194</v>
      </c>
      <c r="AP1675" t="s">
        <v>6194</v>
      </c>
      <c r="AQ1675" t="s">
        <v>6194</v>
      </c>
      <c r="AR1675" t="s">
        <v>6194</v>
      </c>
      <c r="AS1675" t="s">
        <v>6194</v>
      </c>
      <c r="AT1675">
        <v>4</v>
      </c>
      <c r="AU1675" t="s">
        <v>6194</v>
      </c>
      <c r="AV1675">
        <v>7.4</v>
      </c>
      <c r="AW1675">
        <v>0.67600000000000005</v>
      </c>
      <c r="AX1675">
        <v>0.32400000000000001</v>
      </c>
      <c r="AY1675" t="s">
        <v>6194</v>
      </c>
      <c r="AZ1675" t="s">
        <v>6194</v>
      </c>
      <c r="BA1675" t="s">
        <v>6194</v>
      </c>
      <c r="BB1675" t="s">
        <v>6194</v>
      </c>
    </row>
    <row r="1676" spans="1:54">
      <c r="A1676" t="s">
        <v>6198</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6194</v>
      </c>
      <c r="O1676">
        <v>345.78129999999999</v>
      </c>
      <c r="P1676">
        <v>195.5504</v>
      </c>
      <c r="Q1676">
        <v>13.093400000000001</v>
      </c>
      <c r="R1676">
        <v>0.56438100000000002</v>
      </c>
      <c r="S1676">
        <v>3.5555000000000003E-2</v>
      </c>
      <c r="T1676">
        <v>34.60172</v>
      </c>
      <c r="U1676" t="s">
        <v>6194</v>
      </c>
      <c r="V1676" t="s">
        <v>6194</v>
      </c>
      <c r="W1676">
        <v>1</v>
      </c>
      <c r="X1676" t="s">
        <v>6194</v>
      </c>
      <c r="Y1676">
        <v>0.49299999999999999</v>
      </c>
      <c r="Z1676">
        <v>0.50700000000000001</v>
      </c>
      <c r="AA1676" t="s">
        <v>6194</v>
      </c>
      <c r="AB1676" t="s">
        <v>6194</v>
      </c>
      <c r="AC1676">
        <v>0.49299999999999999</v>
      </c>
      <c r="AD1676" t="s">
        <v>6194</v>
      </c>
      <c r="AE1676">
        <v>0.11600000000000001</v>
      </c>
      <c r="AF1676">
        <v>0.39100000000000001</v>
      </c>
      <c r="AG1676" t="s">
        <v>6194</v>
      </c>
      <c r="AH1676" t="s">
        <v>6194</v>
      </c>
      <c r="AI1676" t="s">
        <v>6194</v>
      </c>
      <c r="AJ1676" t="s">
        <v>6194</v>
      </c>
      <c r="AK1676" t="s">
        <v>6194</v>
      </c>
      <c r="AL1676" t="s">
        <v>6194</v>
      </c>
      <c r="AM1676" t="s">
        <v>6194</v>
      </c>
      <c r="AN1676">
        <v>1</v>
      </c>
      <c r="AO1676" t="s">
        <v>6194</v>
      </c>
      <c r="AP1676" t="s">
        <v>6194</v>
      </c>
      <c r="AQ1676" t="s">
        <v>6194</v>
      </c>
      <c r="AR1676" t="s">
        <v>6194</v>
      </c>
      <c r="AS1676" t="s">
        <v>6194</v>
      </c>
      <c r="AT1676">
        <v>3.5</v>
      </c>
      <c r="AU1676" t="s">
        <v>6194</v>
      </c>
      <c r="AV1676">
        <v>8</v>
      </c>
      <c r="AW1676">
        <v>1</v>
      </c>
      <c r="AX1676" t="s">
        <v>6194</v>
      </c>
      <c r="AY1676" t="s">
        <v>6194</v>
      </c>
      <c r="AZ1676" t="s">
        <v>6194</v>
      </c>
      <c r="BA1676" t="s">
        <v>6194</v>
      </c>
      <c r="BB1676" t="s">
        <v>6194</v>
      </c>
    </row>
    <row r="1677" spans="1:54">
      <c r="A1677" t="s">
        <v>6198</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6194</v>
      </c>
      <c r="O1677">
        <v>346.55590000000001</v>
      </c>
      <c r="P1677">
        <v>195.11930000000001</v>
      </c>
      <c r="Q1677">
        <v>13.3584</v>
      </c>
      <c r="R1677">
        <v>0.56205799999999995</v>
      </c>
      <c r="S1677">
        <v>3.5476000000000001E-2</v>
      </c>
      <c r="T1677">
        <v>33.37509</v>
      </c>
      <c r="U1677" t="s">
        <v>6194</v>
      </c>
      <c r="V1677" t="s">
        <v>6194</v>
      </c>
      <c r="W1677">
        <v>1</v>
      </c>
      <c r="X1677" t="s">
        <v>6194</v>
      </c>
      <c r="Y1677">
        <v>0.71</v>
      </c>
      <c r="Z1677">
        <v>0.28999999999999998</v>
      </c>
      <c r="AA1677" t="s">
        <v>6194</v>
      </c>
      <c r="AB1677" t="s">
        <v>6194</v>
      </c>
      <c r="AC1677">
        <v>3.2000000000000001E-2</v>
      </c>
      <c r="AD1677" t="s">
        <v>6194</v>
      </c>
      <c r="AE1677">
        <v>0.71399999999999997</v>
      </c>
      <c r="AF1677">
        <v>0.24299999999999999</v>
      </c>
      <c r="AG1677">
        <v>1.0999999999999999E-2</v>
      </c>
      <c r="AH1677">
        <v>1.0999999999999999E-2</v>
      </c>
      <c r="AI1677" t="s">
        <v>6194</v>
      </c>
      <c r="AJ1677" t="s">
        <v>6194</v>
      </c>
      <c r="AK1677" t="s">
        <v>6194</v>
      </c>
      <c r="AL1677" t="s">
        <v>6194</v>
      </c>
      <c r="AM1677" t="s">
        <v>6194</v>
      </c>
      <c r="AN1677">
        <v>0.98899999999999999</v>
      </c>
      <c r="AO1677" t="s">
        <v>6194</v>
      </c>
      <c r="AP1677" t="s">
        <v>6194</v>
      </c>
      <c r="AQ1677" t="s">
        <v>6194</v>
      </c>
      <c r="AR1677" t="s">
        <v>6194</v>
      </c>
      <c r="AS1677" t="s">
        <v>6194</v>
      </c>
      <c r="AT1677">
        <v>3.3</v>
      </c>
      <c r="AU1677" t="s">
        <v>6194</v>
      </c>
      <c r="AV1677">
        <v>8</v>
      </c>
      <c r="AW1677">
        <v>1</v>
      </c>
      <c r="AX1677" t="s">
        <v>6194</v>
      </c>
      <c r="AY1677" t="s">
        <v>6194</v>
      </c>
      <c r="AZ1677" t="s">
        <v>6194</v>
      </c>
      <c r="BA1677" t="s">
        <v>6194</v>
      </c>
      <c r="BB1677" t="s">
        <v>6194</v>
      </c>
    </row>
    <row r="1678" spans="1:54">
      <c r="A1678" t="s">
        <v>6198</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6194</v>
      </c>
      <c r="O1678">
        <v>342.88959999999997</v>
      </c>
      <c r="P1678">
        <v>192.15280000000001</v>
      </c>
      <c r="Q1678">
        <v>13.018800000000001</v>
      </c>
      <c r="R1678">
        <v>0.55878399999999995</v>
      </c>
      <c r="S1678">
        <v>3.4937000000000003E-2</v>
      </c>
      <c r="T1678">
        <v>34.018529999999998</v>
      </c>
      <c r="U1678" t="s">
        <v>6194</v>
      </c>
      <c r="V1678" t="s">
        <v>6194</v>
      </c>
      <c r="W1678">
        <v>1</v>
      </c>
      <c r="X1678" t="s">
        <v>6194</v>
      </c>
      <c r="Y1678">
        <v>0.55000000000000004</v>
      </c>
      <c r="Z1678">
        <v>0.45</v>
      </c>
      <c r="AA1678" t="s">
        <v>6194</v>
      </c>
      <c r="AB1678" t="s">
        <v>6194</v>
      </c>
      <c r="AC1678" t="s">
        <v>6194</v>
      </c>
      <c r="AD1678" t="s">
        <v>6194</v>
      </c>
      <c r="AE1678">
        <v>0.66200000000000003</v>
      </c>
      <c r="AF1678">
        <v>0.33500000000000002</v>
      </c>
      <c r="AG1678">
        <v>3.0000000000000001E-3</v>
      </c>
      <c r="AH1678">
        <v>3.0000000000000001E-3</v>
      </c>
      <c r="AI1678" t="s">
        <v>6194</v>
      </c>
      <c r="AJ1678" t="s">
        <v>6194</v>
      </c>
      <c r="AK1678" t="s">
        <v>6194</v>
      </c>
      <c r="AL1678" t="s">
        <v>6194</v>
      </c>
      <c r="AM1678" t="s">
        <v>6194</v>
      </c>
      <c r="AN1678">
        <v>0.997</v>
      </c>
      <c r="AO1678" t="s">
        <v>6194</v>
      </c>
      <c r="AP1678" t="s">
        <v>6194</v>
      </c>
      <c r="AQ1678" t="s">
        <v>6194</v>
      </c>
      <c r="AR1678" t="s">
        <v>6194</v>
      </c>
      <c r="AS1678" t="s">
        <v>6194</v>
      </c>
      <c r="AT1678">
        <v>3.5</v>
      </c>
      <c r="AU1678" t="s">
        <v>6194</v>
      </c>
      <c r="AV1678">
        <v>8</v>
      </c>
      <c r="AW1678">
        <v>1</v>
      </c>
      <c r="AX1678" t="s">
        <v>6194</v>
      </c>
      <c r="AY1678" t="s">
        <v>6194</v>
      </c>
      <c r="AZ1678" t="s">
        <v>6194</v>
      </c>
      <c r="BA1678" t="s">
        <v>6194</v>
      </c>
      <c r="BB1678" t="s">
        <v>6194</v>
      </c>
    </row>
    <row r="1679" spans="1:54">
      <c r="A1679" t="s">
        <v>6198</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6194</v>
      </c>
      <c r="O1679">
        <v>346.8725</v>
      </c>
      <c r="P1679">
        <v>199.42689999999999</v>
      </c>
      <c r="Q1679">
        <v>11.6523</v>
      </c>
      <c r="R1679">
        <v>0.57380100000000001</v>
      </c>
      <c r="S1679">
        <v>3.6259E-2</v>
      </c>
      <c r="T1679">
        <v>33.684229999999999</v>
      </c>
      <c r="U1679" t="s">
        <v>6194</v>
      </c>
      <c r="V1679" t="s">
        <v>6194</v>
      </c>
      <c r="W1679">
        <v>1</v>
      </c>
      <c r="X1679" t="s">
        <v>6194</v>
      </c>
      <c r="Y1679">
        <v>4.9000000000000002E-2</v>
      </c>
      <c r="Z1679">
        <v>0.95099999999999996</v>
      </c>
      <c r="AA1679" t="s">
        <v>6194</v>
      </c>
      <c r="AB1679" t="s">
        <v>6194</v>
      </c>
      <c r="AC1679" t="s">
        <v>6194</v>
      </c>
      <c r="AD1679" t="s">
        <v>6194</v>
      </c>
      <c r="AE1679">
        <v>0.82499999999999996</v>
      </c>
      <c r="AF1679">
        <v>0.17499999999999999</v>
      </c>
      <c r="AG1679">
        <v>0</v>
      </c>
      <c r="AH1679">
        <v>0</v>
      </c>
      <c r="AI1679" t="s">
        <v>6194</v>
      </c>
      <c r="AJ1679" t="s">
        <v>6194</v>
      </c>
      <c r="AK1679" t="s">
        <v>6194</v>
      </c>
      <c r="AL1679" t="s">
        <v>6194</v>
      </c>
      <c r="AM1679" t="s">
        <v>6194</v>
      </c>
      <c r="AN1679">
        <v>1</v>
      </c>
      <c r="AO1679" t="s">
        <v>6194</v>
      </c>
      <c r="AP1679" t="s">
        <v>6194</v>
      </c>
      <c r="AQ1679" t="s">
        <v>6194</v>
      </c>
      <c r="AR1679" t="s">
        <v>6194</v>
      </c>
      <c r="AS1679" t="s">
        <v>6194</v>
      </c>
      <c r="AT1679">
        <v>4</v>
      </c>
      <c r="AU1679" t="s">
        <v>6194</v>
      </c>
      <c r="AV1679">
        <v>8</v>
      </c>
      <c r="AW1679">
        <v>1</v>
      </c>
      <c r="AX1679" t="s">
        <v>6194</v>
      </c>
      <c r="AY1679" t="s">
        <v>6194</v>
      </c>
      <c r="AZ1679" t="s">
        <v>6194</v>
      </c>
      <c r="BA1679" t="s">
        <v>6194</v>
      </c>
      <c r="BB1679" t="s">
        <v>6194</v>
      </c>
    </row>
    <row r="1680" spans="1:54">
      <c r="A1680" t="s">
        <v>6198</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6194</v>
      </c>
      <c r="O1680">
        <v>334.32839999999999</v>
      </c>
      <c r="P1680">
        <v>186.9375</v>
      </c>
      <c r="Q1680">
        <v>12.3843</v>
      </c>
      <c r="R1680">
        <v>0.55621100000000001</v>
      </c>
      <c r="S1680">
        <v>3.3988999999999998E-2</v>
      </c>
      <c r="T1680">
        <v>35.32985</v>
      </c>
      <c r="U1680" t="s">
        <v>6194</v>
      </c>
      <c r="V1680" t="s">
        <v>6194</v>
      </c>
      <c r="W1680">
        <v>1</v>
      </c>
      <c r="X1680" t="s">
        <v>6194</v>
      </c>
      <c r="Y1680" t="s">
        <v>6194</v>
      </c>
      <c r="Z1680">
        <v>1</v>
      </c>
      <c r="AA1680" t="s">
        <v>6194</v>
      </c>
      <c r="AB1680" t="s">
        <v>6194</v>
      </c>
      <c r="AC1680" t="s">
        <v>6194</v>
      </c>
      <c r="AD1680" t="s">
        <v>6194</v>
      </c>
      <c r="AE1680">
        <v>0.89</v>
      </c>
      <c r="AF1680">
        <v>0.109</v>
      </c>
      <c r="AG1680">
        <v>0</v>
      </c>
      <c r="AH1680">
        <v>0</v>
      </c>
      <c r="AI1680" t="s">
        <v>6194</v>
      </c>
      <c r="AJ1680" t="s">
        <v>6194</v>
      </c>
      <c r="AK1680" t="s">
        <v>6194</v>
      </c>
      <c r="AL1680" t="s">
        <v>6194</v>
      </c>
      <c r="AM1680" t="s">
        <v>6194</v>
      </c>
      <c r="AN1680">
        <v>1</v>
      </c>
      <c r="AO1680" t="s">
        <v>6194</v>
      </c>
      <c r="AP1680" t="s">
        <v>6194</v>
      </c>
      <c r="AQ1680" t="s">
        <v>6194</v>
      </c>
      <c r="AR1680" t="s">
        <v>6194</v>
      </c>
      <c r="AS1680" t="s">
        <v>6194</v>
      </c>
      <c r="AT1680">
        <v>4</v>
      </c>
      <c r="AU1680" t="s">
        <v>6194</v>
      </c>
      <c r="AV1680">
        <v>8</v>
      </c>
      <c r="AW1680">
        <v>1</v>
      </c>
      <c r="AX1680" t="s">
        <v>6194</v>
      </c>
      <c r="AY1680" t="s">
        <v>6194</v>
      </c>
      <c r="AZ1680" t="s">
        <v>6194</v>
      </c>
      <c r="BA1680" t="s">
        <v>6194</v>
      </c>
      <c r="BB1680" t="s">
        <v>6194</v>
      </c>
    </row>
    <row r="1681" spans="1:54">
      <c r="A1681" t="s">
        <v>6198</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6194</v>
      </c>
      <c r="O1681">
        <v>322.73259999999999</v>
      </c>
      <c r="P1681">
        <v>177.648</v>
      </c>
      <c r="Q1681">
        <v>12.5984</v>
      </c>
      <c r="R1681">
        <v>0.54756400000000005</v>
      </c>
      <c r="S1681">
        <v>3.2300000000000002E-2</v>
      </c>
      <c r="T1681">
        <v>36.801389999999998</v>
      </c>
      <c r="U1681" t="s">
        <v>6194</v>
      </c>
      <c r="V1681" t="s">
        <v>6194</v>
      </c>
      <c r="W1681">
        <v>1</v>
      </c>
      <c r="X1681" t="s">
        <v>6194</v>
      </c>
      <c r="Y1681">
        <v>6.3E-2</v>
      </c>
      <c r="Z1681">
        <v>0.93700000000000006</v>
      </c>
      <c r="AA1681" t="s">
        <v>6194</v>
      </c>
      <c r="AB1681" t="s">
        <v>6194</v>
      </c>
      <c r="AC1681" t="s">
        <v>6194</v>
      </c>
      <c r="AD1681" t="s">
        <v>6194</v>
      </c>
      <c r="AE1681">
        <v>0.92900000000000005</v>
      </c>
      <c r="AF1681">
        <v>7.0999999999999994E-2</v>
      </c>
      <c r="AG1681" t="s">
        <v>6194</v>
      </c>
      <c r="AH1681" t="s">
        <v>6194</v>
      </c>
      <c r="AI1681" t="s">
        <v>6194</v>
      </c>
      <c r="AJ1681" t="s">
        <v>6194</v>
      </c>
      <c r="AK1681" t="s">
        <v>6194</v>
      </c>
      <c r="AL1681" t="s">
        <v>6194</v>
      </c>
      <c r="AM1681" t="s">
        <v>6194</v>
      </c>
      <c r="AN1681">
        <v>1</v>
      </c>
      <c r="AO1681" t="s">
        <v>6194</v>
      </c>
      <c r="AP1681" t="s">
        <v>6194</v>
      </c>
      <c r="AQ1681" t="s">
        <v>6194</v>
      </c>
      <c r="AR1681" t="s">
        <v>6194</v>
      </c>
      <c r="AS1681" t="s">
        <v>6194</v>
      </c>
      <c r="AT1681">
        <v>4</v>
      </c>
      <c r="AU1681" t="s">
        <v>6194</v>
      </c>
      <c r="AV1681">
        <v>7.6</v>
      </c>
      <c r="AW1681">
        <v>1</v>
      </c>
      <c r="AX1681" t="s">
        <v>6194</v>
      </c>
      <c r="AY1681" t="s">
        <v>6194</v>
      </c>
      <c r="AZ1681" t="s">
        <v>6194</v>
      </c>
      <c r="BA1681" t="s">
        <v>6194</v>
      </c>
      <c r="BB1681" t="s">
        <v>6194</v>
      </c>
    </row>
    <row r="1682" spans="1:54">
      <c r="A1682" t="s">
        <v>6198</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6194</v>
      </c>
      <c r="O1682">
        <v>320.6438</v>
      </c>
      <c r="P1682">
        <v>178.11840000000001</v>
      </c>
      <c r="Q1682">
        <v>11.8286</v>
      </c>
      <c r="R1682">
        <v>0.55324499999999999</v>
      </c>
      <c r="S1682">
        <v>3.2384999999999997E-2</v>
      </c>
      <c r="T1682">
        <v>37.13129</v>
      </c>
      <c r="U1682" t="s">
        <v>6194</v>
      </c>
      <c r="V1682">
        <v>6.0000000000000001E-3</v>
      </c>
      <c r="W1682">
        <v>0.99399999999999999</v>
      </c>
      <c r="X1682" t="s">
        <v>6194</v>
      </c>
      <c r="Y1682">
        <v>0.22</v>
      </c>
      <c r="Z1682">
        <v>0.78</v>
      </c>
      <c r="AA1682" t="s">
        <v>6194</v>
      </c>
      <c r="AB1682" t="s">
        <v>6194</v>
      </c>
      <c r="AC1682" t="s">
        <v>6194</v>
      </c>
      <c r="AD1682" t="s">
        <v>6194</v>
      </c>
      <c r="AE1682">
        <v>0.89500000000000002</v>
      </c>
      <c r="AF1682">
        <v>0.105</v>
      </c>
      <c r="AG1682" t="s">
        <v>6194</v>
      </c>
      <c r="AH1682" t="s">
        <v>6194</v>
      </c>
      <c r="AI1682" t="s">
        <v>6194</v>
      </c>
      <c r="AJ1682" t="s">
        <v>6194</v>
      </c>
      <c r="AK1682" t="s">
        <v>6194</v>
      </c>
      <c r="AL1682" t="s">
        <v>6194</v>
      </c>
      <c r="AM1682" t="s">
        <v>6194</v>
      </c>
      <c r="AN1682">
        <v>1</v>
      </c>
      <c r="AO1682" t="s">
        <v>6194</v>
      </c>
      <c r="AP1682" t="s">
        <v>6194</v>
      </c>
      <c r="AQ1682" t="s">
        <v>6194</v>
      </c>
      <c r="AR1682" t="s">
        <v>6194</v>
      </c>
      <c r="AS1682" t="s">
        <v>6194</v>
      </c>
      <c r="AT1682">
        <v>3.8</v>
      </c>
      <c r="AU1682" t="s">
        <v>6194</v>
      </c>
      <c r="AV1682">
        <v>7.1</v>
      </c>
      <c r="AW1682">
        <v>1</v>
      </c>
      <c r="AX1682" t="s">
        <v>6194</v>
      </c>
      <c r="AY1682" t="s">
        <v>6194</v>
      </c>
      <c r="AZ1682" t="s">
        <v>6194</v>
      </c>
      <c r="BA1682" t="s">
        <v>6194</v>
      </c>
      <c r="BB1682" t="s">
        <v>6194</v>
      </c>
    </row>
    <row r="1683" spans="1:54">
      <c r="A1683" t="s">
        <v>6198</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6194</v>
      </c>
      <c r="O1683">
        <v>315.61439999999999</v>
      </c>
      <c r="P1683">
        <v>173.98079999999999</v>
      </c>
      <c r="Q1683">
        <v>11.962</v>
      </c>
      <c r="R1683">
        <v>0.54956199999999999</v>
      </c>
      <c r="S1683">
        <v>3.1633000000000001E-2</v>
      </c>
      <c r="T1683">
        <v>37.186360000000001</v>
      </c>
      <c r="U1683" t="s">
        <v>6194</v>
      </c>
      <c r="V1683" t="s">
        <v>6194</v>
      </c>
      <c r="W1683">
        <v>1</v>
      </c>
      <c r="X1683" t="s">
        <v>6194</v>
      </c>
      <c r="Y1683">
        <v>0.25900000000000001</v>
      </c>
      <c r="Z1683">
        <v>0.74099999999999999</v>
      </c>
      <c r="AA1683" t="s">
        <v>6194</v>
      </c>
      <c r="AB1683" t="s">
        <v>6194</v>
      </c>
      <c r="AC1683" t="s">
        <v>6194</v>
      </c>
      <c r="AD1683" t="s">
        <v>6194</v>
      </c>
      <c r="AE1683">
        <v>0.90900000000000003</v>
      </c>
      <c r="AF1683">
        <v>9.0999999999999998E-2</v>
      </c>
      <c r="AG1683" t="s">
        <v>6194</v>
      </c>
      <c r="AH1683" t="s">
        <v>6194</v>
      </c>
      <c r="AI1683" t="s">
        <v>6194</v>
      </c>
      <c r="AJ1683" t="s">
        <v>6194</v>
      </c>
      <c r="AK1683" t="s">
        <v>6194</v>
      </c>
      <c r="AL1683" t="s">
        <v>6194</v>
      </c>
      <c r="AM1683" t="s">
        <v>6194</v>
      </c>
      <c r="AN1683">
        <v>1</v>
      </c>
      <c r="AO1683" t="s">
        <v>6194</v>
      </c>
      <c r="AP1683" t="s">
        <v>6194</v>
      </c>
      <c r="AQ1683" t="s">
        <v>6194</v>
      </c>
      <c r="AR1683" t="s">
        <v>6194</v>
      </c>
      <c r="AS1683" t="s">
        <v>6194</v>
      </c>
      <c r="AT1683">
        <v>3.7</v>
      </c>
      <c r="AU1683" t="s">
        <v>6194</v>
      </c>
      <c r="AV1683">
        <v>6.9</v>
      </c>
      <c r="AW1683">
        <v>1</v>
      </c>
      <c r="AX1683" t="s">
        <v>6194</v>
      </c>
      <c r="AY1683" t="s">
        <v>6194</v>
      </c>
      <c r="AZ1683" t="s">
        <v>6194</v>
      </c>
      <c r="BA1683" t="s">
        <v>6194</v>
      </c>
      <c r="BB1683" t="s">
        <v>6194</v>
      </c>
    </row>
    <row r="1684" spans="1:54">
      <c r="A1684" t="s">
        <v>6198</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6194</v>
      </c>
      <c r="O1684">
        <v>314.28429999999997</v>
      </c>
      <c r="P1684">
        <v>171.7105</v>
      </c>
      <c r="Q1684">
        <v>12.366099999999999</v>
      </c>
      <c r="R1684">
        <v>0.54510499999999995</v>
      </c>
      <c r="S1684">
        <v>3.1220000000000001E-2</v>
      </c>
      <c r="T1684">
        <v>37.15784</v>
      </c>
      <c r="U1684" t="s">
        <v>6194</v>
      </c>
      <c r="V1684" t="s">
        <v>6194</v>
      </c>
      <c r="W1684">
        <v>1</v>
      </c>
      <c r="X1684" t="s">
        <v>6194</v>
      </c>
      <c r="Y1684">
        <v>0.29199999999999998</v>
      </c>
      <c r="Z1684">
        <v>0.70799999999999996</v>
      </c>
      <c r="AA1684" t="s">
        <v>6194</v>
      </c>
      <c r="AB1684" t="s">
        <v>6194</v>
      </c>
      <c r="AC1684" t="s">
        <v>6194</v>
      </c>
      <c r="AD1684" t="s">
        <v>6194</v>
      </c>
      <c r="AE1684">
        <v>0.94899999999999995</v>
      </c>
      <c r="AF1684">
        <v>5.0999999999999997E-2</v>
      </c>
      <c r="AG1684" t="s">
        <v>6194</v>
      </c>
      <c r="AH1684" t="s">
        <v>6194</v>
      </c>
      <c r="AI1684" t="s">
        <v>6194</v>
      </c>
      <c r="AJ1684" t="s">
        <v>6194</v>
      </c>
      <c r="AK1684" t="s">
        <v>6194</v>
      </c>
      <c r="AL1684" t="s">
        <v>6194</v>
      </c>
      <c r="AM1684" t="s">
        <v>6194</v>
      </c>
      <c r="AN1684">
        <v>1</v>
      </c>
      <c r="AO1684" t="s">
        <v>6194</v>
      </c>
      <c r="AP1684" t="s">
        <v>6194</v>
      </c>
      <c r="AQ1684" t="s">
        <v>6194</v>
      </c>
      <c r="AR1684" t="s">
        <v>6194</v>
      </c>
      <c r="AS1684" t="s">
        <v>6194</v>
      </c>
      <c r="AT1684">
        <v>3.7</v>
      </c>
      <c r="AU1684" t="s">
        <v>6194</v>
      </c>
      <c r="AV1684">
        <v>6.9</v>
      </c>
      <c r="AW1684">
        <v>1</v>
      </c>
      <c r="AX1684" t="s">
        <v>6194</v>
      </c>
      <c r="AY1684" t="s">
        <v>6194</v>
      </c>
      <c r="AZ1684" t="s">
        <v>6194</v>
      </c>
      <c r="BA1684" t="s">
        <v>6194</v>
      </c>
      <c r="BB1684" t="s">
        <v>6194</v>
      </c>
    </row>
    <row r="1685" spans="1:54">
      <c r="A1685" t="s">
        <v>6198</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6194</v>
      </c>
      <c r="O1685">
        <v>314.33359999999999</v>
      </c>
      <c r="P1685">
        <v>169.22569999999999</v>
      </c>
      <c r="Q1685">
        <v>13.099600000000001</v>
      </c>
      <c r="R1685">
        <v>0.53552699999999998</v>
      </c>
      <c r="S1685">
        <v>3.0768E-2</v>
      </c>
      <c r="T1685">
        <v>35.997579999999999</v>
      </c>
      <c r="U1685" t="s">
        <v>6194</v>
      </c>
      <c r="V1685" t="s">
        <v>6194</v>
      </c>
      <c r="W1685">
        <v>1</v>
      </c>
      <c r="X1685" t="s">
        <v>6194</v>
      </c>
      <c r="Y1685">
        <v>0.38500000000000001</v>
      </c>
      <c r="Z1685">
        <v>0.61499999999999999</v>
      </c>
      <c r="AA1685" t="s">
        <v>6194</v>
      </c>
      <c r="AB1685" t="s">
        <v>6194</v>
      </c>
      <c r="AC1685" t="s">
        <v>6194</v>
      </c>
      <c r="AD1685" t="s">
        <v>6194</v>
      </c>
      <c r="AE1685">
        <v>1</v>
      </c>
      <c r="AF1685" t="s">
        <v>6194</v>
      </c>
      <c r="AG1685" t="s">
        <v>6194</v>
      </c>
      <c r="AH1685" t="s">
        <v>6194</v>
      </c>
      <c r="AI1685" t="s">
        <v>6194</v>
      </c>
      <c r="AJ1685" t="s">
        <v>6194</v>
      </c>
      <c r="AK1685" t="s">
        <v>6194</v>
      </c>
      <c r="AL1685" t="s">
        <v>6194</v>
      </c>
      <c r="AM1685" t="s">
        <v>6194</v>
      </c>
      <c r="AN1685">
        <v>1</v>
      </c>
      <c r="AO1685" t="s">
        <v>6194</v>
      </c>
      <c r="AP1685" t="s">
        <v>6194</v>
      </c>
      <c r="AQ1685" t="s">
        <v>6194</v>
      </c>
      <c r="AR1685" t="s">
        <v>6194</v>
      </c>
      <c r="AS1685" t="s">
        <v>6194</v>
      </c>
      <c r="AT1685">
        <v>3.6</v>
      </c>
      <c r="AU1685" t="s">
        <v>6194</v>
      </c>
      <c r="AV1685">
        <v>6.7</v>
      </c>
      <c r="AW1685">
        <v>1</v>
      </c>
      <c r="AX1685" t="s">
        <v>6194</v>
      </c>
      <c r="AY1685" t="s">
        <v>6194</v>
      </c>
      <c r="AZ1685" t="s">
        <v>6194</v>
      </c>
      <c r="BA1685" t="s">
        <v>6194</v>
      </c>
      <c r="BB1685" t="s">
        <v>6194</v>
      </c>
    </row>
    <row r="1686" spans="1:54">
      <c r="A1686" t="s">
        <v>6198</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6194</v>
      </c>
      <c r="O1686">
        <v>287.65550000000002</v>
      </c>
      <c r="P1686">
        <v>211.77549999999999</v>
      </c>
      <c r="Q1686">
        <v>11.2035</v>
      </c>
      <c r="R1686">
        <v>0.74319800000000003</v>
      </c>
      <c r="S1686">
        <v>3.8504999999999998E-2</v>
      </c>
      <c r="T1686">
        <v>39.599550000000001</v>
      </c>
      <c r="U1686">
        <v>5.8999999999999997E-2</v>
      </c>
      <c r="V1686" t="s">
        <v>6194</v>
      </c>
      <c r="W1686">
        <v>0.94099999999999995</v>
      </c>
      <c r="X1686" t="s">
        <v>6194</v>
      </c>
      <c r="Y1686" t="s">
        <v>6194</v>
      </c>
      <c r="Z1686">
        <v>1</v>
      </c>
      <c r="AA1686" t="s">
        <v>6194</v>
      </c>
      <c r="AB1686" t="s">
        <v>6194</v>
      </c>
      <c r="AC1686" t="s">
        <v>6194</v>
      </c>
      <c r="AD1686" t="s">
        <v>6194</v>
      </c>
      <c r="AE1686">
        <v>1</v>
      </c>
      <c r="AF1686" t="s">
        <v>6194</v>
      </c>
      <c r="AG1686" t="s">
        <v>6194</v>
      </c>
      <c r="AH1686" t="s">
        <v>6194</v>
      </c>
      <c r="AI1686" t="s">
        <v>6194</v>
      </c>
      <c r="AJ1686" t="s">
        <v>6194</v>
      </c>
      <c r="AK1686" t="s">
        <v>6194</v>
      </c>
      <c r="AL1686" t="s">
        <v>6194</v>
      </c>
      <c r="AM1686" t="s">
        <v>6194</v>
      </c>
      <c r="AN1686">
        <v>1</v>
      </c>
      <c r="AO1686" t="s">
        <v>6194</v>
      </c>
      <c r="AP1686" t="s">
        <v>6194</v>
      </c>
      <c r="AQ1686" t="s">
        <v>6194</v>
      </c>
      <c r="AR1686" t="s">
        <v>6194</v>
      </c>
      <c r="AS1686" t="s">
        <v>6194</v>
      </c>
      <c r="AT1686">
        <v>4</v>
      </c>
      <c r="AU1686" t="s">
        <v>6194</v>
      </c>
      <c r="AV1686">
        <v>7.1</v>
      </c>
      <c r="AW1686">
        <v>1</v>
      </c>
      <c r="AX1686" t="s">
        <v>6194</v>
      </c>
      <c r="AY1686" t="s">
        <v>6194</v>
      </c>
      <c r="AZ1686" t="s">
        <v>6194</v>
      </c>
      <c r="BA1686" t="s">
        <v>6194</v>
      </c>
      <c r="BB1686" t="s">
        <v>6194</v>
      </c>
    </row>
    <row r="1687" spans="1:54">
      <c r="A1687" t="s">
        <v>6198</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6194</v>
      </c>
      <c r="O1687">
        <v>295.87580000000003</v>
      </c>
      <c r="P1687">
        <v>217.02529999999999</v>
      </c>
      <c r="Q1687">
        <v>11.2643</v>
      </c>
      <c r="R1687">
        <v>0.73821599999999998</v>
      </c>
      <c r="S1687">
        <v>3.9459000000000001E-2</v>
      </c>
      <c r="T1687">
        <v>39.694540000000003</v>
      </c>
      <c r="U1687" t="s">
        <v>6194</v>
      </c>
      <c r="V1687" t="s">
        <v>6194</v>
      </c>
      <c r="W1687">
        <v>1</v>
      </c>
      <c r="X1687" t="s">
        <v>6194</v>
      </c>
      <c r="Y1687" t="s">
        <v>6194</v>
      </c>
      <c r="Z1687">
        <v>1</v>
      </c>
      <c r="AA1687" t="s">
        <v>6194</v>
      </c>
      <c r="AB1687" t="s">
        <v>6194</v>
      </c>
      <c r="AC1687" t="s">
        <v>6194</v>
      </c>
      <c r="AD1687" t="s">
        <v>6194</v>
      </c>
      <c r="AE1687">
        <v>1</v>
      </c>
      <c r="AF1687" t="s">
        <v>6194</v>
      </c>
      <c r="AG1687" t="s">
        <v>6194</v>
      </c>
      <c r="AH1687" t="s">
        <v>6194</v>
      </c>
      <c r="AI1687" t="s">
        <v>6194</v>
      </c>
      <c r="AJ1687" t="s">
        <v>6194</v>
      </c>
      <c r="AK1687" t="s">
        <v>6194</v>
      </c>
      <c r="AL1687" t="s">
        <v>6194</v>
      </c>
      <c r="AM1687" t="s">
        <v>6194</v>
      </c>
      <c r="AN1687">
        <v>1</v>
      </c>
      <c r="AO1687" t="s">
        <v>6194</v>
      </c>
      <c r="AP1687" t="s">
        <v>6194</v>
      </c>
      <c r="AQ1687" t="s">
        <v>6194</v>
      </c>
      <c r="AR1687" t="s">
        <v>6194</v>
      </c>
      <c r="AS1687" t="s">
        <v>6194</v>
      </c>
      <c r="AT1687">
        <v>4</v>
      </c>
      <c r="AU1687" t="s">
        <v>6194</v>
      </c>
      <c r="AV1687">
        <v>7.2</v>
      </c>
      <c r="AW1687">
        <v>1</v>
      </c>
      <c r="AX1687" t="s">
        <v>6194</v>
      </c>
      <c r="AY1687" t="s">
        <v>6194</v>
      </c>
      <c r="AZ1687" t="s">
        <v>6194</v>
      </c>
      <c r="BA1687" t="s">
        <v>6194</v>
      </c>
      <c r="BB1687" t="s">
        <v>6194</v>
      </c>
    </row>
    <row r="1688" spans="1:54">
      <c r="A1688" t="s">
        <v>6198</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6194</v>
      </c>
      <c r="O1688">
        <v>293.72930000000002</v>
      </c>
      <c r="P1688">
        <v>225.74029999999999</v>
      </c>
      <c r="Q1688">
        <v>11.028600000000001</v>
      </c>
      <c r="R1688">
        <v>0.77187799999999995</v>
      </c>
      <c r="S1688">
        <v>4.1043999999999997E-2</v>
      </c>
      <c r="T1688">
        <v>39.695329999999998</v>
      </c>
      <c r="U1688">
        <v>2.8000000000000001E-2</v>
      </c>
      <c r="V1688" t="s">
        <v>6194</v>
      </c>
      <c r="W1688">
        <v>0.97199999999999998</v>
      </c>
      <c r="X1688" t="s">
        <v>6194</v>
      </c>
      <c r="Y1688" t="s">
        <v>6194</v>
      </c>
      <c r="Z1688">
        <v>1</v>
      </c>
      <c r="AA1688" t="s">
        <v>6194</v>
      </c>
      <c r="AB1688" t="s">
        <v>6194</v>
      </c>
      <c r="AC1688" t="s">
        <v>6194</v>
      </c>
      <c r="AD1688" t="s">
        <v>6194</v>
      </c>
      <c r="AE1688">
        <v>1</v>
      </c>
      <c r="AF1688" t="s">
        <v>6194</v>
      </c>
      <c r="AG1688" t="s">
        <v>6194</v>
      </c>
      <c r="AH1688" t="s">
        <v>6194</v>
      </c>
      <c r="AI1688" t="s">
        <v>6194</v>
      </c>
      <c r="AJ1688" t="s">
        <v>6194</v>
      </c>
      <c r="AK1688" t="s">
        <v>6194</v>
      </c>
      <c r="AL1688" t="s">
        <v>6194</v>
      </c>
      <c r="AM1688" t="s">
        <v>6194</v>
      </c>
      <c r="AN1688">
        <v>1</v>
      </c>
      <c r="AO1688" t="s">
        <v>6194</v>
      </c>
      <c r="AP1688" t="s">
        <v>6194</v>
      </c>
      <c r="AQ1688" t="s">
        <v>6194</v>
      </c>
      <c r="AR1688" t="s">
        <v>6194</v>
      </c>
      <c r="AS1688" t="s">
        <v>6194</v>
      </c>
      <c r="AT1688">
        <v>4</v>
      </c>
      <c r="AU1688" t="s">
        <v>6194</v>
      </c>
      <c r="AV1688">
        <v>7.2</v>
      </c>
      <c r="AW1688">
        <v>1</v>
      </c>
      <c r="AX1688" t="s">
        <v>6194</v>
      </c>
      <c r="AY1688" t="s">
        <v>6194</v>
      </c>
      <c r="AZ1688" t="s">
        <v>6194</v>
      </c>
      <c r="BA1688" t="s">
        <v>6194</v>
      </c>
      <c r="BB1688" t="s">
        <v>6194</v>
      </c>
    </row>
    <row r="1689" spans="1:54">
      <c r="A1689" t="s">
        <v>6198</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6194</v>
      </c>
      <c r="O1689">
        <v>296.08699999999999</v>
      </c>
      <c r="P1689">
        <v>221.1242</v>
      </c>
      <c r="Q1689">
        <v>10.7454</v>
      </c>
      <c r="R1689">
        <v>0.75256599999999996</v>
      </c>
      <c r="S1689">
        <v>4.0203999999999997E-2</v>
      </c>
      <c r="T1689">
        <v>38.989980000000003</v>
      </c>
      <c r="U1689">
        <v>0.1</v>
      </c>
      <c r="V1689" t="s">
        <v>6194</v>
      </c>
      <c r="W1689">
        <v>0.9</v>
      </c>
      <c r="X1689" t="s">
        <v>6194</v>
      </c>
      <c r="Y1689" t="s">
        <v>6194</v>
      </c>
      <c r="Z1689">
        <v>1</v>
      </c>
      <c r="AA1689" t="s">
        <v>6194</v>
      </c>
      <c r="AB1689" t="s">
        <v>6194</v>
      </c>
      <c r="AC1689" t="s">
        <v>6194</v>
      </c>
      <c r="AD1689" t="s">
        <v>6194</v>
      </c>
      <c r="AE1689">
        <v>1</v>
      </c>
      <c r="AF1689" t="s">
        <v>6194</v>
      </c>
      <c r="AG1689" t="s">
        <v>6194</v>
      </c>
      <c r="AH1689" t="s">
        <v>6194</v>
      </c>
      <c r="AI1689" t="s">
        <v>6194</v>
      </c>
      <c r="AJ1689" t="s">
        <v>6194</v>
      </c>
      <c r="AK1689" t="s">
        <v>6194</v>
      </c>
      <c r="AL1689" t="s">
        <v>6194</v>
      </c>
      <c r="AM1689" t="s">
        <v>6194</v>
      </c>
      <c r="AN1689">
        <v>1</v>
      </c>
      <c r="AO1689" t="s">
        <v>6194</v>
      </c>
      <c r="AP1689" t="s">
        <v>6194</v>
      </c>
      <c r="AQ1689" t="s">
        <v>6194</v>
      </c>
      <c r="AR1689" t="s">
        <v>6194</v>
      </c>
      <c r="AS1689" t="s">
        <v>6194</v>
      </c>
      <c r="AT1689">
        <v>4</v>
      </c>
      <c r="AU1689" t="s">
        <v>6194</v>
      </c>
      <c r="AV1689">
        <v>7.5</v>
      </c>
      <c r="AW1689">
        <v>1</v>
      </c>
      <c r="AX1689" t="s">
        <v>6194</v>
      </c>
      <c r="AY1689" t="s">
        <v>6194</v>
      </c>
      <c r="AZ1689" t="s">
        <v>6194</v>
      </c>
      <c r="BA1689" t="s">
        <v>6194</v>
      </c>
      <c r="BB1689" t="s">
        <v>6194</v>
      </c>
    </row>
    <row r="1690" spans="1:54">
      <c r="A1690" t="s">
        <v>6198</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6194</v>
      </c>
      <c r="O1690">
        <v>313.62439999999998</v>
      </c>
      <c r="P1690">
        <v>248.79689999999999</v>
      </c>
      <c r="Q1690">
        <v>9.6951999999999998</v>
      </c>
      <c r="R1690">
        <v>0.798149</v>
      </c>
      <c r="S1690">
        <v>4.5235999999999998E-2</v>
      </c>
      <c r="T1690">
        <v>39.33643</v>
      </c>
      <c r="U1690">
        <v>1.9E-2</v>
      </c>
      <c r="V1690">
        <v>0.17799999999999999</v>
      </c>
      <c r="W1690">
        <v>0.80300000000000005</v>
      </c>
      <c r="X1690" t="s">
        <v>6194</v>
      </c>
      <c r="Y1690" t="s">
        <v>6194</v>
      </c>
      <c r="Z1690">
        <v>1</v>
      </c>
      <c r="AA1690" t="s">
        <v>6194</v>
      </c>
      <c r="AB1690" t="s">
        <v>6194</v>
      </c>
      <c r="AC1690" t="s">
        <v>6194</v>
      </c>
      <c r="AD1690" t="s">
        <v>6194</v>
      </c>
      <c r="AE1690">
        <v>1</v>
      </c>
      <c r="AF1690" t="s">
        <v>6194</v>
      </c>
      <c r="AG1690" t="s">
        <v>6194</v>
      </c>
      <c r="AH1690" t="s">
        <v>6194</v>
      </c>
      <c r="AI1690" t="s">
        <v>6194</v>
      </c>
      <c r="AJ1690" t="s">
        <v>6194</v>
      </c>
      <c r="AK1690" t="s">
        <v>6194</v>
      </c>
      <c r="AL1690" t="s">
        <v>6194</v>
      </c>
      <c r="AM1690" t="s">
        <v>6194</v>
      </c>
      <c r="AN1690">
        <v>1</v>
      </c>
      <c r="AO1690" t="s">
        <v>6194</v>
      </c>
      <c r="AP1690" t="s">
        <v>6194</v>
      </c>
      <c r="AQ1690" t="s">
        <v>6194</v>
      </c>
      <c r="AR1690">
        <v>1.9E-2</v>
      </c>
      <c r="AS1690" t="s">
        <v>6194</v>
      </c>
      <c r="AT1690">
        <v>4</v>
      </c>
      <c r="AU1690" t="s">
        <v>6194</v>
      </c>
      <c r="AV1690">
        <v>7.9</v>
      </c>
      <c r="AW1690">
        <v>1</v>
      </c>
      <c r="AX1690" t="s">
        <v>6194</v>
      </c>
      <c r="AY1690" t="s">
        <v>6194</v>
      </c>
      <c r="AZ1690" t="s">
        <v>6194</v>
      </c>
      <c r="BA1690" t="s">
        <v>6194</v>
      </c>
      <c r="BB1690" t="s">
        <v>6194</v>
      </c>
    </row>
    <row r="1691" spans="1:54">
      <c r="A1691" t="s">
        <v>6198</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6194</v>
      </c>
      <c r="O1691">
        <v>298.13850000000002</v>
      </c>
      <c r="P1691">
        <v>228.33349999999999</v>
      </c>
      <c r="Q1691">
        <v>10.3964</v>
      </c>
      <c r="R1691">
        <v>0.78167200000000003</v>
      </c>
      <c r="S1691">
        <v>4.1515000000000003E-2</v>
      </c>
      <c r="T1691">
        <v>39.42736</v>
      </c>
      <c r="U1691">
        <v>7.1999999999999995E-2</v>
      </c>
      <c r="V1691" t="s">
        <v>6194</v>
      </c>
      <c r="W1691">
        <v>0.92800000000000005</v>
      </c>
      <c r="X1691" t="s">
        <v>6194</v>
      </c>
      <c r="Y1691" t="s">
        <v>6194</v>
      </c>
      <c r="Z1691">
        <v>1</v>
      </c>
      <c r="AA1691" t="s">
        <v>6194</v>
      </c>
      <c r="AB1691" t="s">
        <v>6194</v>
      </c>
      <c r="AC1691" t="s">
        <v>6194</v>
      </c>
      <c r="AD1691" t="s">
        <v>6194</v>
      </c>
      <c r="AE1691">
        <v>1</v>
      </c>
      <c r="AF1691" t="s">
        <v>6194</v>
      </c>
      <c r="AG1691" t="s">
        <v>6194</v>
      </c>
      <c r="AH1691" t="s">
        <v>6194</v>
      </c>
      <c r="AI1691" t="s">
        <v>6194</v>
      </c>
      <c r="AJ1691" t="s">
        <v>6194</v>
      </c>
      <c r="AK1691" t="s">
        <v>6194</v>
      </c>
      <c r="AL1691" t="s">
        <v>6194</v>
      </c>
      <c r="AM1691" t="s">
        <v>6194</v>
      </c>
      <c r="AN1691">
        <v>1</v>
      </c>
      <c r="AO1691" t="s">
        <v>6194</v>
      </c>
      <c r="AP1691" t="s">
        <v>6194</v>
      </c>
      <c r="AQ1691" t="s">
        <v>6194</v>
      </c>
      <c r="AR1691">
        <v>7.1999999999999995E-2</v>
      </c>
      <c r="AS1691" t="s">
        <v>6194</v>
      </c>
      <c r="AT1691">
        <v>4</v>
      </c>
      <c r="AU1691" t="s">
        <v>6194</v>
      </c>
      <c r="AV1691">
        <v>7.6</v>
      </c>
      <c r="AW1691">
        <v>1</v>
      </c>
      <c r="AX1691" t="s">
        <v>6194</v>
      </c>
      <c r="AY1691" t="s">
        <v>6194</v>
      </c>
      <c r="AZ1691" t="s">
        <v>6194</v>
      </c>
      <c r="BA1691" t="s">
        <v>6194</v>
      </c>
      <c r="BB1691" t="s">
        <v>6194</v>
      </c>
    </row>
    <row r="1692" spans="1:54">
      <c r="A1692" t="s">
        <v>6198</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6194</v>
      </c>
      <c r="O1692">
        <v>312.48079999999999</v>
      </c>
      <c r="P1692">
        <v>263.50360000000001</v>
      </c>
      <c r="Q1692">
        <v>9.4239999999999995</v>
      </c>
      <c r="R1692">
        <v>0.845028</v>
      </c>
      <c r="S1692">
        <v>4.7910000000000001E-2</v>
      </c>
      <c r="T1692">
        <v>40.630110000000002</v>
      </c>
      <c r="U1692">
        <v>1.4E-2</v>
      </c>
      <c r="V1692">
        <v>1.9E-2</v>
      </c>
      <c r="W1692">
        <v>0.96699999999999997</v>
      </c>
      <c r="X1692" t="s">
        <v>6194</v>
      </c>
      <c r="Y1692" t="s">
        <v>6194</v>
      </c>
      <c r="Z1692">
        <v>1</v>
      </c>
      <c r="AA1692" t="s">
        <v>6194</v>
      </c>
      <c r="AB1692" t="s">
        <v>6194</v>
      </c>
      <c r="AC1692" t="s">
        <v>6194</v>
      </c>
      <c r="AD1692" t="s">
        <v>6194</v>
      </c>
      <c r="AE1692">
        <v>1</v>
      </c>
      <c r="AF1692" t="s">
        <v>6194</v>
      </c>
      <c r="AG1692" t="s">
        <v>6194</v>
      </c>
      <c r="AH1692" t="s">
        <v>6194</v>
      </c>
      <c r="AI1692" t="s">
        <v>6194</v>
      </c>
      <c r="AJ1692" t="s">
        <v>6194</v>
      </c>
      <c r="AK1692" t="s">
        <v>6194</v>
      </c>
      <c r="AL1692" t="s">
        <v>6194</v>
      </c>
      <c r="AM1692" t="s">
        <v>6194</v>
      </c>
      <c r="AN1692">
        <v>1</v>
      </c>
      <c r="AO1692" t="s">
        <v>6194</v>
      </c>
      <c r="AP1692" t="s">
        <v>6194</v>
      </c>
      <c r="AQ1692" t="s">
        <v>6194</v>
      </c>
      <c r="AR1692">
        <v>1.4E-2</v>
      </c>
      <c r="AS1692" t="s">
        <v>6194</v>
      </c>
      <c r="AT1692">
        <v>4</v>
      </c>
      <c r="AU1692" t="s">
        <v>6194</v>
      </c>
      <c r="AV1692">
        <v>7.8</v>
      </c>
      <c r="AW1692">
        <v>1</v>
      </c>
      <c r="AX1692" t="s">
        <v>6194</v>
      </c>
      <c r="AY1692" t="s">
        <v>6194</v>
      </c>
      <c r="AZ1692" t="s">
        <v>6194</v>
      </c>
      <c r="BA1692" t="s">
        <v>6194</v>
      </c>
      <c r="BB1692" t="s">
        <v>6194</v>
      </c>
    </row>
    <row r="1693" spans="1:54">
      <c r="A1693" t="s">
        <v>6198</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6194</v>
      </c>
      <c r="O1693">
        <v>297.8304</v>
      </c>
      <c r="P1693">
        <v>251.49279999999999</v>
      </c>
      <c r="Q1693">
        <v>9.8077000000000005</v>
      </c>
      <c r="R1693">
        <v>0.84164399999999995</v>
      </c>
      <c r="S1693">
        <v>4.5726000000000003E-2</v>
      </c>
      <c r="T1693">
        <v>42.366790000000002</v>
      </c>
      <c r="U1693" t="s">
        <v>6194</v>
      </c>
      <c r="V1693">
        <v>0.249</v>
      </c>
      <c r="W1693">
        <v>0.751</v>
      </c>
      <c r="X1693" t="s">
        <v>6194</v>
      </c>
      <c r="Y1693" t="s">
        <v>6194</v>
      </c>
      <c r="Z1693">
        <v>1</v>
      </c>
      <c r="AA1693" t="s">
        <v>6194</v>
      </c>
      <c r="AB1693" t="s">
        <v>6194</v>
      </c>
      <c r="AC1693" t="s">
        <v>6194</v>
      </c>
      <c r="AD1693" t="s">
        <v>6194</v>
      </c>
      <c r="AE1693">
        <v>1</v>
      </c>
      <c r="AF1693" t="s">
        <v>6194</v>
      </c>
      <c r="AG1693" t="s">
        <v>6194</v>
      </c>
      <c r="AH1693" t="s">
        <v>6194</v>
      </c>
      <c r="AI1693" t="s">
        <v>6194</v>
      </c>
      <c r="AJ1693" t="s">
        <v>6194</v>
      </c>
      <c r="AK1693" t="s">
        <v>6194</v>
      </c>
      <c r="AL1693" t="s">
        <v>6194</v>
      </c>
      <c r="AM1693" t="s">
        <v>6194</v>
      </c>
      <c r="AN1693">
        <v>1</v>
      </c>
      <c r="AO1693" t="s">
        <v>6194</v>
      </c>
      <c r="AP1693" t="s">
        <v>6194</v>
      </c>
      <c r="AQ1693" t="s">
        <v>6194</v>
      </c>
      <c r="AR1693" t="s">
        <v>6194</v>
      </c>
      <c r="AS1693" t="s">
        <v>6194</v>
      </c>
      <c r="AT1693">
        <v>4</v>
      </c>
      <c r="AU1693" t="s">
        <v>6194</v>
      </c>
      <c r="AV1693">
        <v>7.8</v>
      </c>
      <c r="AW1693">
        <v>1</v>
      </c>
      <c r="AX1693" t="s">
        <v>6194</v>
      </c>
      <c r="AY1693" t="s">
        <v>6194</v>
      </c>
      <c r="AZ1693" t="s">
        <v>6194</v>
      </c>
      <c r="BA1693" t="s">
        <v>6194</v>
      </c>
      <c r="BB1693" t="s">
        <v>6194</v>
      </c>
    </row>
    <row r="1694" spans="1:54">
      <c r="A1694" t="s">
        <v>6198</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6194</v>
      </c>
      <c r="O1694">
        <v>300.68549999999999</v>
      </c>
      <c r="P1694">
        <v>259.61959999999999</v>
      </c>
      <c r="Q1694">
        <v>9.6149000000000004</v>
      </c>
      <c r="R1694">
        <v>0.85878100000000002</v>
      </c>
      <c r="S1694">
        <v>4.7204000000000003E-2</v>
      </c>
      <c r="T1694">
        <v>42.755330000000001</v>
      </c>
      <c r="U1694" t="s">
        <v>6194</v>
      </c>
      <c r="V1694">
        <v>0.39200000000000002</v>
      </c>
      <c r="W1694">
        <v>0.60799999999999998</v>
      </c>
      <c r="X1694" t="s">
        <v>6194</v>
      </c>
      <c r="Y1694" t="s">
        <v>6194</v>
      </c>
      <c r="Z1694">
        <v>1</v>
      </c>
      <c r="AA1694" t="s">
        <v>6194</v>
      </c>
      <c r="AB1694" t="s">
        <v>6194</v>
      </c>
      <c r="AC1694" t="s">
        <v>6194</v>
      </c>
      <c r="AD1694" t="s">
        <v>6194</v>
      </c>
      <c r="AE1694">
        <v>1</v>
      </c>
      <c r="AF1694" t="s">
        <v>6194</v>
      </c>
      <c r="AG1694" t="s">
        <v>6194</v>
      </c>
      <c r="AH1694" t="s">
        <v>6194</v>
      </c>
      <c r="AI1694" t="s">
        <v>6194</v>
      </c>
      <c r="AJ1694" t="s">
        <v>6194</v>
      </c>
      <c r="AK1694" t="s">
        <v>6194</v>
      </c>
      <c r="AL1694" t="s">
        <v>6194</v>
      </c>
      <c r="AM1694" t="s">
        <v>6194</v>
      </c>
      <c r="AN1694">
        <v>1</v>
      </c>
      <c r="AO1694" t="s">
        <v>6194</v>
      </c>
      <c r="AP1694" t="s">
        <v>6194</v>
      </c>
      <c r="AQ1694" t="s">
        <v>6194</v>
      </c>
      <c r="AR1694" t="s">
        <v>6194</v>
      </c>
      <c r="AS1694" t="s">
        <v>6194</v>
      </c>
      <c r="AT1694">
        <v>4</v>
      </c>
      <c r="AU1694" t="s">
        <v>6194</v>
      </c>
      <c r="AV1694">
        <v>7.7</v>
      </c>
      <c r="AW1694">
        <v>1</v>
      </c>
      <c r="AX1694" t="s">
        <v>6194</v>
      </c>
      <c r="AY1694" t="s">
        <v>6194</v>
      </c>
      <c r="AZ1694" t="s">
        <v>6194</v>
      </c>
      <c r="BA1694" t="s">
        <v>6194</v>
      </c>
      <c r="BB1694" t="s">
        <v>6194</v>
      </c>
    </row>
    <row r="1695" spans="1:54">
      <c r="A1695" t="s">
        <v>6198</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6194</v>
      </c>
      <c r="O1695">
        <v>293.49680000000001</v>
      </c>
      <c r="P1695">
        <v>249.70580000000001</v>
      </c>
      <c r="Q1695">
        <v>9.9100999999999999</v>
      </c>
      <c r="R1695">
        <v>0.84721199999999997</v>
      </c>
      <c r="S1695">
        <v>4.5400999999999997E-2</v>
      </c>
      <c r="T1695">
        <v>42.390909999999998</v>
      </c>
      <c r="U1695" t="s">
        <v>6194</v>
      </c>
      <c r="V1695">
        <v>0.33600000000000002</v>
      </c>
      <c r="W1695">
        <v>0.66400000000000003</v>
      </c>
      <c r="X1695" t="s">
        <v>6194</v>
      </c>
      <c r="Y1695" t="s">
        <v>6194</v>
      </c>
      <c r="Z1695">
        <v>1</v>
      </c>
      <c r="AA1695" t="s">
        <v>6194</v>
      </c>
      <c r="AB1695" t="s">
        <v>6194</v>
      </c>
      <c r="AC1695" t="s">
        <v>6194</v>
      </c>
      <c r="AD1695" t="s">
        <v>6194</v>
      </c>
      <c r="AE1695">
        <v>1</v>
      </c>
      <c r="AF1695" t="s">
        <v>6194</v>
      </c>
      <c r="AG1695" t="s">
        <v>6194</v>
      </c>
      <c r="AH1695" t="s">
        <v>6194</v>
      </c>
      <c r="AI1695" t="s">
        <v>6194</v>
      </c>
      <c r="AJ1695" t="s">
        <v>6194</v>
      </c>
      <c r="AK1695" t="s">
        <v>6194</v>
      </c>
      <c r="AL1695" t="s">
        <v>6194</v>
      </c>
      <c r="AM1695" t="s">
        <v>6194</v>
      </c>
      <c r="AN1695">
        <v>1</v>
      </c>
      <c r="AO1695" t="s">
        <v>6194</v>
      </c>
      <c r="AP1695" t="s">
        <v>6194</v>
      </c>
      <c r="AQ1695" t="s">
        <v>6194</v>
      </c>
      <c r="AR1695" t="s">
        <v>6194</v>
      </c>
      <c r="AS1695" t="s">
        <v>6194</v>
      </c>
      <c r="AT1695">
        <v>4</v>
      </c>
      <c r="AU1695" t="s">
        <v>6194</v>
      </c>
      <c r="AV1695">
        <v>7.8</v>
      </c>
      <c r="AW1695">
        <v>1</v>
      </c>
      <c r="AX1695" t="s">
        <v>6194</v>
      </c>
      <c r="AY1695" t="s">
        <v>6194</v>
      </c>
      <c r="AZ1695" t="s">
        <v>6194</v>
      </c>
      <c r="BA1695" t="s">
        <v>6194</v>
      </c>
      <c r="BB1695" t="s">
        <v>6194</v>
      </c>
    </row>
    <row r="1696" spans="1:54">
      <c r="A1696" t="s">
        <v>6198</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6194</v>
      </c>
      <c r="O1696">
        <v>325</v>
      </c>
      <c r="P1696">
        <v>295</v>
      </c>
      <c r="Q1696">
        <v>8.9873999999999992</v>
      </c>
      <c r="R1696">
        <v>0.90769200000000005</v>
      </c>
      <c r="S1696">
        <v>5.3636000000000003E-2</v>
      </c>
      <c r="T1696">
        <v>42.808</v>
      </c>
      <c r="U1696" t="s">
        <v>6194</v>
      </c>
      <c r="V1696">
        <v>1</v>
      </c>
      <c r="W1696" t="s">
        <v>6194</v>
      </c>
      <c r="X1696" t="s">
        <v>6194</v>
      </c>
      <c r="Y1696" t="s">
        <v>6194</v>
      </c>
      <c r="Z1696">
        <v>1</v>
      </c>
      <c r="AA1696" t="s">
        <v>6194</v>
      </c>
      <c r="AB1696" t="s">
        <v>6194</v>
      </c>
      <c r="AC1696" t="s">
        <v>6194</v>
      </c>
      <c r="AD1696" t="s">
        <v>6194</v>
      </c>
      <c r="AE1696">
        <v>1</v>
      </c>
      <c r="AF1696" t="s">
        <v>6194</v>
      </c>
      <c r="AG1696" t="s">
        <v>6194</v>
      </c>
      <c r="AH1696" t="s">
        <v>6194</v>
      </c>
      <c r="AI1696" t="s">
        <v>6194</v>
      </c>
      <c r="AJ1696" t="s">
        <v>6194</v>
      </c>
      <c r="AK1696" t="s">
        <v>6194</v>
      </c>
      <c r="AL1696" t="s">
        <v>6194</v>
      </c>
      <c r="AM1696" t="s">
        <v>6194</v>
      </c>
      <c r="AN1696">
        <v>1</v>
      </c>
      <c r="AO1696" t="s">
        <v>6194</v>
      </c>
      <c r="AP1696" t="s">
        <v>6194</v>
      </c>
      <c r="AQ1696" t="s">
        <v>6194</v>
      </c>
      <c r="AR1696" t="s">
        <v>6194</v>
      </c>
      <c r="AS1696" t="s">
        <v>6194</v>
      </c>
      <c r="AT1696">
        <v>4</v>
      </c>
      <c r="AU1696" t="s">
        <v>6194</v>
      </c>
      <c r="AV1696">
        <v>8</v>
      </c>
      <c r="AW1696">
        <v>1</v>
      </c>
      <c r="AX1696" t="s">
        <v>6194</v>
      </c>
      <c r="AY1696" t="s">
        <v>6194</v>
      </c>
      <c r="AZ1696" t="s">
        <v>6194</v>
      </c>
      <c r="BA1696" t="s">
        <v>6194</v>
      </c>
      <c r="BB1696" t="s">
        <v>6194</v>
      </c>
    </row>
    <row r="1697" spans="1:54">
      <c r="A1697" t="s">
        <v>6198</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6194</v>
      </c>
      <c r="V1697">
        <v>0.48499999999999999</v>
      </c>
      <c r="W1697">
        <v>0.51500000000000001</v>
      </c>
      <c r="X1697" t="s">
        <v>6194</v>
      </c>
      <c r="Y1697" t="s">
        <v>6194</v>
      </c>
      <c r="Z1697">
        <v>1</v>
      </c>
      <c r="AA1697" t="s">
        <v>6194</v>
      </c>
      <c r="AB1697" t="s">
        <v>6194</v>
      </c>
      <c r="AC1697" t="s">
        <v>6194</v>
      </c>
      <c r="AD1697" t="s">
        <v>6194</v>
      </c>
      <c r="AE1697">
        <v>1</v>
      </c>
      <c r="AF1697" t="s">
        <v>6194</v>
      </c>
      <c r="AG1697" t="s">
        <v>6194</v>
      </c>
      <c r="AH1697" t="s">
        <v>6194</v>
      </c>
      <c r="AI1697" t="s">
        <v>6194</v>
      </c>
      <c r="AJ1697" t="s">
        <v>6194</v>
      </c>
      <c r="AK1697" t="s">
        <v>6194</v>
      </c>
      <c r="AL1697" t="s">
        <v>6194</v>
      </c>
      <c r="AM1697" t="s">
        <v>6194</v>
      </c>
      <c r="AN1697">
        <v>1</v>
      </c>
      <c r="AO1697" t="s">
        <v>6194</v>
      </c>
      <c r="AP1697" t="s">
        <v>6194</v>
      </c>
      <c r="AQ1697" t="s">
        <v>6194</v>
      </c>
      <c r="AR1697" t="s">
        <v>6194</v>
      </c>
      <c r="AS1697" t="s">
        <v>6194</v>
      </c>
      <c r="AT1697">
        <v>4</v>
      </c>
      <c r="AU1697" t="s">
        <v>6194</v>
      </c>
      <c r="AV1697">
        <v>8</v>
      </c>
      <c r="AW1697">
        <v>1</v>
      </c>
      <c r="AX1697" t="s">
        <v>6194</v>
      </c>
      <c r="AY1697" t="s">
        <v>6194</v>
      </c>
      <c r="AZ1697" t="s">
        <v>6194</v>
      </c>
      <c r="BA1697" t="s">
        <v>6194</v>
      </c>
      <c r="BB1697" t="s">
        <v>6194</v>
      </c>
    </row>
    <row r="1698" spans="1:54">
      <c r="A1698" t="s">
        <v>6198</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6194</v>
      </c>
      <c r="V1698">
        <v>0.55000000000000004</v>
      </c>
      <c r="W1698">
        <v>0.45</v>
      </c>
      <c r="X1698" t="s">
        <v>6194</v>
      </c>
      <c r="Y1698" t="s">
        <v>6194</v>
      </c>
      <c r="Z1698">
        <v>1</v>
      </c>
      <c r="AA1698" t="s">
        <v>6194</v>
      </c>
      <c r="AB1698" t="s">
        <v>6194</v>
      </c>
      <c r="AC1698" t="s">
        <v>6194</v>
      </c>
      <c r="AD1698" t="s">
        <v>6194</v>
      </c>
      <c r="AE1698">
        <v>1</v>
      </c>
      <c r="AF1698" t="s">
        <v>6194</v>
      </c>
      <c r="AG1698" t="s">
        <v>6194</v>
      </c>
      <c r="AH1698" t="s">
        <v>6194</v>
      </c>
      <c r="AI1698" t="s">
        <v>6194</v>
      </c>
      <c r="AJ1698" t="s">
        <v>6194</v>
      </c>
      <c r="AK1698" t="s">
        <v>6194</v>
      </c>
      <c r="AL1698" t="s">
        <v>6194</v>
      </c>
      <c r="AM1698" t="s">
        <v>6194</v>
      </c>
      <c r="AN1698">
        <v>1</v>
      </c>
      <c r="AO1698" t="s">
        <v>6194</v>
      </c>
      <c r="AP1698" t="s">
        <v>6194</v>
      </c>
      <c r="AQ1698" t="s">
        <v>6194</v>
      </c>
      <c r="AR1698" t="s">
        <v>6194</v>
      </c>
      <c r="AS1698" t="s">
        <v>6194</v>
      </c>
      <c r="AT1698">
        <v>4</v>
      </c>
      <c r="AU1698" t="s">
        <v>6194</v>
      </c>
      <c r="AV1698">
        <v>8</v>
      </c>
      <c r="AW1698">
        <v>1</v>
      </c>
      <c r="AX1698" t="s">
        <v>6194</v>
      </c>
      <c r="AY1698" t="s">
        <v>6194</v>
      </c>
      <c r="AZ1698" t="s">
        <v>6194</v>
      </c>
      <c r="BA1698" t="s">
        <v>6194</v>
      </c>
      <c r="BB1698" t="s">
        <v>6194</v>
      </c>
    </row>
    <row r="1699" spans="1:54">
      <c r="A1699" t="s">
        <v>6198</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6194</v>
      </c>
      <c r="V1699">
        <v>0.64700000000000002</v>
      </c>
      <c r="W1699">
        <v>0.35299999999999998</v>
      </c>
      <c r="X1699" t="s">
        <v>6194</v>
      </c>
      <c r="Y1699" t="s">
        <v>6194</v>
      </c>
      <c r="Z1699">
        <v>1</v>
      </c>
      <c r="AA1699" t="s">
        <v>6194</v>
      </c>
      <c r="AB1699" t="s">
        <v>6194</v>
      </c>
      <c r="AC1699" t="s">
        <v>6194</v>
      </c>
      <c r="AD1699" t="s">
        <v>6194</v>
      </c>
      <c r="AE1699">
        <v>1</v>
      </c>
      <c r="AF1699" t="s">
        <v>6194</v>
      </c>
      <c r="AG1699" t="s">
        <v>6194</v>
      </c>
      <c r="AH1699" t="s">
        <v>6194</v>
      </c>
      <c r="AI1699" t="s">
        <v>6194</v>
      </c>
      <c r="AJ1699" t="s">
        <v>6194</v>
      </c>
      <c r="AK1699" t="s">
        <v>6194</v>
      </c>
      <c r="AL1699" t="s">
        <v>6194</v>
      </c>
      <c r="AM1699" t="s">
        <v>6194</v>
      </c>
      <c r="AN1699">
        <v>1</v>
      </c>
      <c r="AO1699" t="s">
        <v>6194</v>
      </c>
      <c r="AP1699" t="s">
        <v>6194</v>
      </c>
      <c r="AQ1699" t="s">
        <v>6194</v>
      </c>
      <c r="AR1699" t="s">
        <v>6194</v>
      </c>
      <c r="AS1699">
        <v>1</v>
      </c>
      <c r="AT1699">
        <v>4</v>
      </c>
      <c r="AU1699" t="s">
        <v>6194</v>
      </c>
      <c r="AV1699">
        <v>8</v>
      </c>
      <c r="AW1699">
        <v>1</v>
      </c>
      <c r="AX1699" t="s">
        <v>6194</v>
      </c>
      <c r="AY1699" t="s">
        <v>6194</v>
      </c>
      <c r="AZ1699" t="s">
        <v>6194</v>
      </c>
      <c r="BA1699" t="s">
        <v>6194</v>
      </c>
      <c r="BB1699" t="s">
        <v>6194</v>
      </c>
    </row>
    <row r="1700" spans="1:54">
      <c r="A1700" t="s">
        <v>6198</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6194</v>
      </c>
      <c r="V1700">
        <v>0.504</v>
      </c>
      <c r="W1700">
        <v>0.496</v>
      </c>
      <c r="X1700" t="s">
        <v>6194</v>
      </c>
      <c r="Y1700" t="s">
        <v>6194</v>
      </c>
      <c r="Z1700">
        <v>1</v>
      </c>
      <c r="AA1700" t="s">
        <v>6194</v>
      </c>
      <c r="AB1700" t="s">
        <v>6194</v>
      </c>
      <c r="AC1700" t="s">
        <v>6194</v>
      </c>
      <c r="AD1700" t="s">
        <v>6194</v>
      </c>
      <c r="AE1700">
        <v>1</v>
      </c>
      <c r="AF1700" t="s">
        <v>6194</v>
      </c>
      <c r="AG1700" t="s">
        <v>6194</v>
      </c>
      <c r="AH1700" t="s">
        <v>6194</v>
      </c>
      <c r="AI1700" t="s">
        <v>6194</v>
      </c>
      <c r="AJ1700" t="s">
        <v>6194</v>
      </c>
      <c r="AK1700" t="s">
        <v>6194</v>
      </c>
      <c r="AL1700">
        <v>4.2999999999999997E-2</v>
      </c>
      <c r="AM1700" t="s">
        <v>6194</v>
      </c>
      <c r="AN1700">
        <v>0.95699999999999996</v>
      </c>
      <c r="AO1700" t="s">
        <v>6194</v>
      </c>
      <c r="AP1700" t="s">
        <v>6194</v>
      </c>
      <c r="AQ1700" t="s">
        <v>6194</v>
      </c>
      <c r="AR1700">
        <v>0.14899999999999999</v>
      </c>
      <c r="AS1700">
        <v>0.78600000000000003</v>
      </c>
      <c r="AT1700">
        <v>4</v>
      </c>
      <c r="AU1700" t="s">
        <v>6194</v>
      </c>
      <c r="AV1700">
        <v>8</v>
      </c>
      <c r="AW1700">
        <v>1</v>
      </c>
      <c r="AX1700" t="s">
        <v>6194</v>
      </c>
      <c r="AY1700" t="s">
        <v>6194</v>
      </c>
      <c r="AZ1700" t="s">
        <v>6194</v>
      </c>
      <c r="BA1700" t="s">
        <v>6194</v>
      </c>
      <c r="BB1700" t="s">
        <v>6194</v>
      </c>
    </row>
    <row r="1701" spans="1:54">
      <c r="A1701" t="s">
        <v>6198</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6194</v>
      </c>
      <c r="V1701">
        <v>0.61099999999999999</v>
      </c>
      <c r="W1701">
        <v>0.38900000000000001</v>
      </c>
      <c r="X1701" t="s">
        <v>6194</v>
      </c>
      <c r="Y1701" t="s">
        <v>6194</v>
      </c>
      <c r="Z1701">
        <v>1</v>
      </c>
      <c r="AA1701" t="s">
        <v>6194</v>
      </c>
      <c r="AB1701" t="s">
        <v>6194</v>
      </c>
      <c r="AC1701" t="s">
        <v>6194</v>
      </c>
      <c r="AD1701" t="s">
        <v>6194</v>
      </c>
      <c r="AE1701">
        <v>1</v>
      </c>
      <c r="AF1701" t="s">
        <v>6194</v>
      </c>
      <c r="AG1701" t="s">
        <v>6194</v>
      </c>
      <c r="AH1701" t="s">
        <v>6194</v>
      </c>
      <c r="AI1701" t="s">
        <v>6194</v>
      </c>
      <c r="AJ1701" t="s">
        <v>6194</v>
      </c>
      <c r="AK1701" t="s">
        <v>6194</v>
      </c>
      <c r="AL1701">
        <v>0.12</v>
      </c>
      <c r="AM1701" t="s">
        <v>6194</v>
      </c>
      <c r="AN1701">
        <v>0.88</v>
      </c>
      <c r="AO1701" t="s">
        <v>6194</v>
      </c>
      <c r="AP1701" t="s">
        <v>6194</v>
      </c>
      <c r="AQ1701" t="s">
        <v>6194</v>
      </c>
      <c r="AR1701" t="s">
        <v>6194</v>
      </c>
      <c r="AS1701">
        <v>0.85699999999999998</v>
      </c>
      <c r="AT1701">
        <v>4</v>
      </c>
      <c r="AU1701" t="s">
        <v>6194</v>
      </c>
      <c r="AV1701">
        <v>8</v>
      </c>
      <c r="AW1701">
        <v>1</v>
      </c>
      <c r="AX1701" t="s">
        <v>6194</v>
      </c>
      <c r="AY1701" t="s">
        <v>6194</v>
      </c>
      <c r="AZ1701" t="s">
        <v>6194</v>
      </c>
      <c r="BA1701" t="s">
        <v>6194</v>
      </c>
      <c r="BB1701" t="s">
        <v>6194</v>
      </c>
    </row>
    <row r="1702" spans="1:54">
      <c r="A1702" t="s">
        <v>6198</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6194</v>
      </c>
      <c r="V1702">
        <v>0.65600000000000003</v>
      </c>
      <c r="W1702">
        <v>0.34399999999999997</v>
      </c>
      <c r="X1702" t="s">
        <v>6194</v>
      </c>
      <c r="Y1702" t="s">
        <v>6194</v>
      </c>
      <c r="Z1702">
        <v>1</v>
      </c>
      <c r="AA1702" t="s">
        <v>6194</v>
      </c>
      <c r="AB1702" t="s">
        <v>6194</v>
      </c>
      <c r="AC1702" t="s">
        <v>6194</v>
      </c>
      <c r="AD1702" t="s">
        <v>6194</v>
      </c>
      <c r="AE1702">
        <v>1</v>
      </c>
      <c r="AF1702" t="s">
        <v>6194</v>
      </c>
      <c r="AG1702" t="s">
        <v>6194</v>
      </c>
      <c r="AH1702" t="s">
        <v>6194</v>
      </c>
      <c r="AI1702" t="s">
        <v>6194</v>
      </c>
      <c r="AJ1702" t="s">
        <v>6194</v>
      </c>
      <c r="AK1702" t="s">
        <v>6194</v>
      </c>
      <c r="AL1702" t="s">
        <v>6194</v>
      </c>
      <c r="AM1702" t="s">
        <v>6194</v>
      </c>
      <c r="AN1702">
        <v>1</v>
      </c>
      <c r="AO1702" t="s">
        <v>6194</v>
      </c>
      <c r="AP1702" t="s">
        <v>6194</v>
      </c>
      <c r="AQ1702" t="s">
        <v>6194</v>
      </c>
      <c r="AR1702" t="s">
        <v>6194</v>
      </c>
      <c r="AS1702">
        <v>0.97</v>
      </c>
      <c r="AT1702">
        <v>4</v>
      </c>
      <c r="AU1702" t="s">
        <v>6194</v>
      </c>
      <c r="AV1702">
        <v>8</v>
      </c>
      <c r="AW1702">
        <v>1</v>
      </c>
      <c r="AX1702" t="s">
        <v>6194</v>
      </c>
      <c r="AY1702" t="s">
        <v>6194</v>
      </c>
      <c r="AZ1702" t="s">
        <v>6194</v>
      </c>
      <c r="BA1702" t="s">
        <v>6194</v>
      </c>
      <c r="BB1702" t="s">
        <v>6194</v>
      </c>
    </row>
    <row r="1703" spans="1:54">
      <c r="A1703" t="s">
        <v>6198</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6194</v>
      </c>
      <c r="V1703">
        <v>0.73399999999999999</v>
      </c>
      <c r="W1703">
        <v>0.26600000000000001</v>
      </c>
      <c r="X1703" t="s">
        <v>6194</v>
      </c>
      <c r="Y1703" t="s">
        <v>6194</v>
      </c>
      <c r="Z1703">
        <v>1</v>
      </c>
      <c r="AA1703" t="s">
        <v>6194</v>
      </c>
      <c r="AB1703" t="s">
        <v>6194</v>
      </c>
      <c r="AC1703" t="s">
        <v>6194</v>
      </c>
      <c r="AD1703" t="s">
        <v>6194</v>
      </c>
      <c r="AE1703">
        <v>1</v>
      </c>
      <c r="AF1703" t="s">
        <v>6194</v>
      </c>
      <c r="AG1703" t="s">
        <v>6194</v>
      </c>
      <c r="AH1703" t="s">
        <v>6194</v>
      </c>
      <c r="AI1703" t="s">
        <v>6194</v>
      </c>
      <c r="AJ1703" t="s">
        <v>6194</v>
      </c>
      <c r="AK1703" t="s">
        <v>6194</v>
      </c>
      <c r="AL1703" t="s">
        <v>6194</v>
      </c>
      <c r="AM1703" t="s">
        <v>6194</v>
      </c>
      <c r="AN1703">
        <v>1</v>
      </c>
      <c r="AO1703" t="s">
        <v>6194</v>
      </c>
      <c r="AP1703" t="s">
        <v>6194</v>
      </c>
      <c r="AQ1703" t="s">
        <v>6194</v>
      </c>
      <c r="AR1703" t="s">
        <v>6194</v>
      </c>
      <c r="AS1703">
        <v>0.98</v>
      </c>
      <c r="AT1703">
        <v>4</v>
      </c>
      <c r="AU1703" t="s">
        <v>6194</v>
      </c>
      <c r="AV1703">
        <v>8</v>
      </c>
      <c r="AW1703">
        <v>1</v>
      </c>
      <c r="AX1703" t="s">
        <v>6194</v>
      </c>
      <c r="AY1703" t="s">
        <v>6194</v>
      </c>
      <c r="AZ1703" t="s">
        <v>6194</v>
      </c>
      <c r="BA1703" t="s">
        <v>6194</v>
      </c>
      <c r="BB1703" t="s">
        <v>6194</v>
      </c>
    </row>
    <row r="1704" spans="1:54">
      <c r="A1704" t="s">
        <v>6198</v>
      </c>
      <c r="B1704">
        <v>5500</v>
      </c>
      <c r="C1704">
        <v>2015</v>
      </c>
      <c r="D1704" t="s">
        <v>6194</v>
      </c>
      <c r="E1704" t="s">
        <v>6194</v>
      </c>
      <c r="F1704" t="s">
        <v>6194</v>
      </c>
      <c r="G1704" t="s">
        <v>6194</v>
      </c>
      <c r="H1704" t="str">
        <f t="shared" si="26"/>
        <v/>
      </c>
      <c r="I1704" t="s">
        <v>6194</v>
      </c>
      <c r="J1704" t="s">
        <v>6194</v>
      </c>
      <c r="K1704" t="s">
        <v>6194</v>
      </c>
      <c r="L1704" t="s">
        <v>6194</v>
      </c>
      <c r="M1704" t="s">
        <v>6194</v>
      </c>
      <c r="N1704" t="s">
        <v>6194</v>
      </c>
      <c r="O1704" t="s">
        <v>6194</v>
      </c>
      <c r="P1704" t="s">
        <v>6194</v>
      </c>
      <c r="Q1704" t="s">
        <v>6194</v>
      </c>
      <c r="R1704" t="s">
        <v>6194</v>
      </c>
      <c r="S1704" t="s">
        <v>6194</v>
      </c>
      <c r="T1704" t="s">
        <v>6194</v>
      </c>
      <c r="U1704" t="s">
        <v>6194</v>
      </c>
      <c r="V1704" t="s">
        <v>6194</v>
      </c>
      <c r="W1704" t="s">
        <v>6194</v>
      </c>
      <c r="X1704" t="s">
        <v>6194</v>
      </c>
      <c r="Y1704" t="s">
        <v>6194</v>
      </c>
      <c r="Z1704" t="s">
        <v>6194</v>
      </c>
      <c r="AA1704" t="s">
        <v>6194</v>
      </c>
      <c r="AB1704" t="s">
        <v>6194</v>
      </c>
      <c r="AC1704" t="s">
        <v>6194</v>
      </c>
      <c r="AD1704" t="s">
        <v>6194</v>
      </c>
      <c r="AE1704" t="s">
        <v>6194</v>
      </c>
      <c r="AF1704" t="s">
        <v>6194</v>
      </c>
      <c r="AG1704" t="s">
        <v>6194</v>
      </c>
      <c r="AH1704" t="s">
        <v>6194</v>
      </c>
      <c r="AI1704" t="s">
        <v>6194</v>
      </c>
      <c r="AJ1704" t="s">
        <v>6194</v>
      </c>
      <c r="AK1704" t="s">
        <v>6194</v>
      </c>
      <c r="AL1704" t="s">
        <v>6194</v>
      </c>
      <c r="AM1704" t="s">
        <v>6194</v>
      </c>
      <c r="AN1704" t="s">
        <v>6194</v>
      </c>
      <c r="AO1704" t="s">
        <v>6194</v>
      </c>
      <c r="AP1704" t="s">
        <v>6194</v>
      </c>
      <c r="AQ1704" t="s">
        <v>6194</v>
      </c>
      <c r="AR1704" t="s">
        <v>6194</v>
      </c>
      <c r="AS1704" t="s">
        <v>6194</v>
      </c>
      <c r="AT1704" t="s">
        <v>6194</v>
      </c>
      <c r="AU1704" t="s">
        <v>6194</v>
      </c>
      <c r="AV1704" t="s">
        <v>6194</v>
      </c>
      <c r="AW1704" t="s">
        <v>6194</v>
      </c>
      <c r="AX1704" t="s">
        <v>6194</v>
      </c>
      <c r="AY1704" t="s">
        <v>6194</v>
      </c>
      <c r="AZ1704" t="s">
        <v>6194</v>
      </c>
      <c r="BA1704" t="s">
        <v>6194</v>
      </c>
      <c r="BB1704" t="s">
        <v>6194</v>
      </c>
    </row>
    <row r="1705" spans="1:54">
      <c r="A1705" t="s">
        <v>6198</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6194</v>
      </c>
      <c r="V1705" t="s">
        <v>6194</v>
      </c>
      <c r="W1705">
        <v>1</v>
      </c>
      <c r="X1705" t="s">
        <v>6194</v>
      </c>
      <c r="Y1705" t="s">
        <v>6194</v>
      </c>
      <c r="Z1705">
        <v>1</v>
      </c>
      <c r="AA1705" t="s">
        <v>6194</v>
      </c>
      <c r="AB1705" t="s">
        <v>6194</v>
      </c>
      <c r="AC1705" t="s">
        <v>6194</v>
      </c>
      <c r="AD1705" t="s">
        <v>6194</v>
      </c>
      <c r="AE1705">
        <v>1</v>
      </c>
      <c r="AF1705" t="s">
        <v>6194</v>
      </c>
      <c r="AG1705" t="s">
        <v>6194</v>
      </c>
      <c r="AH1705" t="s">
        <v>6194</v>
      </c>
      <c r="AI1705" t="s">
        <v>6194</v>
      </c>
      <c r="AJ1705" t="s">
        <v>6194</v>
      </c>
      <c r="AK1705" t="s">
        <v>6194</v>
      </c>
      <c r="AL1705" t="s">
        <v>6194</v>
      </c>
      <c r="AM1705" t="s">
        <v>6194</v>
      </c>
      <c r="AN1705">
        <v>1</v>
      </c>
      <c r="AO1705" t="s">
        <v>6194</v>
      </c>
      <c r="AP1705" t="s">
        <v>6194</v>
      </c>
      <c r="AQ1705" t="s">
        <v>6194</v>
      </c>
      <c r="AR1705">
        <v>1</v>
      </c>
      <c r="AS1705">
        <v>1</v>
      </c>
      <c r="AT1705">
        <v>6</v>
      </c>
      <c r="AU1705" t="s">
        <v>6194</v>
      </c>
      <c r="AV1705">
        <v>6</v>
      </c>
      <c r="AW1705" t="s">
        <v>6194</v>
      </c>
      <c r="AX1705" t="s">
        <v>6194</v>
      </c>
      <c r="AY1705">
        <v>1</v>
      </c>
      <c r="AZ1705" t="s">
        <v>6194</v>
      </c>
      <c r="BA1705" t="s">
        <v>6194</v>
      </c>
      <c r="BB1705" t="s">
        <v>6194</v>
      </c>
    </row>
    <row r="1706" spans="1:54">
      <c r="A1706" t="s">
        <v>6198</v>
      </c>
      <c r="B1706">
        <v>5500</v>
      </c>
      <c r="C1706">
        <v>2017</v>
      </c>
      <c r="D1706" t="s">
        <v>6194</v>
      </c>
      <c r="E1706" t="s">
        <v>6194</v>
      </c>
      <c r="F1706" t="s">
        <v>6194</v>
      </c>
      <c r="G1706" t="s">
        <v>6194</v>
      </c>
      <c r="H1706" t="str">
        <f t="shared" si="26"/>
        <v/>
      </c>
      <c r="I1706" t="s">
        <v>6194</v>
      </c>
      <c r="J1706" t="s">
        <v>6194</v>
      </c>
      <c r="K1706" t="s">
        <v>6194</v>
      </c>
      <c r="L1706" t="s">
        <v>6194</v>
      </c>
      <c r="M1706" t="s">
        <v>6194</v>
      </c>
      <c r="N1706" t="s">
        <v>6194</v>
      </c>
      <c r="O1706" t="s">
        <v>6194</v>
      </c>
      <c r="P1706" t="s">
        <v>6194</v>
      </c>
      <c r="Q1706" t="s">
        <v>6194</v>
      </c>
      <c r="R1706" t="s">
        <v>6194</v>
      </c>
      <c r="S1706" t="s">
        <v>6194</v>
      </c>
      <c r="T1706" t="s">
        <v>6194</v>
      </c>
      <c r="U1706" t="s">
        <v>6194</v>
      </c>
      <c r="V1706" t="s">
        <v>6194</v>
      </c>
      <c r="W1706" t="s">
        <v>6194</v>
      </c>
      <c r="X1706" t="s">
        <v>6194</v>
      </c>
      <c r="Y1706" t="s">
        <v>6194</v>
      </c>
      <c r="Z1706" t="s">
        <v>6194</v>
      </c>
      <c r="AA1706" t="s">
        <v>6194</v>
      </c>
      <c r="AB1706" t="s">
        <v>6194</v>
      </c>
      <c r="AC1706" t="s">
        <v>6194</v>
      </c>
      <c r="AD1706" t="s">
        <v>6194</v>
      </c>
      <c r="AE1706" t="s">
        <v>6194</v>
      </c>
      <c r="AF1706" t="s">
        <v>6194</v>
      </c>
      <c r="AG1706" t="s">
        <v>6194</v>
      </c>
      <c r="AH1706" t="s">
        <v>6194</v>
      </c>
      <c r="AI1706" t="s">
        <v>6194</v>
      </c>
      <c r="AJ1706" t="s">
        <v>6194</v>
      </c>
      <c r="AK1706" t="s">
        <v>6194</v>
      </c>
      <c r="AL1706" t="s">
        <v>6194</v>
      </c>
      <c r="AM1706" t="s">
        <v>6194</v>
      </c>
      <c r="AN1706" t="s">
        <v>6194</v>
      </c>
      <c r="AO1706" t="s">
        <v>6194</v>
      </c>
      <c r="AP1706" t="s">
        <v>6194</v>
      </c>
      <c r="AQ1706" t="s">
        <v>6194</v>
      </c>
      <c r="AR1706" t="s">
        <v>6194</v>
      </c>
      <c r="AS1706" t="s">
        <v>6194</v>
      </c>
      <c r="AT1706" t="s">
        <v>6194</v>
      </c>
      <c r="AU1706" t="s">
        <v>6194</v>
      </c>
      <c r="AV1706" t="s">
        <v>6194</v>
      </c>
      <c r="AW1706" t="s">
        <v>6194</v>
      </c>
      <c r="AX1706" t="s">
        <v>6194</v>
      </c>
      <c r="AY1706" t="s">
        <v>6194</v>
      </c>
      <c r="AZ1706" t="s">
        <v>6194</v>
      </c>
      <c r="BA1706" t="s">
        <v>6194</v>
      </c>
      <c r="BB1706" t="s">
        <v>6194</v>
      </c>
    </row>
    <row r="1707" spans="1:54">
      <c r="A1707" t="s">
        <v>6198</v>
      </c>
      <c r="B1707">
        <v>5500</v>
      </c>
      <c r="C1707">
        <v>2018</v>
      </c>
      <c r="D1707" t="s">
        <v>6194</v>
      </c>
      <c r="E1707" t="s">
        <v>6194</v>
      </c>
      <c r="F1707" t="s">
        <v>6194</v>
      </c>
      <c r="G1707" t="s">
        <v>6194</v>
      </c>
      <c r="H1707" t="str">
        <f t="shared" si="26"/>
        <v/>
      </c>
      <c r="I1707" t="s">
        <v>6194</v>
      </c>
      <c r="J1707" t="s">
        <v>6194</v>
      </c>
      <c r="K1707" t="s">
        <v>6194</v>
      </c>
      <c r="L1707" t="s">
        <v>6194</v>
      </c>
      <c r="M1707" t="s">
        <v>6194</v>
      </c>
      <c r="N1707" t="s">
        <v>6194</v>
      </c>
      <c r="O1707" t="s">
        <v>6194</v>
      </c>
      <c r="P1707" t="s">
        <v>6194</v>
      </c>
      <c r="Q1707" t="s">
        <v>6194</v>
      </c>
      <c r="R1707" t="s">
        <v>6194</v>
      </c>
      <c r="S1707" t="s">
        <v>6194</v>
      </c>
      <c r="T1707" t="s">
        <v>6194</v>
      </c>
      <c r="U1707" t="s">
        <v>6194</v>
      </c>
      <c r="V1707" t="s">
        <v>6194</v>
      </c>
      <c r="W1707" t="s">
        <v>6194</v>
      </c>
      <c r="X1707" t="s">
        <v>6194</v>
      </c>
      <c r="Y1707" t="s">
        <v>6194</v>
      </c>
      <c r="Z1707" t="s">
        <v>6194</v>
      </c>
      <c r="AA1707" t="s">
        <v>6194</v>
      </c>
      <c r="AB1707" t="s">
        <v>6194</v>
      </c>
      <c r="AC1707" t="s">
        <v>6194</v>
      </c>
      <c r="AD1707" t="s">
        <v>6194</v>
      </c>
      <c r="AE1707" t="s">
        <v>6194</v>
      </c>
      <c r="AF1707" t="s">
        <v>6194</v>
      </c>
      <c r="AG1707" t="s">
        <v>6194</v>
      </c>
      <c r="AH1707" t="s">
        <v>6194</v>
      </c>
      <c r="AI1707" t="s">
        <v>6194</v>
      </c>
      <c r="AJ1707" t="s">
        <v>6194</v>
      </c>
      <c r="AK1707" t="s">
        <v>6194</v>
      </c>
      <c r="AL1707" t="s">
        <v>6194</v>
      </c>
      <c r="AM1707" t="s">
        <v>6194</v>
      </c>
      <c r="AN1707" t="s">
        <v>6194</v>
      </c>
      <c r="AO1707" t="s">
        <v>6194</v>
      </c>
      <c r="AP1707" t="s">
        <v>6194</v>
      </c>
      <c r="AQ1707" t="s">
        <v>6194</v>
      </c>
      <c r="AR1707" t="s">
        <v>6194</v>
      </c>
      <c r="AS1707" t="s">
        <v>6194</v>
      </c>
      <c r="AT1707" t="s">
        <v>6194</v>
      </c>
      <c r="AU1707" t="s">
        <v>6194</v>
      </c>
      <c r="AV1707" t="s">
        <v>6194</v>
      </c>
      <c r="AW1707" t="s">
        <v>6194</v>
      </c>
      <c r="AX1707" t="s">
        <v>6194</v>
      </c>
      <c r="AY1707" t="s">
        <v>6194</v>
      </c>
      <c r="AZ1707" t="s">
        <v>6194</v>
      </c>
      <c r="BA1707" t="s">
        <v>6194</v>
      </c>
      <c r="BB1707" t="s">
        <v>6194</v>
      </c>
    </row>
    <row r="1708" spans="1:54">
      <c r="A1708" t="s">
        <v>6198</v>
      </c>
      <c r="B1708">
        <v>5500</v>
      </c>
      <c r="C1708">
        <v>2019</v>
      </c>
      <c r="D1708" t="s">
        <v>6194</v>
      </c>
      <c r="E1708" t="s">
        <v>6194</v>
      </c>
      <c r="F1708" t="s">
        <v>6194</v>
      </c>
      <c r="G1708" t="s">
        <v>6194</v>
      </c>
      <c r="H1708" t="str">
        <f t="shared" si="26"/>
        <v/>
      </c>
      <c r="I1708" t="s">
        <v>6194</v>
      </c>
      <c r="J1708" t="s">
        <v>6194</v>
      </c>
      <c r="K1708" t="s">
        <v>6194</v>
      </c>
      <c r="L1708" t="s">
        <v>6194</v>
      </c>
      <c r="M1708" t="s">
        <v>6194</v>
      </c>
      <c r="N1708" t="s">
        <v>6194</v>
      </c>
      <c r="O1708" t="s">
        <v>6194</v>
      </c>
      <c r="P1708" t="s">
        <v>6194</v>
      </c>
      <c r="Q1708" t="s">
        <v>6194</v>
      </c>
      <c r="R1708" t="s">
        <v>6194</v>
      </c>
      <c r="S1708" t="s">
        <v>6194</v>
      </c>
      <c r="T1708" t="s">
        <v>6194</v>
      </c>
      <c r="U1708" t="s">
        <v>6194</v>
      </c>
      <c r="V1708" t="s">
        <v>6194</v>
      </c>
      <c r="W1708" t="s">
        <v>6194</v>
      </c>
      <c r="X1708" t="s">
        <v>6194</v>
      </c>
      <c r="Y1708" t="s">
        <v>6194</v>
      </c>
      <c r="Z1708" t="s">
        <v>6194</v>
      </c>
      <c r="AA1708" t="s">
        <v>6194</v>
      </c>
      <c r="AB1708" t="s">
        <v>6194</v>
      </c>
      <c r="AC1708" t="s">
        <v>6194</v>
      </c>
      <c r="AD1708" t="s">
        <v>6194</v>
      </c>
      <c r="AE1708" t="s">
        <v>6194</v>
      </c>
      <c r="AF1708" t="s">
        <v>6194</v>
      </c>
      <c r="AG1708" t="s">
        <v>6194</v>
      </c>
      <c r="AH1708" t="s">
        <v>6194</v>
      </c>
      <c r="AI1708" t="s">
        <v>6194</v>
      </c>
      <c r="AJ1708" t="s">
        <v>6194</v>
      </c>
      <c r="AK1708" t="s">
        <v>6194</v>
      </c>
      <c r="AL1708" t="s">
        <v>6194</v>
      </c>
      <c r="AM1708" t="s">
        <v>6194</v>
      </c>
      <c r="AN1708" t="s">
        <v>6194</v>
      </c>
      <c r="AO1708" t="s">
        <v>6194</v>
      </c>
      <c r="AP1708" t="s">
        <v>6194</v>
      </c>
      <c r="AQ1708" t="s">
        <v>6194</v>
      </c>
      <c r="AR1708" t="s">
        <v>6194</v>
      </c>
      <c r="AS1708" t="s">
        <v>6194</v>
      </c>
      <c r="AT1708" t="s">
        <v>6194</v>
      </c>
      <c r="AU1708" t="s">
        <v>6194</v>
      </c>
      <c r="AV1708" t="s">
        <v>6194</v>
      </c>
      <c r="AW1708" t="s">
        <v>6194</v>
      </c>
      <c r="AX1708" t="s">
        <v>6194</v>
      </c>
      <c r="AY1708" t="s">
        <v>6194</v>
      </c>
      <c r="AZ1708" t="s">
        <v>6194</v>
      </c>
      <c r="BA1708" t="s">
        <v>6194</v>
      </c>
      <c r="BB1708" t="s">
        <v>6194</v>
      </c>
    </row>
    <row r="1709" spans="1:54">
      <c r="A1709" t="s">
        <v>6198</v>
      </c>
      <c r="B1709">
        <v>5500</v>
      </c>
      <c r="C1709">
        <v>2020</v>
      </c>
      <c r="D1709" t="s">
        <v>6194</v>
      </c>
      <c r="E1709" t="s">
        <v>6194</v>
      </c>
      <c r="F1709" t="s">
        <v>6194</v>
      </c>
      <c r="G1709" t="s">
        <v>6194</v>
      </c>
      <c r="H1709" t="str">
        <f t="shared" si="26"/>
        <v/>
      </c>
      <c r="I1709" t="s">
        <v>6194</v>
      </c>
      <c r="J1709" t="s">
        <v>6194</v>
      </c>
      <c r="K1709" t="s">
        <v>6194</v>
      </c>
      <c r="L1709" t="s">
        <v>6194</v>
      </c>
      <c r="M1709" t="s">
        <v>6194</v>
      </c>
      <c r="N1709" t="s">
        <v>6194</v>
      </c>
      <c r="O1709" t="s">
        <v>6194</v>
      </c>
      <c r="P1709" t="s">
        <v>6194</v>
      </c>
      <c r="Q1709" t="s">
        <v>6194</v>
      </c>
      <c r="R1709" t="s">
        <v>6194</v>
      </c>
      <c r="S1709" t="s">
        <v>6194</v>
      </c>
      <c r="T1709" t="s">
        <v>6194</v>
      </c>
      <c r="U1709" t="s">
        <v>6194</v>
      </c>
      <c r="V1709" t="s">
        <v>6194</v>
      </c>
      <c r="W1709" t="s">
        <v>6194</v>
      </c>
      <c r="X1709" t="s">
        <v>6194</v>
      </c>
      <c r="Y1709" t="s">
        <v>6194</v>
      </c>
      <c r="Z1709" t="s">
        <v>6194</v>
      </c>
      <c r="AA1709" t="s">
        <v>6194</v>
      </c>
      <c r="AB1709" t="s">
        <v>6194</v>
      </c>
      <c r="AC1709" t="s">
        <v>6194</v>
      </c>
      <c r="AD1709" t="s">
        <v>6194</v>
      </c>
      <c r="AE1709" t="s">
        <v>6194</v>
      </c>
      <c r="AF1709" t="s">
        <v>6194</v>
      </c>
      <c r="AG1709" t="s">
        <v>6194</v>
      </c>
      <c r="AH1709" t="s">
        <v>6194</v>
      </c>
      <c r="AI1709" t="s">
        <v>6194</v>
      </c>
      <c r="AJ1709" t="s">
        <v>6194</v>
      </c>
      <c r="AK1709" t="s">
        <v>6194</v>
      </c>
      <c r="AL1709" t="s">
        <v>6194</v>
      </c>
      <c r="AM1709" t="s">
        <v>6194</v>
      </c>
      <c r="AN1709" t="s">
        <v>6194</v>
      </c>
      <c r="AO1709" t="s">
        <v>6194</v>
      </c>
      <c r="AP1709" t="s">
        <v>6194</v>
      </c>
      <c r="AQ1709" t="s">
        <v>6194</v>
      </c>
      <c r="AR1709" t="s">
        <v>6194</v>
      </c>
      <c r="AS1709" t="s">
        <v>6194</v>
      </c>
      <c r="AT1709" t="s">
        <v>6194</v>
      </c>
      <c r="AU1709" t="s">
        <v>6194</v>
      </c>
      <c r="AV1709" t="s">
        <v>6194</v>
      </c>
      <c r="AW1709" t="s">
        <v>6194</v>
      </c>
      <c r="AX1709" t="s">
        <v>6194</v>
      </c>
      <c r="AY1709" t="s">
        <v>6194</v>
      </c>
      <c r="AZ1709" t="s">
        <v>6194</v>
      </c>
      <c r="BA1709" t="s">
        <v>6194</v>
      </c>
      <c r="BB1709" t="s">
        <v>6194</v>
      </c>
    </row>
    <row r="1710" spans="1:54">
      <c r="A1710" t="s">
        <v>6198</v>
      </c>
      <c r="B1710">
        <v>5500</v>
      </c>
      <c r="C1710">
        <v>2021</v>
      </c>
      <c r="D1710" t="s">
        <v>6194</v>
      </c>
      <c r="E1710" t="s">
        <v>6194</v>
      </c>
      <c r="F1710" t="s">
        <v>6194</v>
      </c>
      <c r="G1710" t="s">
        <v>6194</v>
      </c>
      <c r="H1710" t="str">
        <f t="shared" si="26"/>
        <v/>
      </c>
      <c r="I1710" t="s">
        <v>6194</v>
      </c>
      <c r="J1710" t="s">
        <v>6194</v>
      </c>
      <c r="K1710" t="s">
        <v>6194</v>
      </c>
      <c r="L1710" t="s">
        <v>6194</v>
      </c>
      <c r="M1710" t="s">
        <v>6194</v>
      </c>
      <c r="N1710" t="s">
        <v>6194</v>
      </c>
      <c r="O1710" t="s">
        <v>6194</v>
      </c>
      <c r="P1710" t="s">
        <v>6194</v>
      </c>
      <c r="Q1710" t="s">
        <v>6194</v>
      </c>
      <c r="R1710" t="s">
        <v>6194</v>
      </c>
      <c r="S1710" t="s">
        <v>6194</v>
      </c>
      <c r="T1710" t="s">
        <v>6194</v>
      </c>
      <c r="U1710" t="s">
        <v>6194</v>
      </c>
      <c r="V1710" t="s">
        <v>6194</v>
      </c>
      <c r="W1710" t="s">
        <v>6194</v>
      </c>
      <c r="X1710" t="s">
        <v>6194</v>
      </c>
      <c r="Y1710" t="s">
        <v>6194</v>
      </c>
      <c r="Z1710" t="s">
        <v>6194</v>
      </c>
      <c r="AA1710" t="s">
        <v>6194</v>
      </c>
      <c r="AB1710" t="s">
        <v>6194</v>
      </c>
      <c r="AC1710" t="s">
        <v>6194</v>
      </c>
      <c r="AD1710" t="s">
        <v>6194</v>
      </c>
      <c r="AE1710" t="s">
        <v>6194</v>
      </c>
      <c r="AF1710" t="s">
        <v>6194</v>
      </c>
      <c r="AG1710" t="s">
        <v>6194</v>
      </c>
      <c r="AH1710" t="s">
        <v>6194</v>
      </c>
      <c r="AI1710" t="s">
        <v>6194</v>
      </c>
      <c r="AJ1710" t="s">
        <v>6194</v>
      </c>
      <c r="AK1710" t="s">
        <v>6194</v>
      </c>
      <c r="AL1710" t="s">
        <v>6194</v>
      </c>
      <c r="AM1710" t="s">
        <v>6194</v>
      </c>
      <c r="AN1710" t="s">
        <v>6194</v>
      </c>
      <c r="AO1710" t="s">
        <v>6194</v>
      </c>
      <c r="AP1710" t="s">
        <v>6194</v>
      </c>
      <c r="AQ1710" t="s">
        <v>6194</v>
      </c>
      <c r="AR1710" t="s">
        <v>6194</v>
      </c>
      <c r="AS1710" t="s">
        <v>6194</v>
      </c>
      <c r="AT1710" t="s">
        <v>6194</v>
      </c>
      <c r="AU1710" t="s">
        <v>6194</v>
      </c>
      <c r="AV1710" t="s">
        <v>6194</v>
      </c>
      <c r="AW1710" t="s">
        <v>6194</v>
      </c>
      <c r="AX1710" t="s">
        <v>6194</v>
      </c>
      <c r="AY1710" t="s">
        <v>6194</v>
      </c>
      <c r="AZ1710" t="s">
        <v>6194</v>
      </c>
      <c r="BA1710" t="s">
        <v>6194</v>
      </c>
      <c r="BB1710" t="s">
        <v>6194</v>
      </c>
    </row>
    <row r="1711" spans="1:54">
      <c r="A1711" t="s">
        <v>6198</v>
      </c>
      <c r="B1711">
        <v>5500</v>
      </c>
      <c r="C1711" t="s">
        <v>6195</v>
      </c>
      <c r="D1711" t="s">
        <v>6194</v>
      </c>
      <c r="E1711" t="s">
        <v>6194</v>
      </c>
      <c r="F1711" t="s">
        <v>6194</v>
      </c>
      <c r="G1711" t="s">
        <v>6194</v>
      </c>
      <c r="H1711" t="str">
        <f t="shared" si="26"/>
        <v/>
      </c>
      <c r="I1711" t="s">
        <v>6194</v>
      </c>
      <c r="J1711" t="s">
        <v>6194</v>
      </c>
      <c r="K1711" t="s">
        <v>6194</v>
      </c>
      <c r="L1711" t="s">
        <v>6194</v>
      </c>
      <c r="M1711" t="s">
        <v>6194</v>
      </c>
      <c r="N1711" t="s">
        <v>6194</v>
      </c>
      <c r="O1711" t="s">
        <v>6194</v>
      </c>
      <c r="P1711" t="s">
        <v>6194</v>
      </c>
      <c r="Q1711" t="s">
        <v>6194</v>
      </c>
      <c r="R1711" t="s">
        <v>6194</v>
      </c>
      <c r="S1711" t="s">
        <v>6194</v>
      </c>
      <c r="T1711" t="s">
        <v>6194</v>
      </c>
      <c r="U1711" t="s">
        <v>6194</v>
      </c>
      <c r="V1711" t="s">
        <v>6194</v>
      </c>
      <c r="W1711" t="s">
        <v>6194</v>
      </c>
      <c r="X1711" t="s">
        <v>6194</v>
      </c>
      <c r="Y1711" t="s">
        <v>6194</v>
      </c>
      <c r="Z1711" t="s">
        <v>6194</v>
      </c>
      <c r="AA1711" t="s">
        <v>6194</v>
      </c>
      <c r="AB1711" t="s">
        <v>6194</v>
      </c>
      <c r="AC1711" t="s">
        <v>6194</v>
      </c>
      <c r="AD1711" t="s">
        <v>6194</v>
      </c>
      <c r="AE1711" t="s">
        <v>6194</v>
      </c>
      <c r="AF1711" t="s">
        <v>6194</v>
      </c>
      <c r="AG1711" t="s">
        <v>6194</v>
      </c>
      <c r="AH1711" t="s">
        <v>6194</v>
      </c>
      <c r="AI1711" t="s">
        <v>6194</v>
      </c>
      <c r="AJ1711" t="s">
        <v>6194</v>
      </c>
      <c r="AK1711" t="s">
        <v>6194</v>
      </c>
      <c r="AL1711" t="s">
        <v>6194</v>
      </c>
      <c r="AM1711" t="s">
        <v>6194</v>
      </c>
      <c r="AN1711" t="s">
        <v>6194</v>
      </c>
      <c r="AO1711" t="s">
        <v>6194</v>
      </c>
      <c r="AP1711" t="s">
        <v>6194</v>
      </c>
      <c r="AQ1711" t="s">
        <v>6194</v>
      </c>
      <c r="AR1711" t="s">
        <v>6194</v>
      </c>
      <c r="AS1711" t="s">
        <v>6194</v>
      </c>
      <c r="AT1711" t="s">
        <v>6194</v>
      </c>
      <c r="AU1711" t="s">
        <v>6194</v>
      </c>
      <c r="AV1711" t="s">
        <v>6194</v>
      </c>
      <c r="AW1711" t="s">
        <v>6194</v>
      </c>
      <c r="AX1711" t="s">
        <v>6194</v>
      </c>
      <c r="AY1711" t="s">
        <v>6194</v>
      </c>
      <c r="AZ1711" t="s">
        <v>6194</v>
      </c>
      <c r="BA1711" t="s">
        <v>6194</v>
      </c>
      <c r="BB1711" t="s">
        <v>6194</v>
      </c>
    </row>
    <row r="1712" spans="1:54">
      <c r="A1712" t="s">
        <v>6196</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49">
        <v>1050.86655</v>
      </c>
      <c r="M1712">
        <v>923.13885000000005</v>
      </c>
      <c r="N1712" t="s">
        <v>6194</v>
      </c>
      <c r="O1712">
        <v>428.68430000000001</v>
      </c>
      <c r="P1712">
        <v>209.738</v>
      </c>
      <c r="Q1712" t="s">
        <v>6194</v>
      </c>
      <c r="R1712">
        <v>0.48815799999999998</v>
      </c>
      <c r="S1712">
        <v>3.8134000000000001E-2</v>
      </c>
      <c r="T1712">
        <v>24.663709999999998</v>
      </c>
      <c r="U1712" t="s">
        <v>6194</v>
      </c>
      <c r="V1712">
        <v>0.84599999999999997</v>
      </c>
      <c r="W1712">
        <v>0.154</v>
      </c>
      <c r="X1712">
        <v>0.154</v>
      </c>
      <c r="Y1712">
        <v>0.84599999999999997</v>
      </c>
      <c r="Z1712" t="s">
        <v>6194</v>
      </c>
      <c r="AA1712" t="s">
        <v>6194</v>
      </c>
      <c r="AB1712" t="s">
        <v>6194</v>
      </c>
      <c r="AC1712">
        <v>1</v>
      </c>
      <c r="AD1712" t="s">
        <v>6194</v>
      </c>
      <c r="AE1712" t="s">
        <v>6194</v>
      </c>
      <c r="AF1712" t="s">
        <v>6194</v>
      </c>
      <c r="AG1712" t="s">
        <v>6194</v>
      </c>
      <c r="AH1712" t="s">
        <v>6194</v>
      </c>
      <c r="AI1712" t="s">
        <v>6194</v>
      </c>
      <c r="AJ1712" t="s">
        <v>6194</v>
      </c>
      <c r="AK1712" t="s">
        <v>6194</v>
      </c>
      <c r="AL1712" t="s">
        <v>6194</v>
      </c>
      <c r="AM1712" t="s">
        <v>6194</v>
      </c>
      <c r="AN1712">
        <v>1</v>
      </c>
      <c r="AO1712" t="s">
        <v>6194</v>
      </c>
      <c r="AP1712" t="s">
        <v>6194</v>
      </c>
      <c r="AQ1712" t="s">
        <v>6194</v>
      </c>
      <c r="AR1712" t="s">
        <v>6194</v>
      </c>
      <c r="AS1712" t="s">
        <v>6194</v>
      </c>
      <c r="AT1712" t="s">
        <v>6194</v>
      </c>
      <c r="AU1712" t="s">
        <v>6194</v>
      </c>
      <c r="AV1712">
        <v>8</v>
      </c>
      <c r="AW1712" t="s">
        <v>6194</v>
      </c>
      <c r="AX1712" t="s">
        <v>6194</v>
      </c>
      <c r="AY1712" t="s">
        <v>6194</v>
      </c>
      <c r="AZ1712" t="s">
        <v>6194</v>
      </c>
      <c r="BA1712" t="s">
        <v>6194</v>
      </c>
      <c r="BB1712" t="s">
        <v>6194</v>
      </c>
    </row>
    <row r="1713" spans="1:54">
      <c r="A1713" t="s">
        <v>6196</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6194</v>
      </c>
      <c r="O1713">
        <v>412.47140000000002</v>
      </c>
      <c r="P1713">
        <v>197.44749999999999</v>
      </c>
      <c r="Q1713" t="s">
        <v>6194</v>
      </c>
      <c r="R1713">
        <v>0.47544399999999998</v>
      </c>
      <c r="S1713">
        <v>3.5900000000000001E-2</v>
      </c>
      <c r="T1713">
        <v>26.39669</v>
      </c>
      <c r="U1713" t="s">
        <v>6194</v>
      </c>
      <c r="V1713">
        <v>0.72299999999999998</v>
      </c>
      <c r="W1713">
        <v>0.27700000000000002</v>
      </c>
      <c r="X1713">
        <v>9.9000000000000005E-2</v>
      </c>
      <c r="Y1713">
        <v>0.90100000000000002</v>
      </c>
      <c r="Z1713" t="s">
        <v>6194</v>
      </c>
      <c r="AA1713" t="s">
        <v>6194</v>
      </c>
      <c r="AB1713" t="s">
        <v>6194</v>
      </c>
      <c r="AC1713">
        <v>1</v>
      </c>
      <c r="AD1713" t="s">
        <v>6194</v>
      </c>
      <c r="AE1713" t="s">
        <v>6194</v>
      </c>
      <c r="AF1713" t="s">
        <v>6194</v>
      </c>
      <c r="AG1713" t="s">
        <v>6194</v>
      </c>
      <c r="AH1713" t="s">
        <v>6194</v>
      </c>
      <c r="AI1713" t="s">
        <v>6194</v>
      </c>
      <c r="AJ1713" t="s">
        <v>6194</v>
      </c>
      <c r="AK1713" t="s">
        <v>6194</v>
      </c>
      <c r="AL1713" t="s">
        <v>6194</v>
      </c>
      <c r="AM1713" t="s">
        <v>6194</v>
      </c>
      <c r="AN1713">
        <v>1</v>
      </c>
      <c r="AO1713" t="s">
        <v>6194</v>
      </c>
      <c r="AP1713" t="s">
        <v>6194</v>
      </c>
      <c r="AQ1713" t="s">
        <v>6194</v>
      </c>
      <c r="AR1713" t="s">
        <v>6194</v>
      </c>
      <c r="AS1713" t="s">
        <v>6194</v>
      </c>
      <c r="AT1713" t="s">
        <v>6194</v>
      </c>
      <c r="AU1713" t="s">
        <v>6194</v>
      </c>
      <c r="AV1713">
        <v>8</v>
      </c>
      <c r="AW1713" t="s">
        <v>6194</v>
      </c>
      <c r="AX1713" t="s">
        <v>6194</v>
      </c>
      <c r="AY1713" t="s">
        <v>6194</v>
      </c>
      <c r="AZ1713" t="s">
        <v>6194</v>
      </c>
      <c r="BA1713" t="s">
        <v>6194</v>
      </c>
      <c r="BB1713" t="s">
        <v>6194</v>
      </c>
    </row>
    <row r="1714" spans="1:54">
      <c r="A1714" t="s">
        <v>6196</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6194</v>
      </c>
      <c r="O1714">
        <v>419.30880000000002</v>
      </c>
      <c r="P1714">
        <v>193.08349999999999</v>
      </c>
      <c r="Q1714" t="s">
        <v>6194</v>
      </c>
      <c r="R1714">
        <v>0.45929500000000001</v>
      </c>
      <c r="S1714">
        <v>3.5105999999999998E-2</v>
      </c>
      <c r="T1714">
        <v>27.57694</v>
      </c>
      <c r="U1714" t="s">
        <v>6194</v>
      </c>
      <c r="V1714">
        <v>0.77</v>
      </c>
      <c r="W1714">
        <v>0.23</v>
      </c>
      <c r="X1714">
        <v>8.7999999999999995E-2</v>
      </c>
      <c r="Y1714">
        <v>0.91200000000000003</v>
      </c>
      <c r="Z1714" t="s">
        <v>6194</v>
      </c>
      <c r="AA1714" t="s">
        <v>6194</v>
      </c>
      <c r="AB1714" t="s">
        <v>6194</v>
      </c>
      <c r="AC1714">
        <v>1</v>
      </c>
      <c r="AD1714" t="s">
        <v>6194</v>
      </c>
      <c r="AE1714" t="s">
        <v>6194</v>
      </c>
      <c r="AF1714" t="s">
        <v>6194</v>
      </c>
      <c r="AG1714" t="s">
        <v>6194</v>
      </c>
      <c r="AH1714" t="s">
        <v>6194</v>
      </c>
      <c r="AI1714" t="s">
        <v>6194</v>
      </c>
      <c r="AJ1714" t="s">
        <v>6194</v>
      </c>
      <c r="AK1714" t="s">
        <v>6194</v>
      </c>
      <c r="AL1714" t="s">
        <v>6194</v>
      </c>
      <c r="AM1714" t="s">
        <v>6194</v>
      </c>
      <c r="AN1714">
        <v>1</v>
      </c>
      <c r="AO1714" t="s">
        <v>6194</v>
      </c>
      <c r="AP1714" t="s">
        <v>6194</v>
      </c>
      <c r="AQ1714" t="s">
        <v>6194</v>
      </c>
      <c r="AR1714" t="s">
        <v>6194</v>
      </c>
      <c r="AS1714" t="s">
        <v>6194</v>
      </c>
      <c r="AT1714" t="s">
        <v>6194</v>
      </c>
      <c r="AU1714" t="s">
        <v>6194</v>
      </c>
      <c r="AV1714">
        <v>8</v>
      </c>
      <c r="AW1714" t="s">
        <v>6194</v>
      </c>
      <c r="AX1714" t="s">
        <v>6194</v>
      </c>
      <c r="AY1714" t="s">
        <v>6194</v>
      </c>
      <c r="AZ1714" t="s">
        <v>6194</v>
      </c>
      <c r="BA1714" t="s">
        <v>6194</v>
      </c>
      <c r="BB1714" t="s">
        <v>6194</v>
      </c>
    </row>
    <row r="1715" spans="1:54">
      <c r="A1715" t="s">
        <v>6196</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6194</v>
      </c>
      <c r="O1715">
        <v>410.04640000000001</v>
      </c>
      <c r="P1715">
        <v>188.44239999999999</v>
      </c>
      <c r="Q1715">
        <v>13.506</v>
      </c>
      <c r="R1715">
        <v>0.46099499999999999</v>
      </c>
      <c r="S1715">
        <v>3.4262000000000001E-2</v>
      </c>
      <c r="T1715">
        <v>27.720759999999999</v>
      </c>
      <c r="U1715" t="s">
        <v>6194</v>
      </c>
      <c r="V1715">
        <v>0.79</v>
      </c>
      <c r="W1715">
        <v>0.21</v>
      </c>
      <c r="X1715">
        <v>8.2000000000000003E-2</v>
      </c>
      <c r="Y1715">
        <v>0.91800000000000004</v>
      </c>
      <c r="Z1715" t="s">
        <v>6194</v>
      </c>
      <c r="AA1715" t="s">
        <v>6194</v>
      </c>
      <c r="AB1715" t="s">
        <v>6194</v>
      </c>
      <c r="AC1715">
        <v>1</v>
      </c>
      <c r="AD1715" t="s">
        <v>6194</v>
      </c>
      <c r="AE1715" t="s">
        <v>6194</v>
      </c>
      <c r="AF1715" t="s">
        <v>6194</v>
      </c>
      <c r="AG1715" t="s">
        <v>6194</v>
      </c>
      <c r="AH1715" t="s">
        <v>6194</v>
      </c>
      <c r="AI1715" t="s">
        <v>6194</v>
      </c>
      <c r="AJ1715" t="s">
        <v>6194</v>
      </c>
      <c r="AK1715" t="s">
        <v>6194</v>
      </c>
      <c r="AL1715" t="s">
        <v>6194</v>
      </c>
      <c r="AM1715" t="s">
        <v>6194</v>
      </c>
      <c r="AN1715">
        <v>1</v>
      </c>
      <c r="AO1715" t="s">
        <v>6194</v>
      </c>
      <c r="AP1715" t="s">
        <v>6194</v>
      </c>
      <c r="AQ1715" t="s">
        <v>6194</v>
      </c>
      <c r="AR1715" t="s">
        <v>6194</v>
      </c>
      <c r="AS1715" t="s">
        <v>6194</v>
      </c>
      <c r="AT1715" t="s">
        <v>6194</v>
      </c>
      <c r="AU1715" t="s">
        <v>6194</v>
      </c>
      <c r="AV1715">
        <v>8</v>
      </c>
      <c r="AW1715" t="s">
        <v>6194</v>
      </c>
      <c r="AX1715" t="s">
        <v>6194</v>
      </c>
      <c r="AY1715" t="s">
        <v>6194</v>
      </c>
      <c r="AZ1715" t="s">
        <v>6194</v>
      </c>
      <c r="BA1715" t="s">
        <v>6194</v>
      </c>
      <c r="BB1715" t="s">
        <v>6194</v>
      </c>
    </row>
    <row r="1716" spans="1:54">
      <c r="A1716" t="s">
        <v>6196</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49">
        <v>1000.36106</v>
      </c>
      <c r="M1716">
        <v>980.39108999999996</v>
      </c>
      <c r="N1716" t="s">
        <v>6194</v>
      </c>
      <c r="O1716">
        <v>405.3603</v>
      </c>
      <c r="P1716">
        <v>175.78559999999999</v>
      </c>
      <c r="Q1716">
        <v>14.343299999999999</v>
      </c>
      <c r="R1716">
        <v>0.43230099999999999</v>
      </c>
      <c r="S1716">
        <v>3.1961000000000003E-2</v>
      </c>
      <c r="T1716">
        <v>24.853940000000001</v>
      </c>
      <c r="U1716" t="s">
        <v>6194</v>
      </c>
      <c r="V1716">
        <v>0.26500000000000001</v>
      </c>
      <c r="W1716">
        <v>0.73499999999999999</v>
      </c>
      <c r="X1716">
        <v>0.21</v>
      </c>
      <c r="Y1716">
        <v>0.79</v>
      </c>
      <c r="Z1716" t="s">
        <v>6194</v>
      </c>
      <c r="AA1716" t="s">
        <v>6194</v>
      </c>
      <c r="AB1716" t="s">
        <v>6194</v>
      </c>
      <c r="AC1716">
        <v>1</v>
      </c>
      <c r="AD1716" t="s">
        <v>6194</v>
      </c>
      <c r="AE1716" t="s">
        <v>6194</v>
      </c>
      <c r="AF1716" t="s">
        <v>6194</v>
      </c>
      <c r="AG1716" t="s">
        <v>6194</v>
      </c>
      <c r="AH1716" t="s">
        <v>6194</v>
      </c>
      <c r="AI1716" t="s">
        <v>6194</v>
      </c>
      <c r="AJ1716" t="s">
        <v>6194</v>
      </c>
      <c r="AK1716" t="s">
        <v>6194</v>
      </c>
      <c r="AL1716" t="s">
        <v>6194</v>
      </c>
      <c r="AM1716" t="s">
        <v>6194</v>
      </c>
      <c r="AN1716">
        <v>1</v>
      </c>
      <c r="AO1716" t="s">
        <v>6194</v>
      </c>
      <c r="AP1716" t="s">
        <v>6194</v>
      </c>
      <c r="AQ1716" t="s">
        <v>6194</v>
      </c>
      <c r="AR1716" t="s">
        <v>6194</v>
      </c>
      <c r="AS1716" t="s">
        <v>6194</v>
      </c>
      <c r="AT1716">
        <v>3.2</v>
      </c>
      <c r="AU1716" t="s">
        <v>6194</v>
      </c>
      <c r="AV1716">
        <v>8</v>
      </c>
      <c r="AW1716">
        <v>1</v>
      </c>
      <c r="AX1716" t="s">
        <v>6194</v>
      </c>
      <c r="AY1716" t="s">
        <v>6194</v>
      </c>
      <c r="AZ1716" t="s">
        <v>6194</v>
      </c>
      <c r="BA1716" t="s">
        <v>6194</v>
      </c>
      <c r="BB1716" t="s">
        <v>6194</v>
      </c>
    </row>
    <row r="1717" spans="1:54">
      <c r="A1717" t="s">
        <v>6196</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6194</v>
      </c>
      <c r="O1717">
        <v>350</v>
      </c>
      <c r="P1717">
        <v>164.80719999999999</v>
      </c>
      <c r="Q1717">
        <v>15.6</v>
      </c>
      <c r="R1717">
        <v>0.47087800000000002</v>
      </c>
      <c r="S1717">
        <v>2.9964999999999999E-2</v>
      </c>
      <c r="T1717">
        <v>32.310270000000003</v>
      </c>
      <c r="U1717" t="s">
        <v>6194</v>
      </c>
      <c r="V1717">
        <v>0.84099999999999997</v>
      </c>
      <c r="W1717">
        <v>0.159</v>
      </c>
      <c r="X1717" t="s">
        <v>6194</v>
      </c>
      <c r="Y1717" t="s">
        <v>6194</v>
      </c>
      <c r="Z1717">
        <v>1</v>
      </c>
      <c r="AA1717" t="s">
        <v>6194</v>
      </c>
      <c r="AB1717" t="s">
        <v>6194</v>
      </c>
      <c r="AC1717">
        <v>1</v>
      </c>
      <c r="AD1717" t="s">
        <v>6194</v>
      </c>
      <c r="AE1717" t="s">
        <v>6194</v>
      </c>
      <c r="AF1717" t="s">
        <v>6194</v>
      </c>
      <c r="AG1717" t="s">
        <v>6194</v>
      </c>
      <c r="AH1717" t="s">
        <v>6194</v>
      </c>
      <c r="AI1717" t="s">
        <v>6194</v>
      </c>
      <c r="AJ1717" t="s">
        <v>6194</v>
      </c>
      <c r="AK1717" t="s">
        <v>6194</v>
      </c>
      <c r="AL1717" t="s">
        <v>6194</v>
      </c>
      <c r="AM1717" t="s">
        <v>6194</v>
      </c>
      <c r="AN1717">
        <v>1</v>
      </c>
      <c r="AO1717" t="s">
        <v>6194</v>
      </c>
      <c r="AP1717" t="s">
        <v>6194</v>
      </c>
      <c r="AQ1717" t="s">
        <v>6194</v>
      </c>
      <c r="AR1717" t="s">
        <v>6194</v>
      </c>
      <c r="AS1717" t="s">
        <v>6194</v>
      </c>
      <c r="AT1717">
        <v>3</v>
      </c>
      <c r="AU1717" t="s">
        <v>6194</v>
      </c>
      <c r="AV1717">
        <v>8</v>
      </c>
      <c r="AW1717">
        <v>1</v>
      </c>
      <c r="AX1717" t="s">
        <v>6194</v>
      </c>
      <c r="AY1717" t="s">
        <v>6194</v>
      </c>
      <c r="AZ1717" t="s">
        <v>6194</v>
      </c>
      <c r="BA1717" t="s">
        <v>6194</v>
      </c>
      <c r="BB1717" t="s">
        <v>6194</v>
      </c>
    </row>
    <row r="1718" spans="1:54">
      <c r="A1718" t="s">
        <v>6196</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6194</v>
      </c>
      <c r="O1718">
        <v>350</v>
      </c>
      <c r="P1718">
        <v>175</v>
      </c>
      <c r="Q1718">
        <v>14.954800000000001</v>
      </c>
      <c r="R1718">
        <v>0.5</v>
      </c>
      <c r="S1718">
        <v>3.1817999999999999E-2</v>
      </c>
      <c r="T1718">
        <v>32.991700000000002</v>
      </c>
      <c r="U1718" t="s">
        <v>6194</v>
      </c>
      <c r="V1718">
        <v>1</v>
      </c>
      <c r="W1718" t="s">
        <v>6194</v>
      </c>
      <c r="X1718">
        <v>6.8000000000000005E-2</v>
      </c>
      <c r="Y1718" t="s">
        <v>6194</v>
      </c>
      <c r="Z1718">
        <v>0.93200000000000005</v>
      </c>
      <c r="AA1718" t="s">
        <v>6194</v>
      </c>
      <c r="AB1718" t="s">
        <v>6194</v>
      </c>
      <c r="AC1718">
        <v>1</v>
      </c>
      <c r="AD1718" t="s">
        <v>6194</v>
      </c>
      <c r="AE1718" t="s">
        <v>6194</v>
      </c>
      <c r="AF1718" t="s">
        <v>6194</v>
      </c>
      <c r="AG1718" t="s">
        <v>6194</v>
      </c>
      <c r="AH1718" t="s">
        <v>6194</v>
      </c>
      <c r="AI1718" t="s">
        <v>6194</v>
      </c>
      <c r="AJ1718" t="s">
        <v>6194</v>
      </c>
      <c r="AK1718" t="s">
        <v>6194</v>
      </c>
      <c r="AL1718" t="s">
        <v>6194</v>
      </c>
      <c r="AM1718" t="s">
        <v>6194</v>
      </c>
      <c r="AN1718">
        <v>1</v>
      </c>
      <c r="AO1718" t="s">
        <v>6194</v>
      </c>
      <c r="AP1718" t="s">
        <v>6194</v>
      </c>
      <c r="AQ1718" t="s">
        <v>6194</v>
      </c>
      <c r="AR1718" t="s">
        <v>6194</v>
      </c>
      <c r="AS1718" t="s">
        <v>6194</v>
      </c>
      <c r="AT1718">
        <v>3</v>
      </c>
      <c r="AU1718" t="s">
        <v>6194</v>
      </c>
      <c r="AV1718">
        <v>8</v>
      </c>
      <c r="AW1718">
        <v>1</v>
      </c>
      <c r="AX1718" t="s">
        <v>6194</v>
      </c>
      <c r="AY1718" t="s">
        <v>6194</v>
      </c>
      <c r="AZ1718" t="s">
        <v>6194</v>
      </c>
      <c r="BA1718" t="s">
        <v>6194</v>
      </c>
      <c r="BB1718" t="s">
        <v>6194</v>
      </c>
    </row>
    <row r="1719" spans="1:54">
      <c r="A1719" t="s">
        <v>6196</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6194</v>
      </c>
      <c r="O1719">
        <v>350</v>
      </c>
      <c r="P1719">
        <v>133.69990000000001</v>
      </c>
      <c r="Q1719">
        <v>18.349799999999998</v>
      </c>
      <c r="R1719">
        <v>0.38200000000000001</v>
      </c>
      <c r="S1719">
        <v>2.4309000000000001E-2</v>
      </c>
      <c r="T1719">
        <v>50.546720000000001</v>
      </c>
      <c r="U1719" t="s">
        <v>6194</v>
      </c>
      <c r="V1719">
        <v>0.66800000000000004</v>
      </c>
      <c r="W1719">
        <v>0.33200000000000002</v>
      </c>
      <c r="X1719">
        <v>0.108</v>
      </c>
      <c r="Y1719" t="s">
        <v>6194</v>
      </c>
      <c r="Z1719">
        <v>0.89200000000000002</v>
      </c>
      <c r="AA1719" t="s">
        <v>6194</v>
      </c>
      <c r="AB1719" t="s">
        <v>6194</v>
      </c>
      <c r="AC1719">
        <v>0.107</v>
      </c>
      <c r="AD1719" t="s">
        <v>6194</v>
      </c>
      <c r="AE1719" t="s">
        <v>6194</v>
      </c>
      <c r="AF1719" t="s">
        <v>6194</v>
      </c>
      <c r="AG1719">
        <v>0.89300000000000002</v>
      </c>
      <c r="AH1719">
        <v>0.89300000000000002</v>
      </c>
      <c r="AI1719" t="s">
        <v>6194</v>
      </c>
      <c r="AJ1719" t="s">
        <v>6194</v>
      </c>
      <c r="AK1719" t="s">
        <v>6194</v>
      </c>
      <c r="AL1719" t="s">
        <v>6194</v>
      </c>
      <c r="AM1719" t="s">
        <v>6194</v>
      </c>
      <c r="AN1719">
        <v>0.107</v>
      </c>
      <c r="AO1719" t="s">
        <v>6194</v>
      </c>
      <c r="AP1719" t="s">
        <v>6194</v>
      </c>
      <c r="AQ1719" t="s">
        <v>6194</v>
      </c>
      <c r="AR1719" t="s">
        <v>6194</v>
      </c>
      <c r="AS1719" t="s">
        <v>6194</v>
      </c>
      <c r="AT1719">
        <v>4</v>
      </c>
      <c r="AU1719" t="s">
        <v>6194</v>
      </c>
      <c r="AV1719">
        <v>8</v>
      </c>
      <c r="AW1719">
        <v>1</v>
      </c>
      <c r="AX1719" t="s">
        <v>6194</v>
      </c>
      <c r="AY1719" t="s">
        <v>6194</v>
      </c>
      <c r="AZ1719" t="s">
        <v>6194</v>
      </c>
      <c r="BA1719" t="s">
        <v>6194</v>
      </c>
      <c r="BB1719" t="s">
        <v>6194</v>
      </c>
    </row>
    <row r="1720" spans="1:54">
      <c r="A1720" t="s">
        <v>6196</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6194</v>
      </c>
      <c r="O1720">
        <v>371.77050000000003</v>
      </c>
      <c r="P1720">
        <v>138.7253</v>
      </c>
      <c r="Q1720">
        <v>16.478000000000002</v>
      </c>
      <c r="R1720">
        <v>0.37502200000000002</v>
      </c>
      <c r="S1720">
        <v>2.5222999999999999E-2</v>
      </c>
      <c r="T1720">
        <v>48.94097</v>
      </c>
      <c r="U1720" t="s">
        <v>6194</v>
      </c>
      <c r="V1720">
        <v>0.68300000000000005</v>
      </c>
      <c r="W1720">
        <v>0.317</v>
      </c>
      <c r="X1720">
        <v>1.2999999999999999E-2</v>
      </c>
      <c r="Y1720" t="s">
        <v>6194</v>
      </c>
      <c r="Z1720">
        <v>0.98699999999999999</v>
      </c>
      <c r="AA1720" t="s">
        <v>6194</v>
      </c>
      <c r="AB1720" t="s">
        <v>6194</v>
      </c>
      <c r="AC1720">
        <v>0.249</v>
      </c>
      <c r="AD1720" t="s">
        <v>6194</v>
      </c>
      <c r="AE1720" t="s">
        <v>6194</v>
      </c>
      <c r="AF1720" t="s">
        <v>6194</v>
      </c>
      <c r="AG1720">
        <v>0.751</v>
      </c>
      <c r="AH1720">
        <v>0.751</v>
      </c>
      <c r="AI1720" t="s">
        <v>6194</v>
      </c>
      <c r="AJ1720" t="s">
        <v>6194</v>
      </c>
      <c r="AK1720" t="s">
        <v>6194</v>
      </c>
      <c r="AL1720" t="s">
        <v>6194</v>
      </c>
      <c r="AM1720" t="s">
        <v>6194</v>
      </c>
      <c r="AN1720">
        <v>0.249</v>
      </c>
      <c r="AO1720" t="s">
        <v>6194</v>
      </c>
      <c r="AP1720" t="s">
        <v>6194</v>
      </c>
      <c r="AQ1720" t="s">
        <v>6194</v>
      </c>
      <c r="AR1720" t="s">
        <v>6194</v>
      </c>
      <c r="AS1720" t="s">
        <v>6194</v>
      </c>
      <c r="AT1720">
        <v>4</v>
      </c>
      <c r="AU1720" t="s">
        <v>6194</v>
      </c>
      <c r="AV1720">
        <v>8</v>
      </c>
      <c r="AW1720">
        <v>1</v>
      </c>
      <c r="AX1720" t="s">
        <v>6194</v>
      </c>
      <c r="AY1720" t="s">
        <v>6194</v>
      </c>
      <c r="AZ1720" t="s">
        <v>6194</v>
      </c>
      <c r="BA1720" t="s">
        <v>6194</v>
      </c>
      <c r="BB1720" t="s">
        <v>6194</v>
      </c>
    </row>
    <row r="1721" spans="1:54">
      <c r="A1721" t="s">
        <v>6196</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6194</v>
      </c>
      <c r="O1721">
        <v>364.30180000000001</v>
      </c>
      <c r="P1721">
        <v>147.73920000000001</v>
      </c>
      <c r="Q1721">
        <v>15.7624</v>
      </c>
      <c r="R1721">
        <v>0.40809600000000001</v>
      </c>
      <c r="S1721">
        <v>2.6862E-2</v>
      </c>
      <c r="T1721">
        <v>43.62818</v>
      </c>
      <c r="U1721" t="s">
        <v>6194</v>
      </c>
      <c r="V1721">
        <v>0.748</v>
      </c>
      <c r="W1721">
        <v>0.252</v>
      </c>
      <c r="X1721">
        <v>2.3E-2</v>
      </c>
      <c r="Y1721" t="s">
        <v>6194</v>
      </c>
      <c r="Z1721">
        <v>0.97699999999999998</v>
      </c>
      <c r="AA1721" t="s">
        <v>6194</v>
      </c>
      <c r="AB1721" t="s">
        <v>6194</v>
      </c>
      <c r="AC1721">
        <v>0.50700000000000001</v>
      </c>
      <c r="AD1721" t="s">
        <v>6194</v>
      </c>
      <c r="AE1721" t="s">
        <v>6194</v>
      </c>
      <c r="AF1721" t="s">
        <v>6194</v>
      </c>
      <c r="AG1721">
        <v>0.49299999999999999</v>
      </c>
      <c r="AH1721">
        <v>0.49299999999999999</v>
      </c>
      <c r="AI1721" t="s">
        <v>6194</v>
      </c>
      <c r="AJ1721" t="s">
        <v>6194</v>
      </c>
      <c r="AK1721" t="s">
        <v>6194</v>
      </c>
      <c r="AL1721" t="s">
        <v>6194</v>
      </c>
      <c r="AM1721" t="s">
        <v>6194</v>
      </c>
      <c r="AN1721">
        <v>0.50700000000000001</v>
      </c>
      <c r="AO1721" t="s">
        <v>6194</v>
      </c>
      <c r="AP1721" t="s">
        <v>6194</v>
      </c>
      <c r="AQ1721" t="s">
        <v>6194</v>
      </c>
      <c r="AR1721" t="s">
        <v>6194</v>
      </c>
      <c r="AS1721" t="s">
        <v>6194</v>
      </c>
      <c r="AT1721">
        <v>4</v>
      </c>
      <c r="AU1721" t="s">
        <v>6194</v>
      </c>
      <c r="AV1721">
        <v>8</v>
      </c>
      <c r="AW1721">
        <v>1</v>
      </c>
      <c r="AX1721" t="s">
        <v>6194</v>
      </c>
      <c r="AY1721" t="s">
        <v>6194</v>
      </c>
      <c r="AZ1721" t="s">
        <v>6194</v>
      </c>
      <c r="BA1721" t="s">
        <v>6194</v>
      </c>
      <c r="BB1721" t="s">
        <v>6194</v>
      </c>
    </row>
    <row r="1722" spans="1:54">
      <c r="A1722" t="s">
        <v>6196</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6194</v>
      </c>
      <c r="O1722">
        <v>354.90129999999999</v>
      </c>
      <c r="P1722">
        <v>159.08459999999999</v>
      </c>
      <c r="Q1722">
        <v>14.8741</v>
      </c>
      <c r="R1722">
        <v>0.44972400000000001</v>
      </c>
      <c r="S1722">
        <v>2.8923999999999998E-2</v>
      </c>
      <c r="T1722">
        <v>38.295200000000001</v>
      </c>
      <c r="U1722" t="s">
        <v>6194</v>
      </c>
      <c r="V1722">
        <v>1</v>
      </c>
      <c r="W1722" t="s">
        <v>6194</v>
      </c>
      <c r="X1722">
        <v>2.8000000000000001E-2</v>
      </c>
      <c r="Y1722" t="s">
        <v>6194</v>
      </c>
      <c r="Z1722">
        <v>0.97199999999999998</v>
      </c>
      <c r="AA1722" t="s">
        <v>6194</v>
      </c>
      <c r="AB1722" t="s">
        <v>6194</v>
      </c>
      <c r="AC1722">
        <v>0.83099999999999996</v>
      </c>
      <c r="AD1722" t="s">
        <v>6194</v>
      </c>
      <c r="AE1722" t="s">
        <v>6194</v>
      </c>
      <c r="AF1722" t="s">
        <v>6194</v>
      </c>
      <c r="AG1722">
        <v>0.16900000000000001</v>
      </c>
      <c r="AH1722">
        <v>0.16900000000000001</v>
      </c>
      <c r="AI1722" t="s">
        <v>6194</v>
      </c>
      <c r="AJ1722" t="s">
        <v>6194</v>
      </c>
      <c r="AK1722" t="s">
        <v>6194</v>
      </c>
      <c r="AL1722" t="s">
        <v>6194</v>
      </c>
      <c r="AM1722" t="s">
        <v>6194</v>
      </c>
      <c r="AN1722">
        <v>0.83099999999999996</v>
      </c>
      <c r="AO1722" t="s">
        <v>6194</v>
      </c>
      <c r="AP1722" t="s">
        <v>6194</v>
      </c>
      <c r="AQ1722" t="s">
        <v>6194</v>
      </c>
      <c r="AR1722" t="s">
        <v>6194</v>
      </c>
      <c r="AS1722" t="s">
        <v>6194</v>
      </c>
      <c r="AT1722">
        <v>4</v>
      </c>
      <c r="AU1722" t="s">
        <v>6194</v>
      </c>
      <c r="AV1722">
        <v>8</v>
      </c>
      <c r="AW1722">
        <v>1</v>
      </c>
      <c r="AX1722" t="s">
        <v>6194</v>
      </c>
      <c r="AY1722" t="s">
        <v>6194</v>
      </c>
      <c r="AZ1722" t="s">
        <v>6194</v>
      </c>
      <c r="BA1722" t="s">
        <v>6194</v>
      </c>
      <c r="BB1722" t="s">
        <v>6194</v>
      </c>
    </row>
    <row r="1723" spans="1:54">
      <c r="A1723" t="s">
        <v>6196</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6194</v>
      </c>
      <c r="O1723">
        <v>352.79410000000001</v>
      </c>
      <c r="P1723">
        <v>161.62780000000001</v>
      </c>
      <c r="Q1723">
        <v>14.063499999999999</v>
      </c>
      <c r="R1723">
        <v>0.45905499999999999</v>
      </c>
      <c r="S1723">
        <v>2.9387E-2</v>
      </c>
      <c r="T1723">
        <v>37.133470000000003</v>
      </c>
      <c r="U1723" t="s">
        <v>6194</v>
      </c>
      <c r="V1723">
        <v>1</v>
      </c>
      <c r="W1723" t="s">
        <v>6194</v>
      </c>
      <c r="X1723">
        <v>1.9E-2</v>
      </c>
      <c r="Y1723" t="s">
        <v>6194</v>
      </c>
      <c r="Z1723">
        <v>0.98099999999999998</v>
      </c>
      <c r="AA1723" t="s">
        <v>6194</v>
      </c>
      <c r="AB1723" t="s">
        <v>6194</v>
      </c>
      <c r="AC1723">
        <v>0.90400000000000003</v>
      </c>
      <c r="AD1723" t="s">
        <v>6194</v>
      </c>
      <c r="AE1723" t="s">
        <v>6194</v>
      </c>
      <c r="AF1723" t="s">
        <v>6194</v>
      </c>
      <c r="AG1723">
        <v>9.6000000000000002E-2</v>
      </c>
      <c r="AH1723">
        <v>9.6000000000000002E-2</v>
      </c>
      <c r="AI1723" t="s">
        <v>6194</v>
      </c>
      <c r="AJ1723" t="s">
        <v>6194</v>
      </c>
      <c r="AK1723" t="s">
        <v>6194</v>
      </c>
      <c r="AL1723" t="s">
        <v>6194</v>
      </c>
      <c r="AM1723" t="s">
        <v>6194</v>
      </c>
      <c r="AN1723">
        <v>0.90400000000000003</v>
      </c>
      <c r="AO1723" t="s">
        <v>6194</v>
      </c>
      <c r="AP1723" t="s">
        <v>6194</v>
      </c>
      <c r="AQ1723" t="s">
        <v>6194</v>
      </c>
      <c r="AR1723" t="s">
        <v>6194</v>
      </c>
      <c r="AS1723" t="s">
        <v>6194</v>
      </c>
      <c r="AT1723">
        <v>4</v>
      </c>
      <c r="AU1723" t="s">
        <v>6194</v>
      </c>
      <c r="AV1723">
        <v>8</v>
      </c>
      <c r="AW1723">
        <v>1</v>
      </c>
      <c r="AX1723" t="s">
        <v>6194</v>
      </c>
      <c r="AY1723" t="s">
        <v>6194</v>
      </c>
      <c r="AZ1723" t="s">
        <v>6194</v>
      </c>
      <c r="BA1723" t="s">
        <v>6194</v>
      </c>
      <c r="BB1723" t="s">
        <v>6194</v>
      </c>
    </row>
    <row r="1724" spans="1:54">
      <c r="A1724" t="s">
        <v>6196</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6194</v>
      </c>
      <c r="O1724">
        <v>350.42939999999999</v>
      </c>
      <c r="P1724">
        <v>208.7184</v>
      </c>
      <c r="Q1724">
        <v>11.9824</v>
      </c>
      <c r="R1724">
        <v>0.59593399999999996</v>
      </c>
      <c r="S1724">
        <v>3.7948999999999997E-2</v>
      </c>
      <c r="T1724">
        <v>39.270560000000003</v>
      </c>
      <c r="U1724" t="s">
        <v>6194</v>
      </c>
      <c r="V1724">
        <v>0.379</v>
      </c>
      <c r="W1724">
        <v>0.621</v>
      </c>
      <c r="X1724">
        <v>2E-3</v>
      </c>
      <c r="Y1724" t="s">
        <v>6194</v>
      </c>
      <c r="Z1724">
        <v>0.998</v>
      </c>
      <c r="AA1724" t="s">
        <v>6194</v>
      </c>
      <c r="AB1724" t="s">
        <v>6194</v>
      </c>
      <c r="AC1724" t="s">
        <v>6194</v>
      </c>
      <c r="AD1724" t="s">
        <v>6194</v>
      </c>
      <c r="AE1724" t="s">
        <v>6194</v>
      </c>
      <c r="AF1724">
        <v>0.98399999999999999</v>
      </c>
      <c r="AG1724">
        <v>1.6E-2</v>
      </c>
      <c r="AH1724">
        <v>1.6E-2</v>
      </c>
      <c r="AI1724" t="s">
        <v>6194</v>
      </c>
      <c r="AJ1724" t="s">
        <v>6194</v>
      </c>
      <c r="AK1724" t="s">
        <v>6194</v>
      </c>
      <c r="AL1724" t="s">
        <v>6194</v>
      </c>
      <c r="AM1724" t="s">
        <v>6194</v>
      </c>
      <c r="AN1724">
        <v>0.98399999999999999</v>
      </c>
      <c r="AO1724" t="s">
        <v>6194</v>
      </c>
      <c r="AP1724" t="s">
        <v>6194</v>
      </c>
      <c r="AQ1724" t="s">
        <v>6194</v>
      </c>
      <c r="AR1724" t="s">
        <v>6194</v>
      </c>
      <c r="AS1724" t="s">
        <v>6194</v>
      </c>
      <c r="AT1724">
        <v>4</v>
      </c>
      <c r="AU1724" t="s">
        <v>6194</v>
      </c>
      <c r="AV1724">
        <v>8</v>
      </c>
      <c r="AW1724">
        <v>1</v>
      </c>
      <c r="AX1724" t="s">
        <v>6194</v>
      </c>
      <c r="AY1724" t="s">
        <v>6194</v>
      </c>
      <c r="AZ1724" t="s">
        <v>6194</v>
      </c>
      <c r="BA1724" t="s">
        <v>6194</v>
      </c>
      <c r="BB1724" t="s">
        <v>6194</v>
      </c>
    </row>
    <row r="1725" spans="1:54">
      <c r="A1725" t="s">
        <v>6196</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6194</v>
      </c>
      <c r="O1725">
        <v>350.34800000000001</v>
      </c>
      <c r="P1725">
        <v>200.26910000000001</v>
      </c>
      <c r="Q1725">
        <v>12.457000000000001</v>
      </c>
      <c r="R1725">
        <v>0.57183300000000004</v>
      </c>
      <c r="S1725">
        <v>3.6413000000000001E-2</v>
      </c>
      <c r="T1725">
        <v>38.598439999999997</v>
      </c>
      <c r="U1725" t="s">
        <v>6194</v>
      </c>
      <c r="V1725">
        <v>0.40699999999999997</v>
      </c>
      <c r="W1725">
        <v>0.59299999999999997</v>
      </c>
      <c r="X1725">
        <v>2E-3</v>
      </c>
      <c r="Y1725" t="s">
        <v>6194</v>
      </c>
      <c r="Z1725">
        <v>0.998</v>
      </c>
      <c r="AA1725" t="s">
        <v>6194</v>
      </c>
      <c r="AB1725" t="s">
        <v>6194</v>
      </c>
      <c r="AC1725" t="s">
        <v>6194</v>
      </c>
      <c r="AD1725" t="s">
        <v>6194</v>
      </c>
      <c r="AE1725" t="s">
        <v>6194</v>
      </c>
      <c r="AF1725">
        <v>0.98799999999999999</v>
      </c>
      <c r="AG1725">
        <v>1.2E-2</v>
      </c>
      <c r="AH1725">
        <v>1.2E-2</v>
      </c>
      <c r="AI1725" t="s">
        <v>6194</v>
      </c>
      <c r="AJ1725" t="s">
        <v>6194</v>
      </c>
      <c r="AK1725" t="s">
        <v>6194</v>
      </c>
      <c r="AL1725" t="s">
        <v>6194</v>
      </c>
      <c r="AM1725" t="s">
        <v>6194</v>
      </c>
      <c r="AN1725">
        <v>0.98799999999999999</v>
      </c>
      <c r="AO1725" t="s">
        <v>6194</v>
      </c>
      <c r="AP1725" t="s">
        <v>6194</v>
      </c>
      <c r="AQ1725" t="s">
        <v>6194</v>
      </c>
      <c r="AR1725" t="s">
        <v>6194</v>
      </c>
      <c r="AS1725" t="s">
        <v>6194</v>
      </c>
      <c r="AT1725">
        <v>4</v>
      </c>
      <c r="AU1725" t="s">
        <v>6194</v>
      </c>
      <c r="AV1725">
        <v>8</v>
      </c>
      <c r="AW1725">
        <v>1</v>
      </c>
      <c r="AX1725" t="s">
        <v>6194</v>
      </c>
      <c r="AY1725" t="s">
        <v>6194</v>
      </c>
      <c r="AZ1725" t="s">
        <v>6194</v>
      </c>
      <c r="BA1725" t="s">
        <v>6194</v>
      </c>
      <c r="BB1725" t="s">
        <v>6194</v>
      </c>
    </row>
    <row r="1726" spans="1:54">
      <c r="A1726" t="s">
        <v>6196</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6194</v>
      </c>
      <c r="O1726">
        <v>350.41410000000002</v>
      </c>
      <c r="P1726">
        <v>208.80619999999999</v>
      </c>
      <c r="Q1726">
        <v>11.6188</v>
      </c>
      <c r="R1726">
        <v>0.59619500000000003</v>
      </c>
      <c r="S1726">
        <v>3.7964999999999999E-2</v>
      </c>
      <c r="T1726">
        <v>40.866059999999997</v>
      </c>
      <c r="U1726" t="s">
        <v>6194</v>
      </c>
      <c r="V1726">
        <v>2.1999999999999999E-2</v>
      </c>
      <c r="W1726">
        <v>0.97799999999999998</v>
      </c>
      <c r="X1726" t="s">
        <v>6194</v>
      </c>
      <c r="Y1726" t="s">
        <v>6194</v>
      </c>
      <c r="Z1726">
        <v>1</v>
      </c>
      <c r="AA1726" t="s">
        <v>6194</v>
      </c>
      <c r="AB1726" t="s">
        <v>6194</v>
      </c>
      <c r="AC1726" t="s">
        <v>6194</v>
      </c>
      <c r="AD1726" t="s">
        <v>6194</v>
      </c>
      <c r="AE1726" t="s">
        <v>6194</v>
      </c>
      <c r="AF1726">
        <v>0.98599999999999999</v>
      </c>
      <c r="AG1726">
        <v>1.4E-2</v>
      </c>
      <c r="AH1726">
        <v>1.4E-2</v>
      </c>
      <c r="AI1726" t="s">
        <v>6194</v>
      </c>
      <c r="AJ1726" t="s">
        <v>6194</v>
      </c>
      <c r="AK1726" t="s">
        <v>6194</v>
      </c>
      <c r="AL1726" t="s">
        <v>6194</v>
      </c>
      <c r="AM1726" t="s">
        <v>6194</v>
      </c>
      <c r="AN1726">
        <v>0.98599999999999999</v>
      </c>
      <c r="AO1726" t="s">
        <v>6194</v>
      </c>
      <c r="AP1726" t="s">
        <v>6194</v>
      </c>
      <c r="AQ1726" t="s">
        <v>6194</v>
      </c>
      <c r="AR1726" t="s">
        <v>6194</v>
      </c>
      <c r="AS1726" t="s">
        <v>6194</v>
      </c>
      <c r="AT1726">
        <v>4</v>
      </c>
      <c r="AU1726" t="s">
        <v>6194</v>
      </c>
      <c r="AV1726">
        <v>8</v>
      </c>
      <c r="AW1726">
        <v>1</v>
      </c>
      <c r="AX1726" t="s">
        <v>6194</v>
      </c>
      <c r="AY1726" t="s">
        <v>6194</v>
      </c>
      <c r="AZ1726" t="s">
        <v>6194</v>
      </c>
      <c r="BA1726" t="s">
        <v>6194</v>
      </c>
      <c r="BB1726" t="s">
        <v>6194</v>
      </c>
    </row>
    <row r="1727" spans="1:54">
      <c r="A1727" t="s">
        <v>6196</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6194</v>
      </c>
      <c r="O1727">
        <v>350.32279999999997</v>
      </c>
      <c r="P1727">
        <v>209.1652</v>
      </c>
      <c r="Q1727">
        <v>10.8827</v>
      </c>
      <c r="R1727">
        <v>0.59728599999999998</v>
      </c>
      <c r="S1727">
        <v>3.8030000000000001E-2</v>
      </c>
      <c r="T1727">
        <v>40.335839999999997</v>
      </c>
      <c r="U1727" t="s">
        <v>6194</v>
      </c>
      <c r="V1727">
        <v>0.01</v>
      </c>
      <c r="W1727">
        <v>0.99</v>
      </c>
      <c r="X1727" t="s">
        <v>6194</v>
      </c>
      <c r="Y1727" t="s">
        <v>6194</v>
      </c>
      <c r="Z1727">
        <v>1</v>
      </c>
      <c r="AA1727" t="s">
        <v>6194</v>
      </c>
      <c r="AB1727" t="s">
        <v>6194</v>
      </c>
      <c r="AC1727" t="s">
        <v>6194</v>
      </c>
      <c r="AD1727" t="s">
        <v>6194</v>
      </c>
      <c r="AE1727" t="s">
        <v>6194</v>
      </c>
      <c r="AF1727">
        <v>0.98899999999999999</v>
      </c>
      <c r="AG1727">
        <v>1.0999999999999999E-2</v>
      </c>
      <c r="AH1727">
        <v>1.0999999999999999E-2</v>
      </c>
      <c r="AI1727" t="s">
        <v>6194</v>
      </c>
      <c r="AJ1727" t="s">
        <v>6194</v>
      </c>
      <c r="AK1727" t="s">
        <v>6194</v>
      </c>
      <c r="AL1727" t="s">
        <v>6194</v>
      </c>
      <c r="AM1727" t="s">
        <v>6194</v>
      </c>
      <c r="AN1727">
        <v>0.98899999999999999</v>
      </c>
      <c r="AO1727" t="s">
        <v>6194</v>
      </c>
      <c r="AP1727" t="s">
        <v>6194</v>
      </c>
      <c r="AQ1727" t="s">
        <v>6194</v>
      </c>
      <c r="AR1727" t="s">
        <v>6194</v>
      </c>
      <c r="AS1727" t="s">
        <v>6194</v>
      </c>
      <c r="AT1727">
        <v>4</v>
      </c>
      <c r="AU1727" t="s">
        <v>6194</v>
      </c>
      <c r="AV1727">
        <v>8</v>
      </c>
      <c r="AW1727">
        <v>1</v>
      </c>
      <c r="AX1727" t="s">
        <v>6194</v>
      </c>
      <c r="AY1727" t="s">
        <v>6194</v>
      </c>
      <c r="AZ1727" t="s">
        <v>6194</v>
      </c>
      <c r="BA1727" t="s">
        <v>6194</v>
      </c>
      <c r="BB1727" t="s">
        <v>6194</v>
      </c>
    </row>
    <row r="1728" spans="1:54">
      <c r="A1728" t="s">
        <v>6196</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6194</v>
      </c>
      <c r="O1728">
        <v>350.41550000000001</v>
      </c>
      <c r="P1728">
        <v>208.99700000000001</v>
      </c>
      <c r="Q1728">
        <v>10.999000000000001</v>
      </c>
      <c r="R1728">
        <v>0.596696</v>
      </c>
      <c r="S1728">
        <v>3.7998999999999998E-2</v>
      </c>
      <c r="T1728">
        <v>39.8735</v>
      </c>
      <c r="U1728" t="s">
        <v>6194</v>
      </c>
      <c r="V1728">
        <v>1.2999999999999999E-2</v>
      </c>
      <c r="W1728">
        <v>0.98699999999999999</v>
      </c>
      <c r="X1728" t="s">
        <v>6194</v>
      </c>
      <c r="Y1728" t="s">
        <v>6194</v>
      </c>
      <c r="Z1728">
        <v>1</v>
      </c>
      <c r="AA1728" t="s">
        <v>6194</v>
      </c>
      <c r="AB1728" t="s">
        <v>6194</v>
      </c>
      <c r="AC1728" t="s">
        <v>6194</v>
      </c>
      <c r="AD1728" t="s">
        <v>6194</v>
      </c>
      <c r="AE1728" t="s">
        <v>6194</v>
      </c>
      <c r="AF1728">
        <v>0.98599999999999999</v>
      </c>
      <c r="AG1728">
        <v>1.4E-2</v>
      </c>
      <c r="AH1728">
        <v>1.4E-2</v>
      </c>
      <c r="AI1728" t="s">
        <v>6194</v>
      </c>
      <c r="AJ1728" t="s">
        <v>6194</v>
      </c>
      <c r="AK1728" t="s">
        <v>6194</v>
      </c>
      <c r="AL1728" t="s">
        <v>6194</v>
      </c>
      <c r="AM1728" t="s">
        <v>6194</v>
      </c>
      <c r="AN1728">
        <v>0.98599999999999999</v>
      </c>
      <c r="AO1728" t="s">
        <v>6194</v>
      </c>
      <c r="AP1728" t="s">
        <v>6194</v>
      </c>
      <c r="AQ1728" t="s">
        <v>6194</v>
      </c>
      <c r="AR1728" t="s">
        <v>6194</v>
      </c>
      <c r="AS1728" t="s">
        <v>6194</v>
      </c>
      <c r="AT1728">
        <v>4</v>
      </c>
      <c r="AU1728" t="s">
        <v>6194</v>
      </c>
      <c r="AV1728">
        <v>8</v>
      </c>
      <c r="AW1728">
        <v>1</v>
      </c>
      <c r="AX1728" t="s">
        <v>6194</v>
      </c>
      <c r="AY1728" t="s">
        <v>6194</v>
      </c>
      <c r="AZ1728" t="s">
        <v>6194</v>
      </c>
      <c r="BA1728" t="s">
        <v>6194</v>
      </c>
      <c r="BB1728" t="s">
        <v>6194</v>
      </c>
    </row>
    <row r="1729" spans="1:54">
      <c r="A1729" t="s">
        <v>6196</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6194</v>
      </c>
      <c r="O1729">
        <v>350</v>
      </c>
      <c r="P1729">
        <v>210</v>
      </c>
      <c r="Q1729">
        <v>10.806800000000001</v>
      </c>
      <c r="R1729">
        <v>0.6</v>
      </c>
      <c r="S1729">
        <v>3.8182000000000001E-2</v>
      </c>
      <c r="T1729">
        <v>37.57376</v>
      </c>
      <c r="U1729" t="s">
        <v>6194</v>
      </c>
      <c r="V1729">
        <v>0.46200000000000002</v>
      </c>
      <c r="W1729">
        <v>0.53800000000000003</v>
      </c>
      <c r="X1729" t="s">
        <v>6194</v>
      </c>
      <c r="Y1729" t="s">
        <v>6194</v>
      </c>
      <c r="Z1729">
        <v>1</v>
      </c>
      <c r="AA1729" t="s">
        <v>6194</v>
      </c>
      <c r="AB1729" t="s">
        <v>6194</v>
      </c>
      <c r="AC1729" t="s">
        <v>6194</v>
      </c>
      <c r="AD1729" t="s">
        <v>6194</v>
      </c>
      <c r="AE1729" t="s">
        <v>6194</v>
      </c>
      <c r="AF1729">
        <v>1</v>
      </c>
      <c r="AG1729" t="s">
        <v>6194</v>
      </c>
      <c r="AH1729" t="s">
        <v>6194</v>
      </c>
      <c r="AI1729" t="s">
        <v>6194</v>
      </c>
      <c r="AJ1729" t="s">
        <v>6194</v>
      </c>
      <c r="AK1729" t="s">
        <v>6194</v>
      </c>
      <c r="AL1729" t="s">
        <v>6194</v>
      </c>
      <c r="AM1729" t="s">
        <v>6194</v>
      </c>
      <c r="AN1729">
        <v>1</v>
      </c>
      <c r="AO1729" t="s">
        <v>6194</v>
      </c>
      <c r="AP1729" t="s">
        <v>6194</v>
      </c>
      <c r="AQ1729" t="s">
        <v>6194</v>
      </c>
      <c r="AR1729" t="s">
        <v>6194</v>
      </c>
      <c r="AS1729" t="s">
        <v>6194</v>
      </c>
      <c r="AT1729">
        <v>4</v>
      </c>
      <c r="AU1729" t="s">
        <v>6194</v>
      </c>
      <c r="AV1729">
        <v>8</v>
      </c>
      <c r="AW1729">
        <v>1</v>
      </c>
      <c r="AX1729" t="s">
        <v>6194</v>
      </c>
      <c r="AY1729" t="s">
        <v>6194</v>
      </c>
      <c r="AZ1729" t="s">
        <v>6194</v>
      </c>
      <c r="BA1729" t="s">
        <v>6194</v>
      </c>
      <c r="BB1729" t="s">
        <v>6194</v>
      </c>
    </row>
    <row r="1730" spans="1:54">
      <c r="A1730" t="s">
        <v>6196</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6194</v>
      </c>
      <c r="O1730">
        <v>350</v>
      </c>
      <c r="P1730">
        <v>210</v>
      </c>
      <c r="Q1730">
        <v>10.105399999999999</v>
      </c>
      <c r="R1730">
        <v>0.6</v>
      </c>
      <c r="S1730">
        <v>3.8182000000000001E-2</v>
      </c>
      <c r="T1730">
        <v>38.663899999999998</v>
      </c>
      <c r="U1730" t="s">
        <v>6194</v>
      </c>
      <c r="V1730">
        <v>0.35599999999999998</v>
      </c>
      <c r="W1730">
        <v>0.64400000000000002</v>
      </c>
      <c r="X1730" t="s">
        <v>6194</v>
      </c>
      <c r="Y1730" t="s">
        <v>6194</v>
      </c>
      <c r="Z1730">
        <v>1</v>
      </c>
      <c r="AA1730" t="s">
        <v>6194</v>
      </c>
      <c r="AB1730" t="s">
        <v>6194</v>
      </c>
      <c r="AC1730" t="s">
        <v>6194</v>
      </c>
      <c r="AD1730" t="s">
        <v>6194</v>
      </c>
      <c r="AE1730" t="s">
        <v>6194</v>
      </c>
      <c r="AF1730">
        <v>1</v>
      </c>
      <c r="AG1730" t="s">
        <v>6194</v>
      </c>
      <c r="AH1730" t="s">
        <v>6194</v>
      </c>
      <c r="AI1730" t="s">
        <v>6194</v>
      </c>
      <c r="AJ1730" t="s">
        <v>6194</v>
      </c>
      <c r="AK1730" t="s">
        <v>6194</v>
      </c>
      <c r="AL1730" t="s">
        <v>6194</v>
      </c>
      <c r="AM1730" t="s">
        <v>6194</v>
      </c>
      <c r="AN1730">
        <v>1</v>
      </c>
      <c r="AO1730" t="s">
        <v>6194</v>
      </c>
      <c r="AP1730" t="s">
        <v>6194</v>
      </c>
      <c r="AQ1730" t="s">
        <v>6194</v>
      </c>
      <c r="AR1730" t="s">
        <v>6194</v>
      </c>
      <c r="AS1730" t="s">
        <v>6194</v>
      </c>
      <c r="AT1730">
        <v>4</v>
      </c>
      <c r="AU1730" t="s">
        <v>6194</v>
      </c>
      <c r="AV1730">
        <v>8</v>
      </c>
      <c r="AW1730">
        <v>1</v>
      </c>
      <c r="AX1730" t="s">
        <v>6194</v>
      </c>
      <c r="AY1730" t="s">
        <v>6194</v>
      </c>
      <c r="AZ1730" t="s">
        <v>6194</v>
      </c>
      <c r="BA1730" t="s">
        <v>6194</v>
      </c>
      <c r="BB1730" t="s">
        <v>6194</v>
      </c>
    </row>
    <row r="1731" spans="1:54">
      <c r="A1731" t="s">
        <v>6196</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6194</v>
      </c>
      <c r="O1731">
        <v>350.66649999999998</v>
      </c>
      <c r="P1731">
        <v>209.5556</v>
      </c>
      <c r="Q1731">
        <v>10.057600000000001</v>
      </c>
      <c r="R1731">
        <v>0.59786300000000003</v>
      </c>
      <c r="S1731">
        <v>3.8101000000000003E-2</v>
      </c>
      <c r="T1731">
        <v>38.507480000000001</v>
      </c>
      <c r="U1731" t="s">
        <v>6194</v>
      </c>
      <c r="V1731">
        <v>0.39300000000000002</v>
      </c>
      <c r="W1731">
        <v>0.60699999999999998</v>
      </c>
      <c r="X1731" t="s">
        <v>6194</v>
      </c>
      <c r="Y1731" t="s">
        <v>6194</v>
      </c>
      <c r="Z1731">
        <v>1</v>
      </c>
      <c r="AA1731" t="s">
        <v>6194</v>
      </c>
      <c r="AB1731" t="s">
        <v>6194</v>
      </c>
      <c r="AC1731" t="s">
        <v>6194</v>
      </c>
      <c r="AD1731" t="s">
        <v>6194</v>
      </c>
      <c r="AE1731">
        <v>1.4999999999999999E-2</v>
      </c>
      <c r="AF1731">
        <v>0.98499999999999999</v>
      </c>
      <c r="AG1731" t="s">
        <v>6194</v>
      </c>
      <c r="AH1731" t="s">
        <v>6194</v>
      </c>
      <c r="AI1731" t="s">
        <v>6194</v>
      </c>
      <c r="AJ1731" t="s">
        <v>6194</v>
      </c>
      <c r="AK1731" t="s">
        <v>6194</v>
      </c>
      <c r="AL1731" t="s">
        <v>6194</v>
      </c>
      <c r="AM1731" t="s">
        <v>6194</v>
      </c>
      <c r="AN1731">
        <v>1</v>
      </c>
      <c r="AO1731" t="s">
        <v>6194</v>
      </c>
      <c r="AP1731" t="s">
        <v>6194</v>
      </c>
      <c r="AQ1731" t="s">
        <v>6194</v>
      </c>
      <c r="AR1731" t="s">
        <v>6194</v>
      </c>
      <c r="AS1731" t="s">
        <v>6194</v>
      </c>
      <c r="AT1731">
        <v>4</v>
      </c>
      <c r="AU1731" t="s">
        <v>6194</v>
      </c>
      <c r="AV1731">
        <v>8</v>
      </c>
      <c r="AW1731">
        <v>1</v>
      </c>
      <c r="AX1731" t="s">
        <v>6194</v>
      </c>
      <c r="AY1731" t="s">
        <v>6194</v>
      </c>
      <c r="AZ1731" t="s">
        <v>6194</v>
      </c>
      <c r="BA1731" t="s">
        <v>6194</v>
      </c>
      <c r="BB1731" t="s">
        <v>6194</v>
      </c>
    </row>
    <row r="1732" spans="1:54">
      <c r="A1732" t="s">
        <v>6196</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6194</v>
      </c>
      <c r="O1732">
        <v>350</v>
      </c>
      <c r="P1732">
        <v>204.97049999999999</v>
      </c>
      <c r="Q1732">
        <v>10.5093</v>
      </c>
      <c r="R1732">
        <v>0.58562999999999998</v>
      </c>
      <c r="S1732">
        <v>3.7267000000000002E-2</v>
      </c>
      <c r="T1732">
        <v>38.54325</v>
      </c>
      <c r="U1732" t="s">
        <v>6194</v>
      </c>
      <c r="V1732">
        <v>0.66500000000000004</v>
      </c>
      <c r="W1732">
        <v>0.33500000000000002</v>
      </c>
      <c r="X1732" t="s">
        <v>6194</v>
      </c>
      <c r="Y1732" t="s">
        <v>6194</v>
      </c>
      <c r="Z1732">
        <v>1</v>
      </c>
      <c r="AA1732" t="s">
        <v>6194</v>
      </c>
      <c r="AB1732" t="s">
        <v>6194</v>
      </c>
      <c r="AC1732" t="s">
        <v>6194</v>
      </c>
      <c r="AD1732" t="s">
        <v>6194</v>
      </c>
      <c r="AE1732" t="s">
        <v>6194</v>
      </c>
      <c r="AF1732">
        <v>1</v>
      </c>
      <c r="AG1732" t="s">
        <v>6194</v>
      </c>
      <c r="AH1732" t="s">
        <v>6194</v>
      </c>
      <c r="AI1732" t="s">
        <v>6194</v>
      </c>
      <c r="AJ1732" t="s">
        <v>6194</v>
      </c>
      <c r="AK1732" t="s">
        <v>6194</v>
      </c>
      <c r="AL1732" t="s">
        <v>6194</v>
      </c>
      <c r="AM1732" t="s">
        <v>6194</v>
      </c>
      <c r="AN1732">
        <v>1</v>
      </c>
      <c r="AO1732" t="s">
        <v>6194</v>
      </c>
      <c r="AP1732" t="s">
        <v>6194</v>
      </c>
      <c r="AQ1732" t="s">
        <v>6194</v>
      </c>
      <c r="AR1732" t="s">
        <v>6194</v>
      </c>
      <c r="AS1732" t="s">
        <v>6194</v>
      </c>
      <c r="AT1732">
        <v>4</v>
      </c>
      <c r="AU1732" t="s">
        <v>6194</v>
      </c>
      <c r="AV1732">
        <v>8</v>
      </c>
      <c r="AW1732">
        <v>1</v>
      </c>
      <c r="AX1732" t="s">
        <v>6194</v>
      </c>
      <c r="AY1732" t="s">
        <v>6194</v>
      </c>
      <c r="AZ1732" t="s">
        <v>6194</v>
      </c>
      <c r="BA1732" t="s">
        <v>6194</v>
      </c>
      <c r="BB1732" t="s">
        <v>6194</v>
      </c>
    </row>
    <row r="1733" spans="1:54">
      <c r="A1733" t="s">
        <v>6196</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6194</v>
      </c>
      <c r="O1733">
        <v>350.00099999999998</v>
      </c>
      <c r="P1733">
        <v>249.99850000000001</v>
      </c>
      <c r="Q1733">
        <v>9.7040000000000006</v>
      </c>
      <c r="R1733">
        <v>0.71428000000000003</v>
      </c>
      <c r="S1733">
        <v>4.5454000000000001E-2</v>
      </c>
      <c r="T1733">
        <v>39.727449999999997</v>
      </c>
      <c r="U1733" t="s">
        <v>6194</v>
      </c>
      <c r="V1733">
        <v>0.749</v>
      </c>
      <c r="W1733">
        <v>0.251</v>
      </c>
      <c r="X1733" t="s">
        <v>6194</v>
      </c>
      <c r="Y1733" t="s">
        <v>6194</v>
      </c>
      <c r="Z1733">
        <v>1</v>
      </c>
      <c r="AA1733" t="s">
        <v>6194</v>
      </c>
      <c r="AB1733" t="s">
        <v>6194</v>
      </c>
      <c r="AC1733" t="s">
        <v>6194</v>
      </c>
      <c r="AD1733" t="s">
        <v>6194</v>
      </c>
      <c r="AE1733">
        <v>1</v>
      </c>
      <c r="AF1733" t="s">
        <v>6194</v>
      </c>
      <c r="AG1733">
        <v>0</v>
      </c>
      <c r="AH1733">
        <v>0</v>
      </c>
      <c r="AI1733" t="s">
        <v>6194</v>
      </c>
      <c r="AJ1733" t="s">
        <v>6194</v>
      </c>
      <c r="AK1733" t="s">
        <v>6194</v>
      </c>
      <c r="AL1733" t="s">
        <v>6194</v>
      </c>
      <c r="AM1733" t="s">
        <v>6194</v>
      </c>
      <c r="AN1733">
        <v>1</v>
      </c>
      <c r="AO1733">
        <v>0</v>
      </c>
      <c r="AP1733" t="s">
        <v>6194</v>
      </c>
      <c r="AQ1733" t="s">
        <v>6194</v>
      </c>
      <c r="AR1733" t="s">
        <v>6194</v>
      </c>
      <c r="AS1733" t="s">
        <v>6194</v>
      </c>
      <c r="AT1733">
        <v>4</v>
      </c>
      <c r="AU1733" t="s">
        <v>6194</v>
      </c>
      <c r="AV1733">
        <v>8</v>
      </c>
      <c r="AW1733">
        <v>1</v>
      </c>
      <c r="AX1733" t="s">
        <v>6194</v>
      </c>
      <c r="AY1733" t="s">
        <v>6194</v>
      </c>
      <c r="AZ1733" t="s">
        <v>6194</v>
      </c>
      <c r="BA1733" t="s">
        <v>6194</v>
      </c>
      <c r="BB1733" t="s">
        <v>6194</v>
      </c>
    </row>
    <row r="1734" spans="1:54">
      <c r="A1734" t="s">
        <v>6196</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6194</v>
      </c>
      <c r="O1734">
        <v>334.06439999999998</v>
      </c>
      <c r="P1734">
        <v>237.86529999999999</v>
      </c>
      <c r="Q1734">
        <v>10.058999999999999</v>
      </c>
      <c r="R1734">
        <v>0.71296599999999999</v>
      </c>
      <c r="S1734">
        <v>4.3248000000000002E-2</v>
      </c>
      <c r="T1734">
        <v>39.611269999999998</v>
      </c>
      <c r="U1734" t="s">
        <v>6194</v>
      </c>
      <c r="V1734">
        <v>0.85099999999999998</v>
      </c>
      <c r="W1734">
        <v>0.14899999999999999</v>
      </c>
      <c r="X1734" t="s">
        <v>6194</v>
      </c>
      <c r="Y1734" t="s">
        <v>6194</v>
      </c>
      <c r="Z1734">
        <v>1</v>
      </c>
      <c r="AA1734" t="s">
        <v>6194</v>
      </c>
      <c r="AB1734" t="s">
        <v>6194</v>
      </c>
      <c r="AC1734" t="s">
        <v>6194</v>
      </c>
      <c r="AD1734" t="s">
        <v>6194</v>
      </c>
      <c r="AE1734">
        <v>1</v>
      </c>
      <c r="AF1734" t="s">
        <v>6194</v>
      </c>
      <c r="AG1734" t="s">
        <v>6194</v>
      </c>
      <c r="AH1734" t="s">
        <v>6194</v>
      </c>
      <c r="AI1734" t="s">
        <v>6194</v>
      </c>
      <c r="AJ1734" t="s">
        <v>6194</v>
      </c>
      <c r="AK1734" t="s">
        <v>6194</v>
      </c>
      <c r="AL1734" t="s">
        <v>6194</v>
      </c>
      <c r="AM1734" t="s">
        <v>6194</v>
      </c>
      <c r="AN1734">
        <v>1</v>
      </c>
      <c r="AO1734" t="s">
        <v>6194</v>
      </c>
      <c r="AP1734" t="s">
        <v>6194</v>
      </c>
      <c r="AQ1734" t="s">
        <v>6194</v>
      </c>
      <c r="AR1734" t="s">
        <v>6194</v>
      </c>
      <c r="AS1734" t="s">
        <v>6194</v>
      </c>
      <c r="AT1734">
        <v>4</v>
      </c>
      <c r="AU1734" t="s">
        <v>6194</v>
      </c>
      <c r="AV1734">
        <v>8</v>
      </c>
      <c r="AW1734">
        <v>1</v>
      </c>
      <c r="AX1734" t="s">
        <v>6194</v>
      </c>
      <c r="AY1734" t="s">
        <v>6194</v>
      </c>
      <c r="AZ1734" t="s">
        <v>6194</v>
      </c>
      <c r="BA1734" t="s">
        <v>6194</v>
      </c>
      <c r="BB1734" t="s">
        <v>6194</v>
      </c>
    </row>
    <row r="1735" spans="1:54">
      <c r="A1735" t="s">
        <v>6196</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6194</v>
      </c>
      <c r="O1735">
        <v>326.60019999999997</v>
      </c>
      <c r="P1735">
        <v>234.45509999999999</v>
      </c>
      <c r="Q1735">
        <v>10.466100000000001</v>
      </c>
      <c r="R1735">
        <v>0.71966600000000003</v>
      </c>
      <c r="S1735">
        <v>4.2627999999999999E-2</v>
      </c>
      <c r="T1735">
        <v>38.657069999999997</v>
      </c>
      <c r="U1735" t="s">
        <v>6194</v>
      </c>
      <c r="V1735">
        <v>0.85099999999999998</v>
      </c>
      <c r="W1735">
        <v>0.14899999999999999</v>
      </c>
      <c r="X1735" t="s">
        <v>6194</v>
      </c>
      <c r="Y1735" t="s">
        <v>6194</v>
      </c>
      <c r="Z1735">
        <v>1</v>
      </c>
      <c r="AA1735" t="s">
        <v>6194</v>
      </c>
      <c r="AB1735" t="s">
        <v>6194</v>
      </c>
      <c r="AC1735" t="s">
        <v>6194</v>
      </c>
      <c r="AD1735" t="s">
        <v>6194</v>
      </c>
      <c r="AE1735">
        <v>1</v>
      </c>
      <c r="AF1735" t="s">
        <v>6194</v>
      </c>
      <c r="AG1735" t="s">
        <v>6194</v>
      </c>
      <c r="AH1735" t="s">
        <v>6194</v>
      </c>
      <c r="AI1735" t="s">
        <v>6194</v>
      </c>
      <c r="AJ1735" t="s">
        <v>6194</v>
      </c>
      <c r="AK1735" t="s">
        <v>6194</v>
      </c>
      <c r="AL1735" t="s">
        <v>6194</v>
      </c>
      <c r="AM1735" t="s">
        <v>6194</v>
      </c>
      <c r="AN1735">
        <v>1</v>
      </c>
      <c r="AO1735" t="s">
        <v>6194</v>
      </c>
      <c r="AP1735" t="s">
        <v>6194</v>
      </c>
      <c r="AQ1735" t="s">
        <v>6194</v>
      </c>
      <c r="AR1735">
        <v>3.4000000000000002E-2</v>
      </c>
      <c r="AS1735" t="s">
        <v>6194</v>
      </c>
      <c r="AT1735">
        <v>4</v>
      </c>
      <c r="AU1735" t="s">
        <v>6194</v>
      </c>
      <c r="AV1735">
        <v>7.9</v>
      </c>
      <c r="AW1735">
        <v>1</v>
      </c>
      <c r="AX1735" t="s">
        <v>6194</v>
      </c>
      <c r="AY1735" t="s">
        <v>6194</v>
      </c>
      <c r="AZ1735" t="s">
        <v>6194</v>
      </c>
      <c r="BA1735" t="s">
        <v>6194</v>
      </c>
      <c r="BB1735" t="s">
        <v>6194</v>
      </c>
    </row>
    <row r="1736" spans="1:54">
      <c r="A1736" t="s">
        <v>6196</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6194</v>
      </c>
      <c r="O1736">
        <v>332.94499999999999</v>
      </c>
      <c r="P1736">
        <v>252.47110000000001</v>
      </c>
      <c r="Q1736">
        <v>9.8241999999999994</v>
      </c>
      <c r="R1736">
        <v>0.75944199999999995</v>
      </c>
      <c r="S1736">
        <v>4.5904E-2</v>
      </c>
      <c r="T1736">
        <v>39.71228</v>
      </c>
      <c r="U1736" t="s">
        <v>6194</v>
      </c>
      <c r="V1736">
        <v>0.14799999999999999</v>
      </c>
      <c r="W1736">
        <v>0.85199999999999998</v>
      </c>
      <c r="X1736" t="s">
        <v>6194</v>
      </c>
      <c r="Y1736" t="s">
        <v>6194</v>
      </c>
      <c r="Z1736">
        <v>1</v>
      </c>
      <c r="AA1736" t="s">
        <v>6194</v>
      </c>
      <c r="AB1736" t="s">
        <v>6194</v>
      </c>
      <c r="AC1736" t="s">
        <v>6194</v>
      </c>
      <c r="AD1736" t="s">
        <v>6194</v>
      </c>
      <c r="AE1736">
        <v>1</v>
      </c>
      <c r="AF1736" t="s">
        <v>6194</v>
      </c>
      <c r="AG1736" t="s">
        <v>6194</v>
      </c>
      <c r="AH1736" t="s">
        <v>6194</v>
      </c>
      <c r="AI1736" t="s">
        <v>6194</v>
      </c>
      <c r="AJ1736" t="s">
        <v>6194</v>
      </c>
      <c r="AK1736" t="s">
        <v>6194</v>
      </c>
      <c r="AL1736" t="s">
        <v>6194</v>
      </c>
      <c r="AM1736" t="s">
        <v>6194</v>
      </c>
      <c r="AN1736">
        <v>1</v>
      </c>
      <c r="AO1736" t="s">
        <v>6194</v>
      </c>
      <c r="AP1736" t="s">
        <v>6194</v>
      </c>
      <c r="AQ1736" t="s">
        <v>6194</v>
      </c>
      <c r="AR1736">
        <v>4.2999999999999997E-2</v>
      </c>
      <c r="AS1736" t="s">
        <v>6194</v>
      </c>
      <c r="AT1736">
        <v>4</v>
      </c>
      <c r="AU1736" t="s">
        <v>6194</v>
      </c>
      <c r="AV1736">
        <v>8</v>
      </c>
      <c r="AW1736">
        <v>1</v>
      </c>
      <c r="AX1736" t="s">
        <v>6194</v>
      </c>
      <c r="AY1736" t="s">
        <v>6194</v>
      </c>
      <c r="AZ1736" t="s">
        <v>6194</v>
      </c>
      <c r="BA1736" t="s">
        <v>6194</v>
      </c>
      <c r="BB1736" t="s">
        <v>6194</v>
      </c>
    </row>
    <row r="1737" spans="1:54">
      <c r="A1737" t="s">
        <v>6196</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6194</v>
      </c>
      <c r="O1737">
        <v>306.02929999999998</v>
      </c>
      <c r="P1737">
        <v>252.85830000000001</v>
      </c>
      <c r="Q1737">
        <v>9.4489000000000001</v>
      </c>
      <c r="R1737">
        <v>0.84091000000000005</v>
      </c>
      <c r="S1737">
        <v>4.5974000000000001E-2</v>
      </c>
      <c r="T1737">
        <v>41.12415</v>
      </c>
      <c r="U1737" t="s">
        <v>6194</v>
      </c>
      <c r="V1737">
        <v>0.40600000000000003</v>
      </c>
      <c r="W1737">
        <v>0.59399999999999997</v>
      </c>
      <c r="X1737" t="s">
        <v>6194</v>
      </c>
      <c r="Y1737" t="s">
        <v>6194</v>
      </c>
      <c r="Z1737">
        <v>1</v>
      </c>
      <c r="AA1737" t="s">
        <v>6194</v>
      </c>
      <c r="AB1737" t="s">
        <v>6194</v>
      </c>
      <c r="AC1737" t="s">
        <v>6194</v>
      </c>
      <c r="AD1737" t="s">
        <v>6194</v>
      </c>
      <c r="AE1737">
        <v>1</v>
      </c>
      <c r="AF1737" t="s">
        <v>6194</v>
      </c>
      <c r="AG1737" t="s">
        <v>6194</v>
      </c>
      <c r="AH1737" t="s">
        <v>6194</v>
      </c>
      <c r="AI1737" t="s">
        <v>6194</v>
      </c>
      <c r="AJ1737" t="s">
        <v>6194</v>
      </c>
      <c r="AK1737" t="s">
        <v>6194</v>
      </c>
      <c r="AL1737" t="s">
        <v>6194</v>
      </c>
      <c r="AM1737" t="s">
        <v>6194</v>
      </c>
      <c r="AN1737">
        <v>1</v>
      </c>
      <c r="AO1737" t="s">
        <v>6194</v>
      </c>
      <c r="AP1737" t="s">
        <v>6194</v>
      </c>
      <c r="AQ1737" t="s">
        <v>6194</v>
      </c>
      <c r="AR1737">
        <v>0.158</v>
      </c>
      <c r="AS1737" t="s">
        <v>6194</v>
      </c>
      <c r="AT1737">
        <v>4.2</v>
      </c>
      <c r="AU1737" t="s">
        <v>6194</v>
      </c>
      <c r="AV1737">
        <v>7.8</v>
      </c>
      <c r="AW1737">
        <v>0.84199999999999997</v>
      </c>
      <c r="AX1737">
        <v>0.158</v>
      </c>
      <c r="AY1737" t="s">
        <v>6194</v>
      </c>
      <c r="AZ1737" t="s">
        <v>6194</v>
      </c>
      <c r="BA1737" t="s">
        <v>6194</v>
      </c>
      <c r="BB1737" t="s">
        <v>6194</v>
      </c>
    </row>
    <row r="1738" spans="1:54">
      <c r="A1738" t="s">
        <v>6196</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6194</v>
      </c>
      <c r="O1738">
        <v>306.32600000000002</v>
      </c>
      <c r="P1738">
        <v>259.56869999999998</v>
      </c>
      <c r="Q1738">
        <v>9.1727000000000007</v>
      </c>
      <c r="R1738">
        <v>0.85659700000000005</v>
      </c>
      <c r="S1738">
        <v>4.7194E-2</v>
      </c>
      <c r="T1738">
        <v>41.279919999999997</v>
      </c>
      <c r="U1738" t="s">
        <v>6194</v>
      </c>
      <c r="V1738">
        <v>0.45700000000000002</v>
      </c>
      <c r="W1738">
        <v>0.54300000000000004</v>
      </c>
      <c r="X1738" t="s">
        <v>6194</v>
      </c>
      <c r="Y1738" t="s">
        <v>6194</v>
      </c>
      <c r="Z1738">
        <v>1</v>
      </c>
      <c r="AA1738" t="s">
        <v>6194</v>
      </c>
      <c r="AB1738" t="s">
        <v>6194</v>
      </c>
      <c r="AC1738" t="s">
        <v>6194</v>
      </c>
      <c r="AD1738" t="s">
        <v>6194</v>
      </c>
      <c r="AE1738">
        <v>1</v>
      </c>
      <c r="AF1738" t="s">
        <v>6194</v>
      </c>
      <c r="AG1738" t="s">
        <v>6194</v>
      </c>
      <c r="AH1738" t="s">
        <v>6194</v>
      </c>
      <c r="AI1738" t="s">
        <v>6194</v>
      </c>
      <c r="AJ1738" t="s">
        <v>6194</v>
      </c>
      <c r="AK1738" t="s">
        <v>6194</v>
      </c>
      <c r="AL1738" t="s">
        <v>6194</v>
      </c>
      <c r="AM1738" t="s">
        <v>6194</v>
      </c>
      <c r="AN1738">
        <v>1</v>
      </c>
      <c r="AO1738" t="s">
        <v>6194</v>
      </c>
      <c r="AP1738" t="s">
        <v>6194</v>
      </c>
      <c r="AQ1738" t="s">
        <v>6194</v>
      </c>
      <c r="AR1738">
        <v>0.23699999999999999</v>
      </c>
      <c r="AS1738" t="s">
        <v>6194</v>
      </c>
      <c r="AT1738">
        <v>4.0999999999999996</v>
      </c>
      <c r="AU1738" t="s">
        <v>6194</v>
      </c>
      <c r="AV1738">
        <v>7.8</v>
      </c>
      <c r="AW1738">
        <v>0.9</v>
      </c>
      <c r="AX1738">
        <v>0.1</v>
      </c>
      <c r="AY1738" t="s">
        <v>6194</v>
      </c>
      <c r="AZ1738" t="s">
        <v>6194</v>
      </c>
      <c r="BA1738" t="s">
        <v>6194</v>
      </c>
      <c r="BB1738" t="s">
        <v>6194</v>
      </c>
    </row>
    <row r="1739" spans="1:54">
      <c r="A1739" t="s">
        <v>6196</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6194</v>
      </c>
      <c r="O1739">
        <v>310.15269999999998</v>
      </c>
      <c r="P1739">
        <v>267.25189999999998</v>
      </c>
      <c r="Q1739">
        <v>9.1237999999999992</v>
      </c>
      <c r="R1739">
        <v>0.86164300000000005</v>
      </c>
      <c r="S1739">
        <v>4.8591000000000002E-2</v>
      </c>
      <c r="T1739">
        <v>41.2044</v>
      </c>
      <c r="U1739" t="s">
        <v>6194</v>
      </c>
      <c r="V1739">
        <v>0.19900000000000001</v>
      </c>
      <c r="W1739">
        <v>0.80100000000000005</v>
      </c>
      <c r="X1739" t="s">
        <v>6194</v>
      </c>
      <c r="Y1739" t="s">
        <v>6194</v>
      </c>
      <c r="Z1739">
        <v>1</v>
      </c>
      <c r="AA1739" t="s">
        <v>6194</v>
      </c>
      <c r="AB1739" t="s">
        <v>6194</v>
      </c>
      <c r="AC1739" t="s">
        <v>6194</v>
      </c>
      <c r="AD1739" t="s">
        <v>6194</v>
      </c>
      <c r="AE1739">
        <v>1</v>
      </c>
      <c r="AF1739" t="s">
        <v>6194</v>
      </c>
      <c r="AG1739" t="s">
        <v>6194</v>
      </c>
      <c r="AH1739" t="s">
        <v>6194</v>
      </c>
      <c r="AI1739" t="s">
        <v>6194</v>
      </c>
      <c r="AJ1739" t="s">
        <v>6194</v>
      </c>
      <c r="AK1739" t="s">
        <v>6194</v>
      </c>
      <c r="AL1739" t="s">
        <v>6194</v>
      </c>
      <c r="AM1739" t="s">
        <v>6194</v>
      </c>
      <c r="AN1739">
        <v>1</v>
      </c>
      <c r="AO1739" t="s">
        <v>6194</v>
      </c>
      <c r="AP1739" t="s">
        <v>6194</v>
      </c>
      <c r="AQ1739" t="s">
        <v>6194</v>
      </c>
      <c r="AR1739">
        <v>0.28799999999999998</v>
      </c>
      <c r="AS1739" t="s">
        <v>6194</v>
      </c>
      <c r="AT1739">
        <v>4</v>
      </c>
      <c r="AU1739" t="s">
        <v>6194</v>
      </c>
      <c r="AV1739">
        <v>8</v>
      </c>
      <c r="AW1739">
        <v>1</v>
      </c>
      <c r="AX1739" t="s">
        <v>6194</v>
      </c>
      <c r="AY1739" t="s">
        <v>6194</v>
      </c>
      <c r="AZ1739" t="s">
        <v>6194</v>
      </c>
      <c r="BA1739" t="s">
        <v>6194</v>
      </c>
      <c r="BB1739" t="s">
        <v>6194</v>
      </c>
    </row>
    <row r="1740" spans="1:54">
      <c r="A1740" t="s">
        <v>6196</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6194</v>
      </c>
      <c r="O1740">
        <v>297.25940000000003</v>
      </c>
      <c r="P1740">
        <v>257.98180000000002</v>
      </c>
      <c r="Q1740">
        <v>9.2776999999999994</v>
      </c>
      <c r="R1740">
        <v>0.86700100000000002</v>
      </c>
      <c r="S1740">
        <v>4.6906000000000003E-2</v>
      </c>
      <c r="T1740">
        <v>40.804279999999999</v>
      </c>
      <c r="U1740" t="s">
        <v>6194</v>
      </c>
      <c r="V1740">
        <v>0.2</v>
      </c>
      <c r="W1740">
        <v>0.8</v>
      </c>
      <c r="X1740" t="s">
        <v>6194</v>
      </c>
      <c r="Y1740" t="s">
        <v>6194</v>
      </c>
      <c r="Z1740">
        <v>1</v>
      </c>
      <c r="AA1740" t="s">
        <v>6194</v>
      </c>
      <c r="AB1740" t="s">
        <v>6194</v>
      </c>
      <c r="AC1740" t="s">
        <v>6194</v>
      </c>
      <c r="AD1740" t="s">
        <v>6194</v>
      </c>
      <c r="AE1740">
        <v>1</v>
      </c>
      <c r="AF1740" t="s">
        <v>6194</v>
      </c>
      <c r="AG1740" t="s">
        <v>6194</v>
      </c>
      <c r="AH1740" t="s">
        <v>6194</v>
      </c>
      <c r="AI1740" t="s">
        <v>6194</v>
      </c>
      <c r="AJ1740" t="s">
        <v>6194</v>
      </c>
      <c r="AK1740" t="s">
        <v>6194</v>
      </c>
      <c r="AL1740" t="s">
        <v>6194</v>
      </c>
      <c r="AM1740" t="s">
        <v>6194</v>
      </c>
      <c r="AN1740">
        <v>1</v>
      </c>
      <c r="AO1740">
        <v>1E-3</v>
      </c>
      <c r="AP1740" t="s">
        <v>6194</v>
      </c>
      <c r="AQ1740" t="s">
        <v>6194</v>
      </c>
      <c r="AR1740">
        <v>0.247</v>
      </c>
      <c r="AS1740">
        <v>4.0000000000000001E-3</v>
      </c>
      <c r="AT1740">
        <v>4</v>
      </c>
      <c r="AU1740" t="s">
        <v>6194</v>
      </c>
      <c r="AV1740">
        <v>8</v>
      </c>
      <c r="AW1740">
        <v>0.96899999999999997</v>
      </c>
      <c r="AX1740">
        <v>3.1E-2</v>
      </c>
      <c r="AY1740" t="s">
        <v>6194</v>
      </c>
      <c r="AZ1740" t="s">
        <v>6194</v>
      </c>
      <c r="BA1740" t="s">
        <v>6194</v>
      </c>
      <c r="BB1740" t="s">
        <v>6194</v>
      </c>
    </row>
    <row r="1741" spans="1:54">
      <c r="A1741" t="s">
        <v>6196</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6194</v>
      </c>
      <c r="O1741">
        <v>302.32679999999999</v>
      </c>
      <c r="P1741">
        <v>279.94799999999998</v>
      </c>
      <c r="Q1741">
        <v>8.82</v>
      </c>
      <c r="R1741">
        <v>0.93251899999999999</v>
      </c>
      <c r="S1741">
        <v>5.0900000000000001E-2</v>
      </c>
      <c r="T1741">
        <v>40.983060000000002</v>
      </c>
      <c r="U1741" t="s">
        <v>6194</v>
      </c>
      <c r="V1741">
        <v>0.47699999999999998</v>
      </c>
      <c r="W1741">
        <v>0.52300000000000002</v>
      </c>
      <c r="X1741" t="s">
        <v>6194</v>
      </c>
      <c r="Y1741" t="s">
        <v>6194</v>
      </c>
      <c r="Z1741">
        <v>1</v>
      </c>
      <c r="AA1741" t="s">
        <v>6194</v>
      </c>
      <c r="AB1741" t="s">
        <v>6194</v>
      </c>
      <c r="AC1741" t="s">
        <v>6194</v>
      </c>
      <c r="AD1741" t="s">
        <v>6194</v>
      </c>
      <c r="AE1741">
        <v>1</v>
      </c>
      <c r="AF1741" t="s">
        <v>6194</v>
      </c>
      <c r="AG1741" t="s">
        <v>6194</v>
      </c>
      <c r="AH1741" t="s">
        <v>6194</v>
      </c>
      <c r="AI1741" t="s">
        <v>6194</v>
      </c>
      <c r="AJ1741" t="s">
        <v>6194</v>
      </c>
      <c r="AK1741" t="s">
        <v>6194</v>
      </c>
      <c r="AL1741" t="s">
        <v>6194</v>
      </c>
      <c r="AM1741" t="s">
        <v>6194</v>
      </c>
      <c r="AN1741">
        <v>1</v>
      </c>
      <c r="AO1741">
        <v>8.9999999999999993E-3</v>
      </c>
      <c r="AP1741" t="s">
        <v>6194</v>
      </c>
      <c r="AQ1741" t="s">
        <v>6194</v>
      </c>
      <c r="AR1741">
        <v>0.47199999999999998</v>
      </c>
      <c r="AS1741">
        <v>0.30299999999999999</v>
      </c>
      <c r="AT1741">
        <v>4.5</v>
      </c>
      <c r="AU1741" t="s">
        <v>6194</v>
      </c>
      <c r="AV1741">
        <v>7.8</v>
      </c>
      <c r="AW1741">
        <v>0.58399999999999996</v>
      </c>
      <c r="AX1741">
        <v>0.33500000000000002</v>
      </c>
      <c r="AY1741">
        <v>8.1000000000000003E-2</v>
      </c>
      <c r="AZ1741" t="s">
        <v>6194</v>
      </c>
      <c r="BA1741" t="s">
        <v>6194</v>
      </c>
      <c r="BB1741" t="s">
        <v>6194</v>
      </c>
    </row>
    <row r="1742" spans="1:54">
      <c r="A1742" t="s">
        <v>6196</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6194</v>
      </c>
      <c r="O1742">
        <v>295.62819999999999</v>
      </c>
      <c r="P1742">
        <v>286.90280000000001</v>
      </c>
      <c r="Q1742">
        <v>8.6050000000000004</v>
      </c>
      <c r="R1742">
        <v>0.97826500000000005</v>
      </c>
      <c r="S1742">
        <v>5.2164000000000002E-2</v>
      </c>
      <c r="T1742">
        <v>41.309750000000001</v>
      </c>
      <c r="U1742" t="s">
        <v>6194</v>
      </c>
      <c r="V1742">
        <v>0.56899999999999995</v>
      </c>
      <c r="W1742">
        <v>0.43099999999999999</v>
      </c>
      <c r="X1742" t="s">
        <v>6194</v>
      </c>
      <c r="Y1742" t="s">
        <v>6194</v>
      </c>
      <c r="Z1742">
        <v>1</v>
      </c>
      <c r="AA1742" t="s">
        <v>6194</v>
      </c>
      <c r="AB1742" t="s">
        <v>6194</v>
      </c>
      <c r="AC1742" t="s">
        <v>6194</v>
      </c>
      <c r="AD1742" t="s">
        <v>6194</v>
      </c>
      <c r="AE1742">
        <v>1</v>
      </c>
      <c r="AF1742" t="s">
        <v>6194</v>
      </c>
      <c r="AG1742" t="s">
        <v>6194</v>
      </c>
      <c r="AH1742" t="s">
        <v>6194</v>
      </c>
      <c r="AI1742" t="s">
        <v>6194</v>
      </c>
      <c r="AJ1742" t="s">
        <v>6194</v>
      </c>
      <c r="AK1742" t="s">
        <v>6194</v>
      </c>
      <c r="AL1742" t="s">
        <v>6194</v>
      </c>
      <c r="AM1742" t="s">
        <v>6194</v>
      </c>
      <c r="AN1742">
        <v>1</v>
      </c>
      <c r="AO1742">
        <v>7.0000000000000001E-3</v>
      </c>
      <c r="AP1742" t="s">
        <v>6194</v>
      </c>
      <c r="AQ1742" t="s">
        <v>6194</v>
      </c>
      <c r="AR1742">
        <v>0.46400000000000002</v>
      </c>
      <c r="AS1742">
        <v>0.39</v>
      </c>
      <c r="AT1742">
        <v>4.5999999999999996</v>
      </c>
      <c r="AU1742" t="s">
        <v>6194</v>
      </c>
      <c r="AV1742">
        <v>7.6</v>
      </c>
      <c r="AW1742">
        <v>0.496</v>
      </c>
      <c r="AX1742">
        <v>0.45100000000000001</v>
      </c>
      <c r="AY1742">
        <v>5.3999999999999999E-2</v>
      </c>
      <c r="AZ1742" t="s">
        <v>6194</v>
      </c>
      <c r="BA1742" t="s">
        <v>6194</v>
      </c>
      <c r="BB1742" t="s">
        <v>6194</v>
      </c>
    </row>
    <row r="1743" spans="1:54">
      <c r="A1743" t="s">
        <v>6196</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6194</v>
      </c>
      <c r="O1743">
        <v>303.05439999999999</v>
      </c>
      <c r="P1743">
        <v>289.22399999999999</v>
      </c>
      <c r="Q1743">
        <v>8.5973000000000006</v>
      </c>
      <c r="R1743">
        <v>0.95938999999999997</v>
      </c>
      <c r="S1743">
        <v>5.2586000000000001E-2</v>
      </c>
      <c r="T1743">
        <v>41.61365</v>
      </c>
      <c r="U1743" t="s">
        <v>6194</v>
      </c>
      <c r="V1743">
        <v>0.621</v>
      </c>
      <c r="W1743">
        <v>0.379</v>
      </c>
      <c r="X1743" t="s">
        <v>6194</v>
      </c>
      <c r="Y1743" t="s">
        <v>6194</v>
      </c>
      <c r="Z1743">
        <v>1</v>
      </c>
      <c r="AA1743" t="s">
        <v>6194</v>
      </c>
      <c r="AB1743" t="s">
        <v>6194</v>
      </c>
      <c r="AC1743" t="s">
        <v>6194</v>
      </c>
      <c r="AD1743" t="s">
        <v>6194</v>
      </c>
      <c r="AE1743">
        <v>1</v>
      </c>
      <c r="AF1743" t="s">
        <v>6194</v>
      </c>
      <c r="AG1743" t="s">
        <v>6194</v>
      </c>
      <c r="AH1743" t="s">
        <v>6194</v>
      </c>
      <c r="AI1743" t="s">
        <v>6194</v>
      </c>
      <c r="AJ1743" t="s">
        <v>6194</v>
      </c>
      <c r="AK1743" t="s">
        <v>6194</v>
      </c>
      <c r="AL1743" t="s">
        <v>6194</v>
      </c>
      <c r="AM1743" t="s">
        <v>6194</v>
      </c>
      <c r="AN1743">
        <v>1</v>
      </c>
      <c r="AO1743">
        <v>1.0999999999999999E-2</v>
      </c>
      <c r="AP1743" t="s">
        <v>6194</v>
      </c>
      <c r="AQ1743">
        <v>0.214</v>
      </c>
      <c r="AR1743">
        <v>0.435</v>
      </c>
      <c r="AS1743">
        <v>0.435</v>
      </c>
      <c r="AT1743">
        <v>4.8</v>
      </c>
      <c r="AU1743" t="s">
        <v>6194</v>
      </c>
      <c r="AV1743">
        <v>7.8</v>
      </c>
      <c r="AW1743">
        <v>0.23899999999999999</v>
      </c>
      <c r="AX1743">
        <v>0.71099999999999997</v>
      </c>
      <c r="AY1743">
        <v>0.05</v>
      </c>
      <c r="AZ1743" t="s">
        <v>6194</v>
      </c>
      <c r="BA1743" t="s">
        <v>6194</v>
      </c>
      <c r="BB1743" t="s">
        <v>6194</v>
      </c>
    </row>
    <row r="1744" spans="1:54">
      <c r="A1744" t="s">
        <v>6196</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6194</v>
      </c>
      <c r="O1744">
        <v>290.54239999999999</v>
      </c>
      <c r="P1744">
        <v>304.75150000000002</v>
      </c>
      <c r="Q1744">
        <v>8.2829999999999995</v>
      </c>
      <c r="R1744">
        <v>1.057579</v>
      </c>
      <c r="S1744">
        <v>5.5409E-2</v>
      </c>
      <c r="T1744">
        <v>42.152970000000003</v>
      </c>
      <c r="U1744" t="s">
        <v>6194</v>
      </c>
      <c r="V1744">
        <v>0.84299999999999997</v>
      </c>
      <c r="W1744">
        <v>0.157</v>
      </c>
      <c r="X1744" t="s">
        <v>6194</v>
      </c>
      <c r="Y1744" t="s">
        <v>6194</v>
      </c>
      <c r="Z1744">
        <v>1</v>
      </c>
      <c r="AA1744" t="s">
        <v>6194</v>
      </c>
      <c r="AB1744" t="s">
        <v>6194</v>
      </c>
      <c r="AC1744" t="s">
        <v>6194</v>
      </c>
      <c r="AD1744" t="s">
        <v>6194</v>
      </c>
      <c r="AE1744">
        <v>1</v>
      </c>
      <c r="AF1744" t="s">
        <v>6194</v>
      </c>
      <c r="AG1744" t="s">
        <v>6194</v>
      </c>
      <c r="AH1744" t="s">
        <v>6194</v>
      </c>
      <c r="AI1744" t="s">
        <v>6194</v>
      </c>
      <c r="AJ1744" t="s">
        <v>6194</v>
      </c>
      <c r="AK1744" t="s">
        <v>6194</v>
      </c>
      <c r="AL1744" t="s">
        <v>6194</v>
      </c>
      <c r="AM1744" t="s">
        <v>6194</v>
      </c>
      <c r="AN1744">
        <v>1</v>
      </c>
      <c r="AO1744" t="s">
        <v>6194</v>
      </c>
      <c r="AP1744" t="s">
        <v>6194</v>
      </c>
      <c r="AQ1744">
        <v>0.23</v>
      </c>
      <c r="AR1744">
        <v>0.61099999999999999</v>
      </c>
      <c r="AS1744">
        <v>0.38100000000000001</v>
      </c>
      <c r="AT1744">
        <v>5.6</v>
      </c>
      <c r="AU1744" t="s">
        <v>6194</v>
      </c>
      <c r="AV1744">
        <v>7.8</v>
      </c>
      <c r="AW1744" t="s">
        <v>6194</v>
      </c>
      <c r="AX1744">
        <v>0.57599999999999996</v>
      </c>
      <c r="AY1744">
        <v>0.23100000000000001</v>
      </c>
      <c r="AZ1744">
        <v>0.193</v>
      </c>
      <c r="BA1744" t="s">
        <v>6194</v>
      </c>
      <c r="BB1744" t="s">
        <v>6194</v>
      </c>
    </row>
    <row r="1745" spans="1:54">
      <c r="A1745" t="s">
        <v>6196</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6194</v>
      </c>
      <c r="V1745">
        <v>0.94099999999999995</v>
      </c>
      <c r="W1745">
        <v>5.8999999999999997E-2</v>
      </c>
      <c r="X1745">
        <v>1E-3</v>
      </c>
      <c r="Y1745" t="s">
        <v>6194</v>
      </c>
      <c r="Z1745">
        <v>0.999</v>
      </c>
      <c r="AA1745" t="s">
        <v>6194</v>
      </c>
      <c r="AB1745" t="s">
        <v>6194</v>
      </c>
      <c r="AC1745" t="s">
        <v>6194</v>
      </c>
      <c r="AD1745">
        <v>0.437</v>
      </c>
      <c r="AE1745">
        <v>0.56299999999999994</v>
      </c>
      <c r="AF1745" t="s">
        <v>6194</v>
      </c>
      <c r="AG1745" t="s">
        <v>6194</v>
      </c>
      <c r="AH1745" t="s">
        <v>6194</v>
      </c>
      <c r="AI1745" t="s">
        <v>6194</v>
      </c>
      <c r="AJ1745" t="s">
        <v>6194</v>
      </c>
      <c r="AK1745" t="s">
        <v>6194</v>
      </c>
      <c r="AL1745" t="s">
        <v>6194</v>
      </c>
      <c r="AM1745" t="s">
        <v>6194</v>
      </c>
      <c r="AN1745">
        <v>1</v>
      </c>
      <c r="AO1745">
        <v>7.0000000000000001E-3</v>
      </c>
      <c r="AP1745" t="s">
        <v>6194</v>
      </c>
      <c r="AQ1745">
        <v>0.28799999999999998</v>
      </c>
      <c r="AR1745">
        <v>0.60399999999999998</v>
      </c>
      <c r="AS1745">
        <v>0.55800000000000005</v>
      </c>
      <c r="AT1745">
        <v>5.6</v>
      </c>
      <c r="AU1745" t="s">
        <v>6194</v>
      </c>
      <c r="AV1745">
        <v>7.4</v>
      </c>
      <c r="AW1745" t="s">
        <v>6194</v>
      </c>
      <c r="AX1745">
        <v>0.39600000000000002</v>
      </c>
      <c r="AY1745">
        <v>0.55800000000000005</v>
      </c>
      <c r="AZ1745">
        <v>4.4999999999999998E-2</v>
      </c>
      <c r="BA1745" t="s">
        <v>6194</v>
      </c>
      <c r="BB1745" t="s">
        <v>6194</v>
      </c>
    </row>
    <row r="1746" spans="1:54">
      <c r="A1746" t="s">
        <v>6196</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6194</v>
      </c>
      <c r="V1746">
        <v>0.73699999999999999</v>
      </c>
      <c r="W1746">
        <v>0.26300000000000001</v>
      </c>
      <c r="X1746">
        <v>3.0000000000000001E-3</v>
      </c>
      <c r="Y1746" t="s">
        <v>6194</v>
      </c>
      <c r="Z1746">
        <v>0.997</v>
      </c>
      <c r="AA1746" t="s">
        <v>6194</v>
      </c>
      <c r="AB1746" t="s">
        <v>6194</v>
      </c>
      <c r="AC1746" t="s">
        <v>6194</v>
      </c>
      <c r="AD1746">
        <v>0.27600000000000002</v>
      </c>
      <c r="AE1746">
        <v>0.67200000000000004</v>
      </c>
      <c r="AF1746" t="s">
        <v>6194</v>
      </c>
      <c r="AG1746">
        <v>5.0999999999999997E-2</v>
      </c>
      <c r="AH1746">
        <v>5.0999999999999997E-2</v>
      </c>
      <c r="AI1746" t="s">
        <v>6194</v>
      </c>
      <c r="AJ1746" t="s">
        <v>6194</v>
      </c>
      <c r="AK1746" t="s">
        <v>6194</v>
      </c>
      <c r="AL1746" t="s">
        <v>6194</v>
      </c>
      <c r="AM1746" t="s">
        <v>6194</v>
      </c>
      <c r="AN1746">
        <v>0.94899999999999995</v>
      </c>
      <c r="AO1746">
        <v>7.6999999999999999E-2</v>
      </c>
      <c r="AP1746" t="s">
        <v>6194</v>
      </c>
      <c r="AQ1746">
        <v>0.20399999999999999</v>
      </c>
      <c r="AR1746">
        <v>0.65200000000000002</v>
      </c>
      <c r="AS1746">
        <v>0.7</v>
      </c>
      <c r="AT1746">
        <v>5.7</v>
      </c>
      <c r="AU1746" t="s">
        <v>6194</v>
      </c>
      <c r="AV1746">
        <v>7.1</v>
      </c>
      <c r="AW1746">
        <v>0.107</v>
      </c>
      <c r="AX1746">
        <v>8.5000000000000006E-2</v>
      </c>
      <c r="AY1746">
        <v>0.77</v>
      </c>
      <c r="AZ1746">
        <v>3.9E-2</v>
      </c>
      <c r="BA1746" t="s">
        <v>6194</v>
      </c>
      <c r="BB1746" t="s">
        <v>6194</v>
      </c>
    </row>
    <row r="1747" spans="1:54">
      <c r="A1747" t="s">
        <v>6196</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6194</v>
      </c>
      <c r="V1747">
        <v>0.86099999999999999</v>
      </c>
      <c r="W1747">
        <v>0.13900000000000001</v>
      </c>
      <c r="X1747">
        <v>0</v>
      </c>
      <c r="Y1747" t="s">
        <v>6194</v>
      </c>
      <c r="Z1747">
        <v>0.98899999999999999</v>
      </c>
      <c r="AA1747">
        <v>1.0999999999999999E-2</v>
      </c>
      <c r="AB1747" t="s">
        <v>6194</v>
      </c>
      <c r="AC1747" t="s">
        <v>6194</v>
      </c>
      <c r="AD1747">
        <v>0.44500000000000001</v>
      </c>
      <c r="AE1747">
        <v>0.45500000000000002</v>
      </c>
      <c r="AF1747" t="s">
        <v>6194</v>
      </c>
      <c r="AG1747">
        <v>0.1</v>
      </c>
      <c r="AH1747">
        <v>0.1</v>
      </c>
      <c r="AI1747" t="s">
        <v>6194</v>
      </c>
      <c r="AJ1747" t="s">
        <v>6194</v>
      </c>
      <c r="AK1747" t="s">
        <v>6194</v>
      </c>
      <c r="AL1747" t="s">
        <v>6194</v>
      </c>
      <c r="AM1747">
        <v>1.0999999999999999E-2</v>
      </c>
      <c r="AN1747">
        <v>0.88900000000000001</v>
      </c>
      <c r="AO1747">
        <v>0.13</v>
      </c>
      <c r="AP1747" t="s">
        <v>6194</v>
      </c>
      <c r="AQ1747">
        <v>0.17699999999999999</v>
      </c>
      <c r="AR1747">
        <v>0.82299999999999995</v>
      </c>
      <c r="AS1747">
        <v>0.92900000000000005</v>
      </c>
      <c r="AT1747">
        <v>6</v>
      </c>
      <c r="AU1747" t="s">
        <v>6194</v>
      </c>
      <c r="AV1747">
        <v>6.9</v>
      </c>
      <c r="AW1747" t="s">
        <v>6194</v>
      </c>
      <c r="AX1747">
        <v>3.7999999999999999E-2</v>
      </c>
      <c r="AY1747">
        <v>0.89700000000000002</v>
      </c>
      <c r="AZ1747">
        <v>5.3999999999999999E-2</v>
      </c>
      <c r="BA1747" t="s">
        <v>6194</v>
      </c>
      <c r="BB1747" t="s">
        <v>6194</v>
      </c>
    </row>
    <row r="1748" spans="1:54">
      <c r="A1748" t="s">
        <v>6196</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6194</v>
      </c>
      <c r="V1748">
        <v>0.95799999999999996</v>
      </c>
      <c r="W1748">
        <v>4.2000000000000003E-2</v>
      </c>
      <c r="X1748" t="s">
        <v>6194</v>
      </c>
      <c r="Y1748" t="s">
        <v>6194</v>
      </c>
      <c r="Z1748">
        <v>0.999</v>
      </c>
      <c r="AA1748">
        <v>1E-3</v>
      </c>
      <c r="AB1748" t="s">
        <v>6194</v>
      </c>
      <c r="AC1748" t="s">
        <v>6194</v>
      </c>
      <c r="AD1748">
        <v>0.35899999999999999</v>
      </c>
      <c r="AE1748">
        <v>0.54800000000000004</v>
      </c>
      <c r="AF1748" t="s">
        <v>6194</v>
      </c>
      <c r="AG1748">
        <v>9.2999999999999999E-2</v>
      </c>
      <c r="AH1748">
        <v>9.2999999999999999E-2</v>
      </c>
      <c r="AI1748" t="s">
        <v>6194</v>
      </c>
      <c r="AJ1748" t="s">
        <v>6194</v>
      </c>
      <c r="AK1748" t="s">
        <v>6194</v>
      </c>
      <c r="AL1748" t="s">
        <v>6194</v>
      </c>
      <c r="AM1748">
        <v>1.4999999999999999E-2</v>
      </c>
      <c r="AN1748">
        <v>0.89200000000000002</v>
      </c>
      <c r="AO1748">
        <v>0.159</v>
      </c>
      <c r="AP1748" t="s">
        <v>6194</v>
      </c>
      <c r="AQ1748">
        <v>0.40899999999999997</v>
      </c>
      <c r="AR1748">
        <v>0.59099999999999997</v>
      </c>
      <c r="AS1748">
        <v>0.90700000000000003</v>
      </c>
      <c r="AT1748">
        <v>5.8</v>
      </c>
      <c r="AU1748" t="s">
        <v>6194</v>
      </c>
      <c r="AV1748">
        <v>7.2</v>
      </c>
      <c r="AW1748" t="s">
        <v>6194</v>
      </c>
      <c r="AX1748">
        <v>0.40899999999999997</v>
      </c>
      <c r="AY1748">
        <v>0.45900000000000002</v>
      </c>
      <c r="AZ1748">
        <v>3.5999999999999997E-2</v>
      </c>
      <c r="BA1748">
        <v>9.5000000000000001E-2</v>
      </c>
      <c r="BB1748" t="s">
        <v>6194</v>
      </c>
    </row>
    <row r="1749" spans="1:54">
      <c r="A1749" t="s">
        <v>6196</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6194</v>
      </c>
      <c r="V1749">
        <v>0.96</v>
      </c>
      <c r="W1749">
        <v>0.04</v>
      </c>
      <c r="X1749" t="s">
        <v>6194</v>
      </c>
      <c r="Y1749" t="s">
        <v>6194</v>
      </c>
      <c r="Z1749">
        <v>1</v>
      </c>
      <c r="AA1749" t="s">
        <v>6194</v>
      </c>
      <c r="AB1749" t="s">
        <v>6194</v>
      </c>
      <c r="AC1749" t="s">
        <v>6194</v>
      </c>
      <c r="AD1749">
        <v>0.156</v>
      </c>
      <c r="AE1749">
        <v>0.621</v>
      </c>
      <c r="AF1749" t="s">
        <v>6194</v>
      </c>
      <c r="AG1749">
        <v>0.223</v>
      </c>
      <c r="AH1749">
        <v>0.223</v>
      </c>
      <c r="AI1749" t="s">
        <v>6194</v>
      </c>
      <c r="AJ1749" t="s">
        <v>6194</v>
      </c>
      <c r="AK1749" t="s">
        <v>6194</v>
      </c>
      <c r="AL1749" t="s">
        <v>6194</v>
      </c>
      <c r="AM1749">
        <v>2.1000000000000001E-2</v>
      </c>
      <c r="AN1749">
        <v>0.75600000000000001</v>
      </c>
      <c r="AO1749">
        <v>0.313</v>
      </c>
      <c r="AP1749">
        <v>5.0000000000000001E-3</v>
      </c>
      <c r="AQ1749">
        <v>0.49099999999999999</v>
      </c>
      <c r="AR1749">
        <v>0.50900000000000001</v>
      </c>
      <c r="AS1749">
        <v>0.73799999999999999</v>
      </c>
      <c r="AT1749">
        <v>6.3</v>
      </c>
      <c r="AU1749" t="s">
        <v>6194</v>
      </c>
      <c r="AV1749">
        <v>7.4</v>
      </c>
      <c r="AW1749" t="s">
        <v>6194</v>
      </c>
      <c r="AX1749">
        <v>3.9E-2</v>
      </c>
      <c r="AY1749">
        <v>0.72399999999999998</v>
      </c>
      <c r="AZ1749">
        <v>0.114</v>
      </c>
      <c r="BA1749">
        <v>0.123</v>
      </c>
      <c r="BB1749" t="s">
        <v>6194</v>
      </c>
    </row>
    <row r="1750" spans="1:54">
      <c r="A1750" t="s">
        <v>6196</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6194</v>
      </c>
      <c r="V1750">
        <v>0.95299999999999996</v>
      </c>
      <c r="W1750">
        <v>4.7E-2</v>
      </c>
      <c r="X1750" t="s">
        <v>6194</v>
      </c>
      <c r="Y1750" t="s">
        <v>6194</v>
      </c>
      <c r="Z1750">
        <v>1</v>
      </c>
      <c r="AA1750" t="s">
        <v>6194</v>
      </c>
      <c r="AB1750" t="s">
        <v>6194</v>
      </c>
      <c r="AC1750" t="s">
        <v>6194</v>
      </c>
      <c r="AD1750">
        <v>0.44900000000000001</v>
      </c>
      <c r="AE1750">
        <v>0.47199999999999998</v>
      </c>
      <c r="AF1750" t="s">
        <v>6194</v>
      </c>
      <c r="AG1750">
        <v>7.9000000000000001E-2</v>
      </c>
      <c r="AH1750">
        <v>7.9000000000000001E-2</v>
      </c>
      <c r="AI1750" t="s">
        <v>6194</v>
      </c>
      <c r="AJ1750" t="s">
        <v>6194</v>
      </c>
      <c r="AK1750" t="s">
        <v>6194</v>
      </c>
      <c r="AL1750" t="s">
        <v>6194</v>
      </c>
      <c r="AM1750">
        <v>8.0000000000000002E-3</v>
      </c>
      <c r="AN1750">
        <v>0.91300000000000003</v>
      </c>
      <c r="AO1750">
        <v>0.17</v>
      </c>
      <c r="AP1750" t="s">
        <v>6194</v>
      </c>
      <c r="AQ1750">
        <v>0.34699999999999998</v>
      </c>
      <c r="AR1750">
        <v>0.65300000000000002</v>
      </c>
      <c r="AS1750">
        <v>0.90900000000000003</v>
      </c>
      <c r="AT1750">
        <v>6.4</v>
      </c>
      <c r="AU1750" t="s">
        <v>6194</v>
      </c>
      <c r="AV1750">
        <v>7.2</v>
      </c>
      <c r="AW1750" t="s">
        <v>6194</v>
      </c>
      <c r="AX1750">
        <v>1.2E-2</v>
      </c>
      <c r="AY1750">
        <v>0.76900000000000002</v>
      </c>
      <c r="AZ1750">
        <v>6.0999999999999999E-2</v>
      </c>
      <c r="BA1750">
        <v>0.158</v>
      </c>
      <c r="BB1750" t="s">
        <v>6194</v>
      </c>
    </row>
    <row r="1751" spans="1:54">
      <c r="A1751" t="s">
        <v>6196</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6194</v>
      </c>
      <c r="V1751">
        <v>0.97499999999999998</v>
      </c>
      <c r="W1751">
        <v>2.5000000000000001E-2</v>
      </c>
      <c r="X1751" t="s">
        <v>6194</v>
      </c>
      <c r="Y1751" t="s">
        <v>6194</v>
      </c>
      <c r="Z1751">
        <v>1</v>
      </c>
      <c r="AA1751" t="s">
        <v>6194</v>
      </c>
      <c r="AB1751" t="s">
        <v>6194</v>
      </c>
      <c r="AC1751" t="s">
        <v>6194</v>
      </c>
      <c r="AD1751">
        <v>0.53500000000000003</v>
      </c>
      <c r="AE1751">
        <v>0.439</v>
      </c>
      <c r="AF1751" t="s">
        <v>6194</v>
      </c>
      <c r="AG1751">
        <v>2.5999999999999999E-2</v>
      </c>
      <c r="AH1751">
        <v>2.5999999999999999E-2</v>
      </c>
      <c r="AI1751" t="s">
        <v>6194</v>
      </c>
      <c r="AJ1751" t="s">
        <v>6194</v>
      </c>
      <c r="AK1751" t="s">
        <v>6194</v>
      </c>
      <c r="AL1751" t="s">
        <v>6194</v>
      </c>
      <c r="AM1751">
        <v>5.0000000000000001E-3</v>
      </c>
      <c r="AN1751">
        <v>0.96899999999999997</v>
      </c>
      <c r="AO1751">
        <v>0.13700000000000001</v>
      </c>
      <c r="AP1751">
        <v>0.20300000000000001</v>
      </c>
      <c r="AQ1751">
        <v>0.26400000000000001</v>
      </c>
      <c r="AR1751">
        <v>0.73599999999999999</v>
      </c>
      <c r="AS1751">
        <v>0.879</v>
      </c>
      <c r="AT1751">
        <v>7.3</v>
      </c>
      <c r="AU1751" t="s">
        <v>6194</v>
      </c>
      <c r="AV1751">
        <v>6.9</v>
      </c>
      <c r="AW1751" t="s">
        <v>6194</v>
      </c>
      <c r="AX1751" t="s">
        <v>6194</v>
      </c>
      <c r="AY1751">
        <v>0.34899999999999998</v>
      </c>
      <c r="AZ1751">
        <v>3.7999999999999999E-2</v>
      </c>
      <c r="BA1751">
        <v>0.61199999999999999</v>
      </c>
      <c r="BB1751" t="s">
        <v>6194</v>
      </c>
    </row>
    <row r="1752" spans="1:54">
      <c r="A1752" t="s">
        <v>6196</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6194</v>
      </c>
      <c r="V1752">
        <v>0.96699999999999997</v>
      </c>
      <c r="W1752">
        <v>3.3000000000000002E-2</v>
      </c>
      <c r="X1752" t="s">
        <v>6194</v>
      </c>
      <c r="Y1752" t="s">
        <v>6194</v>
      </c>
      <c r="Z1752">
        <v>1</v>
      </c>
      <c r="AA1752" t="s">
        <v>6194</v>
      </c>
      <c r="AB1752" t="s">
        <v>6194</v>
      </c>
      <c r="AC1752" t="s">
        <v>6194</v>
      </c>
      <c r="AD1752">
        <v>0.443</v>
      </c>
      <c r="AE1752">
        <v>0.47299999999999998</v>
      </c>
      <c r="AF1752" t="s">
        <v>6194</v>
      </c>
      <c r="AG1752">
        <v>8.4000000000000005E-2</v>
      </c>
      <c r="AH1752">
        <v>8.4000000000000005E-2</v>
      </c>
      <c r="AI1752" t="s">
        <v>6194</v>
      </c>
      <c r="AJ1752" t="s">
        <v>6194</v>
      </c>
      <c r="AK1752" t="s">
        <v>6194</v>
      </c>
      <c r="AL1752" t="s">
        <v>6194</v>
      </c>
      <c r="AM1752">
        <v>0</v>
      </c>
      <c r="AN1752">
        <v>0.91600000000000004</v>
      </c>
      <c r="AO1752">
        <v>0.156</v>
      </c>
      <c r="AP1752">
        <v>0.27600000000000002</v>
      </c>
      <c r="AQ1752">
        <v>0.27100000000000002</v>
      </c>
      <c r="AR1752">
        <v>0.72899999999999998</v>
      </c>
      <c r="AS1752">
        <v>0.9</v>
      </c>
      <c r="AT1752">
        <v>7.6</v>
      </c>
      <c r="AU1752" t="s">
        <v>6194</v>
      </c>
      <c r="AV1752">
        <v>7.1</v>
      </c>
      <c r="AW1752" t="s">
        <v>6194</v>
      </c>
      <c r="AX1752" t="s">
        <v>6194</v>
      </c>
      <c r="AY1752">
        <v>0.20300000000000001</v>
      </c>
      <c r="AZ1752">
        <v>2.5000000000000001E-2</v>
      </c>
      <c r="BA1752">
        <v>0.77300000000000002</v>
      </c>
      <c r="BB1752" t="s">
        <v>6194</v>
      </c>
    </row>
    <row r="1753" spans="1:54">
      <c r="A1753" t="s">
        <v>6196</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6194</v>
      </c>
      <c r="V1753">
        <v>0.73099999999999998</v>
      </c>
      <c r="W1753">
        <v>0.26900000000000002</v>
      </c>
      <c r="X1753" t="s">
        <v>6194</v>
      </c>
      <c r="Y1753" t="s">
        <v>6194</v>
      </c>
      <c r="Z1753">
        <v>1</v>
      </c>
      <c r="AA1753" t="s">
        <v>6194</v>
      </c>
      <c r="AB1753" t="s">
        <v>6194</v>
      </c>
      <c r="AC1753" t="s">
        <v>6194</v>
      </c>
      <c r="AD1753">
        <v>0.63800000000000001</v>
      </c>
      <c r="AE1753">
        <v>0.246</v>
      </c>
      <c r="AF1753" t="s">
        <v>6194</v>
      </c>
      <c r="AG1753">
        <v>0.11600000000000001</v>
      </c>
      <c r="AH1753">
        <v>0.11600000000000001</v>
      </c>
      <c r="AI1753" t="s">
        <v>6194</v>
      </c>
      <c r="AJ1753">
        <v>5.8999999999999997E-2</v>
      </c>
      <c r="AK1753" t="s">
        <v>6194</v>
      </c>
      <c r="AL1753" t="s">
        <v>6194</v>
      </c>
      <c r="AM1753" t="s">
        <v>6194</v>
      </c>
      <c r="AN1753">
        <v>0.82499999999999996</v>
      </c>
      <c r="AO1753">
        <v>0.25900000000000001</v>
      </c>
      <c r="AP1753">
        <v>0.34599999999999997</v>
      </c>
      <c r="AQ1753">
        <v>0.35199999999999998</v>
      </c>
      <c r="AR1753">
        <v>0.64800000000000002</v>
      </c>
      <c r="AS1753">
        <v>0.88400000000000001</v>
      </c>
      <c r="AT1753">
        <v>7.2</v>
      </c>
      <c r="AU1753" t="s">
        <v>6194</v>
      </c>
      <c r="AV1753">
        <v>7.1</v>
      </c>
      <c r="AW1753" t="s">
        <v>6194</v>
      </c>
      <c r="AX1753" t="s">
        <v>6194</v>
      </c>
      <c r="AY1753">
        <v>0.41</v>
      </c>
      <c r="AZ1753">
        <v>1.7999999999999999E-2</v>
      </c>
      <c r="BA1753">
        <v>0.53100000000000003</v>
      </c>
      <c r="BB1753">
        <v>4.1000000000000002E-2</v>
      </c>
    </row>
    <row r="1754" spans="1:54">
      <c r="A1754" t="s">
        <v>6196</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6194</v>
      </c>
      <c r="V1754">
        <v>0.96899999999999997</v>
      </c>
      <c r="W1754">
        <v>3.1E-2</v>
      </c>
      <c r="X1754" t="s">
        <v>6194</v>
      </c>
      <c r="Y1754" t="s">
        <v>6194</v>
      </c>
      <c r="Z1754">
        <v>1</v>
      </c>
      <c r="AA1754" t="s">
        <v>6194</v>
      </c>
      <c r="AB1754" t="s">
        <v>6194</v>
      </c>
      <c r="AC1754" t="s">
        <v>6194</v>
      </c>
      <c r="AD1754">
        <v>0.42699999999999999</v>
      </c>
      <c r="AE1754">
        <v>0.51400000000000001</v>
      </c>
      <c r="AF1754" t="s">
        <v>6194</v>
      </c>
      <c r="AG1754">
        <v>5.8999999999999997E-2</v>
      </c>
      <c r="AH1754">
        <v>5.8999999999999997E-2</v>
      </c>
      <c r="AI1754" t="s">
        <v>6194</v>
      </c>
      <c r="AJ1754">
        <v>0.08</v>
      </c>
      <c r="AK1754" t="s">
        <v>6194</v>
      </c>
      <c r="AL1754" t="s">
        <v>6194</v>
      </c>
      <c r="AM1754" t="s">
        <v>6194</v>
      </c>
      <c r="AN1754">
        <v>0.86099999999999999</v>
      </c>
      <c r="AO1754">
        <v>0.23300000000000001</v>
      </c>
      <c r="AP1754">
        <v>0.34399999999999997</v>
      </c>
      <c r="AQ1754">
        <v>0.26900000000000002</v>
      </c>
      <c r="AR1754">
        <v>0.73099999999999998</v>
      </c>
      <c r="AS1754">
        <v>0.91900000000000004</v>
      </c>
      <c r="AT1754">
        <v>7.6</v>
      </c>
      <c r="AU1754" t="s">
        <v>6194</v>
      </c>
      <c r="AV1754">
        <v>7</v>
      </c>
      <c r="AW1754" t="s">
        <v>6194</v>
      </c>
      <c r="AX1754" t="s">
        <v>6194</v>
      </c>
      <c r="AY1754">
        <v>0.245</v>
      </c>
      <c r="AZ1754">
        <v>0.01</v>
      </c>
      <c r="BA1754">
        <v>0.68200000000000005</v>
      </c>
      <c r="BB1754">
        <v>6.3E-2</v>
      </c>
    </row>
    <row r="1755" spans="1:54">
      <c r="A1755" t="s">
        <v>6196</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6194</v>
      </c>
      <c r="V1755">
        <v>0.96399999999999997</v>
      </c>
      <c r="W1755">
        <v>3.5999999999999997E-2</v>
      </c>
      <c r="X1755" t="s">
        <v>6194</v>
      </c>
      <c r="Y1755">
        <v>2.9000000000000001E-2</v>
      </c>
      <c r="Z1755">
        <v>0.97099999999999997</v>
      </c>
      <c r="AA1755" t="s">
        <v>6194</v>
      </c>
      <c r="AB1755" t="s">
        <v>6194</v>
      </c>
      <c r="AC1755" t="s">
        <v>6194</v>
      </c>
      <c r="AD1755">
        <v>0.42499999999999999</v>
      </c>
      <c r="AE1755">
        <v>0.49099999999999999</v>
      </c>
      <c r="AF1755" t="s">
        <v>6194</v>
      </c>
      <c r="AG1755">
        <v>8.4000000000000005E-2</v>
      </c>
      <c r="AH1755">
        <v>5.5E-2</v>
      </c>
      <c r="AI1755">
        <v>2.9000000000000001E-2</v>
      </c>
      <c r="AJ1755">
        <v>6.8000000000000005E-2</v>
      </c>
      <c r="AK1755" t="s">
        <v>6194</v>
      </c>
      <c r="AL1755" t="s">
        <v>6194</v>
      </c>
      <c r="AM1755" t="s">
        <v>6194</v>
      </c>
      <c r="AN1755">
        <v>0.84899999999999998</v>
      </c>
      <c r="AO1755">
        <v>0.23400000000000001</v>
      </c>
      <c r="AP1755">
        <v>0.32500000000000001</v>
      </c>
      <c r="AQ1755">
        <v>0.26800000000000002</v>
      </c>
      <c r="AR1755">
        <v>0.70299999999999996</v>
      </c>
      <c r="AS1755">
        <v>0.9</v>
      </c>
      <c r="AT1755">
        <v>7.4</v>
      </c>
      <c r="AU1755" t="s">
        <v>6194</v>
      </c>
      <c r="AV1755">
        <v>7.1</v>
      </c>
      <c r="AW1755">
        <v>2.9000000000000001E-2</v>
      </c>
      <c r="AX1755" t="s">
        <v>6194</v>
      </c>
      <c r="AY1755">
        <v>0.223</v>
      </c>
      <c r="AZ1755">
        <v>1.2999999999999999E-2</v>
      </c>
      <c r="BA1755">
        <v>0.67</v>
      </c>
      <c r="BB1755">
        <v>6.5000000000000002E-2</v>
      </c>
    </row>
    <row r="1756" spans="1:54">
      <c r="A1756" t="s">
        <v>6196</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6194</v>
      </c>
      <c r="V1756">
        <v>0.97799999999999998</v>
      </c>
      <c r="W1756">
        <v>2.1999999999999999E-2</v>
      </c>
      <c r="X1756" t="s">
        <v>6194</v>
      </c>
      <c r="Y1756">
        <v>3.0000000000000001E-3</v>
      </c>
      <c r="Z1756">
        <v>0.997</v>
      </c>
      <c r="AA1756" t="s">
        <v>6194</v>
      </c>
      <c r="AB1756" t="s">
        <v>6194</v>
      </c>
      <c r="AC1756" t="s">
        <v>6194</v>
      </c>
      <c r="AD1756">
        <v>0.61399999999999999</v>
      </c>
      <c r="AE1756">
        <v>0.371</v>
      </c>
      <c r="AF1756" t="s">
        <v>6194</v>
      </c>
      <c r="AG1756">
        <v>1.4999999999999999E-2</v>
      </c>
      <c r="AH1756">
        <v>1.0999999999999999E-2</v>
      </c>
      <c r="AI1756">
        <v>3.0000000000000001E-3</v>
      </c>
      <c r="AJ1756">
        <v>2.1000000000000001E-2</v>
      </c>
      <c r="AK1756" t="s">
        <v>6194</v>
      </c>
      <c r="AL1756" t="s">
        <v>6194</v>
      </c>
      <c r="AM1756">
        <v>0.14299999999999999</v>
      </c>
      <c r="AN1756">
        <v>0.82199999999999995</v>
      </c>
      <c r="AO1756">
        <v>0.4</v>
      </c>
      <c r="AP1756">
        <v>0.40200000000000002</v>
      </c>
      <c r="AQ1756">
        <v>0.183</v>
      </c>
      <c r="AR1756">
        <v>0.82499999999999996</v>
      </c>
      <c r="AS1756">
        <v>0.98499999999999999</v>
      </c>
      <c r="AT1756">
        <v>7.7</v>
      </c>
      <c r="AU1756" t="s">
        <v>6194</v>
      </c>
      <c r="AV1756">
        <v>6.9</v>
      </c>
      <c r="AW1756">
        <v>3.0000000000000001E-3</v>
      </c>
      <c r="AX1756" t="s">
        <v>6194</v>
      </c>
      <c r="AY1756">
        <v>0.189</v>
      </c>
      <c r="AZ1756">
        <v>7.0000000000000001E-3</v>
      </c>
      <c r="BA1756">
        <v>0.69799999999999995</v>
      </c>
      <c r="BB1756">
        <v>0.10199999999999999</v>
      </c>
    </row>
    <row r="1757" spans="1:54">
      <c r="A1757" t="s">
        <v>6196</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6194</v>
      </c>
      <c r="V1757">
        <v>0.97399999999999998</v>
      </c>
      <c r="W1757">
        <v>2.5999999999999999E-2</v>
      </c>
      <c r="X1757" t="s">
        <v>6194</v>
      </c>
      <c r="Y1757">
        <v>1.2E-2</v>
      </c>
      <c r="Z1757">
        <v>0.98799999999999999</v>
      </c>
      <c r="AA1757" t="s">
        <v>6194</v>
      </c>
      <c r="AB1757" t="s">
        <v>6194</v>
      </c>
      <c r="AC1757" t="s">
        <v>6194</v>
      </c>
      <c r="AD1757">
        <v>0.68</v>
      </c>
      <c r="AE1757">
        <v>0.3</v>
      </c>
      <c r="AF1757" t="s">
        <v>6194</v>
      </c>
      <c r="AG1757">
        <v>0.02</v>
      </c>
      <c r="AH1757">
        <v>7.0000000000000001E-3</v>
      </c>
      <c r="AI1757">
        <v>1.2E-2</v>
      </c>
      <c r="AJ1757">
        <v>1.6E-2</v>
      </c>
      <c r="AK1757" t="s">
        <v>6194</v>
      </c>
      <c r="AL1757" t="s">
        <v>6194</v>
      </c>
      <c r="AM1757">
        <v>0.315</v>
      </c>
      <c r="AN1757">
        <v>0.64900000000000002</v>
      </c>
      <c r="AO1757">
        <v>0.60299999999999998</v>
      </c>
      <c r="AP1757">
        <v>0.36099999999999999</v>
      </c>
      <c r="AQ1757">
        <v>0.184</v>
      </c>
      <c r="AR1757">
        <v>0.81799999999999995</v>
      </c>
      <c r="AS1757">
        <v>0.97399999999999998</v>
      </c>
      <c r="AT1757">
        <v>8</v>
      </c>
      <c r="AU1757" t="s">
        <v>6194</v>
      </c>
      <c r="AV1757">
        <v>6.7</v>
      </c>
      <c r="AW1757">
        <v>1.2E-2</v>
      </c>
      <c r="AX1757" t="s">
        <v>6194</v>
      </c>
      <c r="AY1757">
        <v>0.127</v>
      </c>
      <c r="AZ1757" t="s">
        <v>6194</v>
      </c>
      <c r="BA1757">
        <v>0.68600000000000005</v>
      </c>
      <c r="BB1757">
        <v>0.17499999999999999</v>
      </c>
    </row>
    <row r="1758" spans="1:54">
      <c r="A1758" t="s">
        <v>6196</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6194</v>
      </c>
      <c r="AB1758" t="s">
        <v>6194</v>
      </c>
      <c r="AC1758" t="s">
        <v>6194</v>
      </c>
      <c r="AD1758">
        <v>0.61299999999999999</v>
      </c>
      <c r="AE1758">
        <v>0.38100000000000001</v>
      </c>
      <c r="AF1758" t="s">
        <v>6194</v>
      </c>
      <c r="AG1758">
        <v>6.0000000000000001E-3</v>
      </c>
      <c r="AH1758">
        <v>1E-3</v>
      </c>
      <c r="AI1758">
        <v>5.0000000000000001E-3</v>
      </c>
      <c r="AJ1758">
        <v>0.17299999999999999</v>
      </c>
      <c r="AK1758" t="s">
        <v>6194</v>
      </c>
      <c r="AL1758" t="s">
        <v>6194</v>
      </c>
      <c r="AM1758">
        <v>0.36</v>
      </c>
      <c r="AN1758">
        <v>0.46100000000000002</v>
      </c>
      <c r="AO1758">
        <v>0.498</v>
      </c>
      <c r="AP1758">
        <v>0.158</v>
      </c>
      <c r="AQ1758">
        <v>0.185</v>
      </c>
      <c r="AR1758">
        <v>0.83399999999999996</v>
      </c>
      <c r="AS1758">
        <v>0.96399999999999997</v>
      </c>
      <c r="AT1758">
        <v>7.9</v>
      </c>
      <c r="AU1758" t="s">
        <v>6194</v>
      </c>
      <c r="AV1758">
        <v>6.4</v>
      </c>
      <c r="AW1758">
        <v>5.0000000000000001E-3</v>
      </c>
      <c r="AX1758" t="s">
        <v>6194</v>
      </c>
      <c r="AY1758">
        <v>0.13800000000000001</v>
      </c>
      <c r="AZ1758">
        <v>4.0000000000000001E-3</v>
      </c>
      <c r="BA1758">
        <v>0.68600000000000005</v>
      </c>
      <c r="BB1758">
        <v>0.16700000000000001</v>
      </c>
    </row>
    <row r="1759" spans="1:54">
      <c r="A1759" t="s">
        <v>6196</v>
      </c>
      <c r="B1759">
        <v>5500</v>
      </c>
      <c r="C1759" t="s">
        <v>6195</v>
      </c>
      <c r="D1759" t="s">
        <v>6194</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6194</v>
      </c>
      <c r="AB1759" t="s">
        <v>6194</v>
      </c>
      <c r="AC1759" t="s">
        <v>6194</v>
      </c>
      <c r="AD1759">
        <v>0.56200000000000006</v>
      </c>
      <c r="AE1759">
        <v>0.34100000000000003</v>
      </c>
      <c r="AF1759" t="s">
        <v>6194</v>
      </c>
      <c r="AG1759">
        <v>9.7000000000000003E-2</v>
      </c>
      <c r="AH1759" t="s">
        <v>6194</v>
      </c>
      <c r="AI1759">
        <v>9.7000000000000003E-2</v>
      </c>
      <c r="AJ1759">
        <v>0.17399999999999999</v>
      </c>
      <c r="AK1759" t="s">
        <v>6194</v>
      </c>
      <c r="AL1759" t="s">
        <v>6194</v>
      </c>
      <c r="AM1759">
        <v>0.30499999999999999</v>
      </c>
      <c r="AN1759">
        <v>0.42299999999999999</v>
      </c>
      <c r="AO1759">
        <v>0.57599999999999996</v>
      </c>
      <c r="AP1759">
        <v>0.26300000000000001</v>
      </c>
      <c r="AQ1759">
        <v>0.127</v>
      </c>
      <c r="AR1759">
        <v>0.80900000000000005</v>
      </c>
      <c r="AS1759">
        <v>0.89</v>
      </c>
      <c r="AT1759">
        <v>7.6</v>
      </c>
      <c r="AU1759" t="s">
        <v>6194</v>
      </c>
      <c r="AV1759">
        <v>6</v>
      </c>
      <c r="AW1759">
        <v>9.7000000000000003E-2</v>
      </c>
      <c r="AX1759" t="s">
        <v>6194</v>
      </c>
      <c r="AY1759">
        <v>6.5000000000000002E-2</v>
      </c>
      <c r="AZ1759">
        <v>1.4E-2</v>
      </c>
      <c r="BA1759">
        <v>0.61099999999999999</v>
      </c>
      <c r="BB1759">
        <v>0.21299999999999999</v>
      </c>
    </row>
    <row r="1760" spans="1:54">
      <c r="A1760" t="s">
        <v>6197</v>
      </c>
      <c r="B1760">
        <v>5500</v>
      </c>
      <c r="C1760">
        <v>1975</v>
      </c>
      <c r="D1760">
        <v>53</v>
      </c>
      <c r="E1760">
        <v>5.1679999999999999E-3</v>
      </c>
      <c r="F1760">
        <v>9.9712499999999995</v>
      </c>
      <c r="G1760">
        <v>8.4522200000000005</v>
      </c>
      <c r="H1760">
        <f t="shared" si="27"/>
        <v>4.3681072960000004E-2</v>
      </c>
      <c r="I1760">
        <v>8.2514000000000003</v>
      </c>
      <c r="J1760">
        <v>8.7113499999999995</v>
      </c>
      <c r="K1760" s="149">
        <v>1051.43966</v>
      </c>
      <c r="L1760" s="149">
        <v>1077.02944</v>
      </c>
      <c r="M1760" s="149">
        <v>1020.16327</v>
      </c>
      <c r="N1760" t="s">
        <v>6194</v>
      </c>
      <c r="O1760">
        <v>374.36660000000001</v>
      </c>
      <c r="P1760">
        <v>170.58170000000001</v>
      </c>
      <c r="Q1760" t="s">
        <v>6194</v>
      </c>
      <c r="R1760">
        <v>0.45222499999999999</v>
      </c>
      <c r="S1760">
        <v>3.1015000000000001E-2</v>
      </c>
      <c r="T1760">
        <v>23.368500000000001</v>
      </c>
      <c r="U1760" t="s">
        <v>6194</v>
      </c>
      <c r="V1760">
        <v>0.84899999999999998</v>
      </c>
      <c r="W1760">
        <v>0.151</v>
      </c>
      <c r="X1760">
        <v>1.0999999999999999E-2</v>
      </c>
      <c r="Y1760">
        <v>0.98899999999999999</v>
      </c>
      <c r="Z1760" t="s">
        <v>6194</v>
      </c>
      <c r="AA1760" t="s">
        <v>6194</v>
      </c>
      <c r="AB1760" t="s">
        <v>6194</v>
      </c>
      <c r="AC1760">
        <v>1</v>
      </c>
      <c r="AD1760" t="s">
        <v>6194</v>
      </c>
      <c r="AE1760" t="s">
        <v>6194</v>
      </c>
      <c r="AF1760" t="s">
        <v>6194</v>
      </c>
      <c r="AG1760" t="s">
        <v>6194</v>
      </c>
      <c r="AH1760" t="s">
        <v>6194</v>
      </c>
      <c r="AI1760" t="s">
        <v>6194</v>
      </c>
      <c r="AJ1760" t="s">
        <v>6194</v>
      </c>
      <c r="AK1760" t="s">
        <v>6194</v>
      </c>
      <c r="AL1760" t="s">
        <v>6194</v>
      </c>
      <c r="AM1760" t="s">
        <v>6194</v>
      </c>
      <c r="AN1760">
        <v>1</v>
      </c>
      <c r="AO1760" t="s">
        <v>6194</v>
      </c>
      <c r="AP1760" t="s">
        <v>6194</v>
      </c>
      <c r="AQ1760" t="s">
        <v>6194</v>
      </c>
      <c r="AR1760" t="s">
        <v>6194</v>
      </c>
      <c r="AS1760" t="s">
        <v>6194</v>
      </c>
      <c r="AT1760" t="s">
        <v>6194</v>
      </c>
      <c r="AU1760" t="s">
        <v>6194</v>
      </c>
      <c r="AV1760">
        <v>8</v>
      </c>
      <c r="AW1760" t="s">
        <v>6194</v>
      </c>
      <c r="AX1760" t="s">
        <v>6194</v>
      </c>
      <c r="AY1760" t="s">
        <v>6194</v>
      </c>
      <c r="AZ1760" t="s">
        <v>6194</v>
      </c>
      <c r="BA1760" t="s">
        <v>6194</v>
      </c>
      <c r="BB1760" t="s">
        <v>6194</v>
      </c>
    </row>
    <row r="1761" spans="1:54">
      <c r="A1761" t="s">
        <v>6197</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6194</v>
      </c>
      <c r="O1761">
        <v>383.15010000000001</v>
      </c>
      <c r="P1761">
        <v>171.29910000000001</v>
      </c>
      <c r="Q1761" t="s">
        <v>6194</v>
      </c>
      <c r="R1761">
        <v>0.44316499999999998</v>
      </c>
      <c r="S1761">
        <v>3.1144999999999999E-2</v>
      </c>
      <c r="T1761">
        <v>26.768709999999999</v>
      </c>
      <c r="U1761" t="s">
        <v>6194</v>
      </c>
      <c r="V1761">
        <v>0.871</v>
      </c>
      <c r="W1761">
        <v>0.129</v>
      </c>
      <c r="X1761">
        <v>2.9000000000000001E-2</v>
      </c>
      <c r="Y1761">
        <v>0.97099999999999997</v>
      </c>
      <c r="Z1761" t="s">
        <v>6194</v>
      </c>
      <c r="AA1761" t="s">
        <v>6194</v>
      </c>
      <c r="AB1761" t="s">
        <v>6194</v>
      </c>
      <c r="AC1761">
        <v>1</v>
      </c>
      <c r="AD1761" t="s">
        <v>6194</v>
      </c>
      <c r="AE1761" t="s">
        <v>6194</v>
      </c>
      <c r="AF1761" t="s">
        <v>6194</v>
      </c>
      <c r="AG1761" t="s">
        <v>6194</v>
      </c>
      <c r="AH1761" t="s">
        <v>6194</v>
      </c>
      <c r="AI1761" t="s">
        <v>6194</v>
      </c>
      <c r="AJ1761" t="s">
        <v>6194</v>
      </c>
      <c r="AK1761" t="s">
        <v>6194</v>
      </c>
      <c r="AL1761" t="s">
        <v>6194</v>
      </c>
      <c r="AM1761" t="s">
        <v>6194</v>
      </c>
      <c r="AN1761">
        <v>1</v>
      </c>
      <c r="AO1761" t="s">
        <v>6194</v>
      </c>
      <c r="AP1761" t="s">
        <v>6194</v>
      </c>
      <c r="AQ1761" t="s">
        <v>6194</v>
      </c>
      <c r="AR1761" t="s">
        <v>6194</v>
      </c>
      <c r="AS1761" t="s">
        <v>6194</v>
      </c>
      <c r="AT1761" t="s">
        <v>6194</v>
      </c>
      <c r="AU1761" t="s">
        <v>6194</v>
      </c>
      <c r="AV1761">
        <v>8</v>
      </c>
      <c r="AW1761" t="s">
        <v>6194</v>
      </c>
      <c r="AX1761" t="s">
        <v>6194</v>
      </c>
      <c r="AY1761" t="s">
        <v>6194</v>
      </c>
      <c r="AZ1761" t="s">
        <v>6194</v>
      </c>
      <c r="BA1761" t="s">
        <v>6194</v>
      </c>
      <c r="BB1761" t="s">
        <v>6194</v>
      </c>
    </row>
    <row r="1762" spans="1:54">
      <c r="A1762" t="s">
        <v>6197</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6194</v>
      </c>
      <c r="O1762">
        <v>396.26839999999999</v>
      </c>
      <c r="P1762">
        <v>182.95349999999999</v>
      </c>
      <c r="Q1762" t="s">
        <v>6194</v>
      </c>
      <c r="R1762">
        <v>0.45831100000000002</v>
      </c>
      <c r="S1762">
        <v>3.3264000000000002E-2</v>
      </c>
      <c r="T1762">
        <v>27.809850000000001</v>
      </c>
      <c r="U1762" t="s">
        <v>6194</v>
      </c>
      <c r="V1762">
        <v>0.76</v>
      </c>
      <c r="W1762">
        <v>0.24</v>
      </c>
      <c r="X1762">
        <v>0.01</v>
      </c>
      <c r="Y1762">
        <v>0.99</v>
      </c>
      <c r="Z1762" t="s">
        <v>6194</v>
      </c>
      <c r="AA1762" t="s">
        <v>6194</v>
      </c>
      <c r="AB1762" t="s">
        <v>6194</v>
      </c>
      <c r="AC1762">
        <v>1</v>
      </c>
      <c r="AD1762" t="s">
        <v>6194</v>
      </c>
      <c r="AE1762" t="s">
        <v>6194</v>
      </c>
      <c r="AF1762" t="s">
        <v>6194</v>
      </c>
      <c r="AG1762" t="s">
        <v>6194</v>
      </c>
      <c r="AH1762" t="s">
        <v>6194</v>
      </c>
      <c r="AI1762" t="s">
        <v>6194</v>
      </c>
      <c r="AJ1762" t="s">
        <v>6194</v>
      </c>
      <c r="AK1762" t="s">
        <v>6194</v>
      </c>
      <c r="AL1762" t="s">
        <v>6194</v>
      </c>
      <c r="AM1762" t="s">
        <v>6194</v>
      </c>
      <c r="AN1762">
        <v>1</v>
      </c>
      <c r="AO1762" t="s">
        <v>6194</v>
      </c>
      <c r="AP1762" t="s">
        <v>6194</v>
      </c>
      <c r="AQ1762" t="s">
        <v>6194</v>
      </c>
      <c r="AR1762" t="s">
        <v>6194</v>
      </c>
      <c r="AS1762" t="s">
        <v>6194</v>
      </c>
      <c r="AT1762" t="s">
        <v>6194</v>
      </c>
      <c r="AU1762" t="s">
        <v>6194</v>
      </c>
      <c r="AV1762">
        <v>8</v>
      </c>
      <c r="AW1762" t="s">
        <v>6194</v>
      </c>
      <c r="AX1762" t="s">
        <v>6194</v>
      </c>
      <c r="AY1762" t="s">
        <v>6194</v>
      </c>
      <c r="AZ1762" t="s">
        <v>6194</v>
      </c>
      <c r="BA1762" t="s">
        <v>6194</v>
      </c>
      <c r="BB1762" t="s">
        <v>6194</v>
      </c>
    </row>
    <row r="1763" spans="1:54">
      <c r="A1763" t="s">
        <v>6197</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6194</v>
      </c>
      <c r="O1763">
        <v>376.99880000000002</v>
      </c>
      <c r="P1763">
        <v>171.7303</v>
      </c>
      <c r="Q1763">
        <v>14.5876</v>
      </c>
      <c r="R1763">
        <v>0.45663999999999999</v>
      </c>
      <c r="S1763">
        <v>3.1223999999999998E-2</v>
      </c>
      <c r="T1763">
        <v>28.393149999999999</v>
      </c>
      <c r="U1763" t="s">
        <v>6194</v>
      </c>
      <c r="V1763">
        <v>0.91</v>
      </c>
      <c r="W1763">
        <v>0.09</v>
      </c>
      <c r="X1763">
        <v>4.0000000000000001E-3</v>
      </c>
      <c r="Y1763">
        <v>0.996</v>
      </c>
      <c r="Z1763" t="s">
        <v>6194</v>
      </c>
      <c r="AA1763" t="s">
        <v>6194</v>
      </c>
      <c r="AB1763" t="s">
        <v>6194</v>
      </c>
      <c r="AC1763">
        <v>1</v>
      </c>
      <c r="AD1763" t="s">
        <v>6194</v>
      </c>
      <c r="AE1763" t="s">
        <v>6194</v>
      </c>
      <c r="AF1763" t="s">
        <v>6194</v>
      </c>
      <c r="AG1763">
        <v>0</v>
      </c>
      <c r="AH1763">
        <v>0</v>
      </c>
      <c r="AI1763" t="s">
        <v>6194</v>
      </c>
      <c r="AJ1763" t="s">
        <v>6194</v>
      </c>
      <c r="AK1763" t="s">
        <v>6194</v>
      </c>
      <c r="AL1763" t="s">
        <v>6194</v>
      </c>
      <c r="AM1763" t="s">
        <v>6194</v>
      </c>
      <c r="AN1763">
        <v>1</v>
      </c>
      <c r="AO1763" t="s">
        <v>6194</v>
      </c>
      <c r="AP1763" t="s">
        <v>6194</v>
      </c>
      <c r="AQ1763" t="s">
        <v>6194</v>
      </c>
      <c r="AR1763" t="s">
        <v>6194</v>
      </c>
      <c r="AS1763" t="s">
        <v>6194</v>
      </c>
      <c r="AT1763" t="s">
        <v>6194</v>
      </c>
      <c r="AU1763" t="s">
        <v>6194</v>
      </c>
      <c r="AV1763">
        <v>8</v>
      </c>
      <c r="AW1763" t="s">
        <v>6194</v>
      </c>
      <c r="AX1763" t="s">
        <v>6194</v>
      </c>
      <c r="AY1763" t="s">
        <v>6194</v>
      </c>
      <c r="AZ1763" t="s">
        <v>6194</v>
      </c>
      <c r="BA1763" t="s">
        <v>6194</v>
      </c>
      <c r="BB1763" t="s">
        <v>6194</v>
      </c>
    </row>
    <row r="1764" spans="1:54">
      <c r="A1764" t="s">
        <v>6197</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6194</v>
      </c>
      <c r="O1764">
        <v>400.50049999999999</v>
      </c>
      <c r="P1764">
        <v>191.57929999999999</v>
      </c>
      <c r="Q1764">
        <v>13.6798</v>
      </c>
      <c r="R1764">
        <v>0.472551</v>
      </c>
      <c r="S1764">
        <v>3.4833000000000003E-2</v>
      </c>
      <c r="T1764">
        <v>26.812419999999999</v>
      </c>
      <c r="U1764" t="s">
        <v>6194</v>
      </c>
      <c r="V1764">
        <v>3.9E-2</v>
      </c>
      <c r="W1764">
        <v>0.96099999999999997</v>
      </c>
      <c r="X1764">
        <v>0.40799999999999997</v>
      </c>
      <c r="Y1764">
        <v>0.59199999999999997</v>
      </c>
      <c r="Z1764" t="s">
        <v>6194</v>
      </c>
      <c r="AA1764" t="s">
        <v>6194</v>
      </c>
      <c r="AB1764" t="s">
        <v>6194</v>
      </c>
      <c r="AC1764">
        <v>0.999</v>
      </c>
      <c r="AD1764" t="s">
        <v>6194</v>
      </c>
      <c r="AE1764" t="s">
        <v>6194</v>
      </c>
      <c r="AF1764" t="s">
        <v>6194</v>
      </c>
      <c r="AG1764">
        <v>1E-3</v>
      </c>
      <c r="AH1764">
        <v>1E-3</v>
      </c>
      <c r="AI1764" t="s">
        <v>6194</v>
      </c>
      <c r="AJ1764" t="s">
        <v>6194</v>
      </c>
      <c r="AK1764" t="s">
        <v>6194</v>
      </c>
      <c r="AL1764" t="s">
        <v>6194</v>
      </c>
      <c r="AM1764" t="s">
        <v>6194</v>
      </c>
      <c r="AN1764">
        <v>0.999</v>
      </c>
      <c r="AO1764" t="s">
        <v>6194</v>
      </c>
      <c r="AP1764" t="s">
        <v>6194</v>
      </c>
      <c r="AQ1764" t="s">
        <v>6194</v>
      </c>
      <c r="AR1764" t="s">
        <v>6194</v>
      </c>
      <c r="AS1764" t="s">
        <v>6194</v>
      </c>
      <c r="AT1764">
        <v>3.4</v>
      </c>
      <c r="AU1764" t="s">
        <v>6194</v>
      </c>
      <c r="AV1764">
        <v>8</v>
      </c>
      <c r="AW1764">
        <v>1</v>
      </c>
      <c r="AX1764" t="s">
        <v>6194</v>
      </c>
      <c r="AY1764" t="s">
        <v>6194</v>
      </c>
      <c r="AZ1764" t="s">
        <v>6194</v>
      </c>
      <c r="BA1764" t="s">
        <v>6194</v>
      </c>
      <c r="BB1764" t="s">
        <v>6194</v>
      </c>
    </row>
    <row r="1765" spans="1:54">
      <c r="A1765" t="s">
        <v>6197</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6194</v>
      </c>
      <c r="O1765">
        <v>352.92340000000002</v>
      </c>
      <c r="P1765">
        <v>164.71180000000001</v>
      </c>
      <c r="Q1765">
        <v>15.3301</v>
      </c>
      <c r="R1765">
        <v>0.46670800000000001</v>
      </c>
      <c r="S1765">
        <v>2.9947999999999999E-2</v>
      </c>
      <c r="T1765">
        <v>31.27402</v>
      </c>
      <c r="U1765" t="s">
        <v>6194</v>
      </c>
      <c r="V1765">
        <v>0.84</v>
      </c>
      <c r="W1765">
        <v>0.16</v>
      </c>
      <c r="X1765">
        <v>0.441</v>
      </c>
      <c r="Y1765">
        <v>0.151</v>
      </c>
      <c r="Z1765">
        <v>0.40899999999999997</v>
      </c>
      <c r="AA1765" t="s">
        <v>6194</v>
      </c>
      <c r="AB1765" t="s">
        <v>6194</v>
      </c>
      <c r="AC1765">
        <v>1</v>
      </c>
      <c r="AD1765" t="s">
        <v>6194</v>
      </c>
      <c r="AE1765" t="s">
        <v>6194</v>
      </c>
      <c r="AF1765" t="s">
        <v>6194</v>
      </c>
      <c r="AG1765" t="s">
        <v>6194</v>
      </c>
      <c r="AH1765" t="s">
        <v>6194</v>
      </c>
      <c r="AI1765" t="s">
        <v>6194</v>
      </c>
      <c r="AJ1765" t="s">
        <v>6194</v>
      </c>
      <c r="AK1765" t="s">
        <v>6194</v>
      </c>
      <c r="AL1765" t="s">
        <v>6194</v>
      </c>
      <c r="AM1765" t="s">
        <v>6194</v>
      </c>
      <c r="AN1765">
        <v>1</v>
      </c>
      <c r="AO1765" t="s">
        <v>6194</v>
      </c>
      <c r="AP1765" t="s">
        <v>6194</v>
      </c>
      <c r="AQ1765" t="s">
        <v>6194</v>
      </c>
      <c r="AR1765" t="s">
        <v>6194</v>
      </c>
      <c r="AS1765" t="s">
        <v>6194</v>
      </c>
      <c r="AT1765">
        <v>3</v>
      </c>
      <c r="AU1765" t="s">
        <v>6194</v>
      </c>
      <c r="AV1765">
        <v>8</v>
      </c>
      <c r="AW1765">
        <v>1</v>
      </c>
      <c r="AX1765" t="s">
        <v>6194</v>
      </c>
      <c r="AY1765" t="s">
        <v>6194</v>
      </c>
      <c r="AZ1765" t="s">
        <v>6194</v>
      </c>
      <c r="BA1765" t="s">
        <v>6194</v>
      </c>
      <c r="BB1765" t="s">
        <v>6194</v>
      </c>
    </row>
    <row r="1766" spans="1:54">
      <c r="A1766" t="s">
        <v>6197</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6194</v>
      </c>
      <c r="O1766">
        <v>351</v>
      </c>
      <c r="P1766">
        <v>143</v>
      </c>
      <c r="Q1766">
        <v>16.456499999999998</v>
      </c>
      <c r="R1766">
        <v>0.40740700000000002</v>
      </c>
      <c r="S1766">
        <v>2.5999999999999999E-2</v>
      </c>
      <c r="T1766">
        <v>31.128119999999999</v>
      </c>
      <c r="U1766" t="s">
        <v>6194</v>
      </c>
      <c r="V1766">
        <v>0.443</v>
      </c>
      <c r="W1766">
        <v>0.55700000000000005</v>
      </c>
      <c r="X1766">
        <v>0.62</v>
      </c>
      <c r="Y1766">
        <v>0.38</v>
      </c>
      <c r="Z1766" t="s">
        <v>6194</v>
      </c>
      <c r="AA1766" t="s">
        <v>6194</v>
      </c>
      <c r="AB1766" t="s">
        <v>6194</v>
      </c>
      <c r="AC1766">
        <v>1</v>
      </c>
      <c r="AD1766" t="s">
        <v>6194</v>
      </c>
      <c r="AE1766" t="s">
        <v>6194</v>
      </c>
      <c r="AF1766" t="s">
        <v>6194</v>
      </c>
      <c r="AG1766" t="s">
        <v>6194</v>
      </c>
      <c r="AH1766" t="s">
        <v>6194</v>
      </c>
      <c r="AI1766" t="s">
        <v>6194</v>
      </c>
      <c r="AJ1766" t="s">
        <v>6194</v>
      </c>
      <c r="AK1766" t="s">
        <v>6194</v>
      </c>
      <c r="AL1766" t="s">
        <v>6194</v>
      </c>
      <c r="AM1766" t="s">
        <v>6194</v>
      </c>
      <c r="AN1766">
        <v>1</v>
      </c>
      <c r="AO1766" t="s">
        <v>6194</v>
      </c>
      <c r="AP1766" t="s">
        <v>6194</v>
      </c>
      <c r="AQ1766" t="s">
        <v>6194</v>
      </c>
      <c r="AR1766" t="s">
        <v>6194</v>
      </c>
      <c r="AS1766" t="s">
        <v>6194</v>
      </c>
      <c r="AT1766">
        <v>3</v>
      </c>
      <c r="AU1766" t="s">
        <v>6194</v>
      </c>
      <c r="AV1766">
        <v>8</v>
      </c>
      <c r="AW1766">
        <v>1</v>
      </c>
      <c r="AX1766" t="s">
        <v>6194</v>
      </c>
      <c r="AY1766" t="s">
        <v>6194</v>
      </c>
      <c r="AZ1766" t="s">
        <v>6194</v>
      </c>
      <c r="BA1766" t="s">
        <v>6194</v>
      </c>
      <c r="BB1766" t="s">
        <v>6194</v>
      </c>
    </row>
    <row r="1767" spans="1:54">
      <c r="A1767" t="s">
        <v>6197</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6194</v>
      </c>
      <c r="O1767">
        <v>350</v>
      </c>
      <c r="P1767">
        <v>130</v>
      </c>
      <c r="Q1767">
        <v>18.802199999999999</v>
      </c>
      <c r="R1767">
        <v>0.37142900000000001</v>
      </c>
      <c r="S1767">
        <v>2.3636000000000001E-2</v>
      </c>
      <c r="T1767">
        <v>52.411990000000003</v>
      </c>
      <c r="U1767" t="s">
        <v>6194</v>
      </c>
      <c r="V1767">
        <v>1</v>
      </c>
      <c r="W1767" t="s">
        <v>6194</v>
      </c>
      <c r="X1767">
        <v>0.16700000000000001</v>
      </c>
      <c r="Y1767" t="s">
        <v>6194</v>
      </c>
      <c r="Z1767">
        <v>0.83299999999999996</v>
      </c>
      <c r="AA1767" t="s">
        <v>6194</v>
      </c>
      <c r="AB1767" t="s">
        <v>6194</v>
      </c>
      <c r="AC1767" t="s">
        <v>6194</v>
      </c>
      <c r="AD1767" t="s">
        <v>6194</v>
      </c>
      <c r="AE1767" t="s">
        <v>6194</v>
      </c>
      <c r="AF1767" t="s">
        <v>6194</v>
      </c>
      <c r="AG1767">
        <v>1</v>
      </c>
      <c r="AH1767">
        <v>1</v>
      </c>
      <c r="AI1767" t="s">
        <v>6194</v>
      </c>
      <c r="AJ1767" t="s">
        <v>6194</v>
      </c>
      <c r="AK1767" t="s">
        <v>6194</v>
      </c>
      <c r="AL1767" t="s">
        <v>6194</v>
      </c>
      <c r="AM1767" t="s">
        <v>6194</v>
      </c>
      <c r="AN1767" t="s">
        <v>6194</v>
      </c>
      <c r="AO1767" t="s">
        <v>6194</v>
      </c>
      <c r="AP1767" t="s">
        <v>6194</v>
      </c>
      <c r="AQ1767" t="s">
        <v>6194</v>
      </c>
      <c r="AR1767" t="s">
        <v>6194</v>
      </c>
      <c r="AS1767" t="s">
        <v>6194</v>
      </c>
      <c r="AT1767">
        <v>4</v>
      </c>
      <c r="AU1767" t="s">
        <v>6194</v>
      </c>
      <c r="AV1767">
        <v>8</v>
      </c>
      <c r="AW1767">
        <v>1</v>
      </c>
      <c r="AX1767" t="s">
        <v>6194</v>
      </c>
      <c r="AY1767" t="s">
        <v>6194</v>
      </c>
      <c r="AZ1767" t="s">
        <v>6194</v>
      </c>
      <c r="BA1767" t="s">
        <v>6194</v>
      </c>
      <c r="BB1767" t="s">
        <v>6194</v>
      </c>
    </row>
    <row r="1768" spans="1:54">
      <c r="A1768" t="s">
        <v>6197</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6194</v>
      </c>
      <c r="O1768">
        <v>379</v>
      </c>
      <c r="P1768">
        <v>130</v>
      </c>
      <c r="Q1768">
        <v>17.192299999999999</v>
      </c>
      <c r="R1768">
        <v>0.34300799999999998</v>
      </c>
      <c r="S1768">
        <v>2.3636000000000001E-2</v>
      </c>
      <c r="T1768">
        <v>51.909260000000003</v>
      </c>
      <c r="U1768" t="s">
        <v>6194</v>
      </c>
      <c r="V1768">
        <v>1</v>
      </c>
      <c r="W1768" t="s">
        <v>6194</v>
      </c>
      <c r="X1768">
        <v>0.1</v>
      </c>
      <c r="Y1768" t="s">
        <v>6194</v>
      </c>
      <c r="Z1768">
        <v>0.9</v>
      </c>
      <c r="AA1768" t="s">
        <v>6194</v>
      </c>
      <c r="AB1768" t="s">
        <v>6194</v>
      </c>
      <c r="AC1768" t="s">
        <v>6194</v>
      </c>
      <c r="AD1768" t="s">
        <v>6194</v>
      </c>
      <c r="AE1768" t="s">
        <v>6194</v>
      </c>
      <c r="AF1768" t="s">
        <v>6194</v>
      </c>
      <c r="AG1768">
        <v>1</v>
      </c>
      <c r="AH1768">
        <v>1</v>
      </c>
      <c r="AI1768" t="s">
        <v>6194</v>
      </c>
      <c r="AJ1768" t="s">
        <v>6194</v>
      </c>
      <c r="AK1768" t="s">
        <v>6194</v>
      </c>
      <c r="AL1768" t="s">
        <v>6194</v>
      </c>
      <c r="AM1768" t="s">
        <v>6194</v>
      </c>
      <c r="AN1768" t="s">
        <v>6194</v>
      </c>
      <c r="AO1768" t="s">
        <v>6194</v>
      </c>
      <c r="AP1768" t="s">
        <v>6194</v>
      </c>
      <c r="AQ1768" t="s">
        <v>6194</v>
      </c>
      <c r="AR1768" t="s">
        <v>6194</v>
      </c>
      <c r="AS1768" t="s">
        <v>6194</v>
      </c>
      <c r="AT1768">
        <v>4</v>
      </c>
      <c r="AU1768" t="s">
        <v>6194</v>
      </c>
      <c r="AV1768">
        <v>8</v>
      </c>
      <c r="AW1768">
        <v>1</v>
      </c>
      <c r="AX1768" t="s">
        <v>6194</v>
      </c>
      <c r="AY1768" t="s">
        <v>6194</v>
      </c>
      <c r="AZ1768" t="s">
        <v>6194</v>
      </c>
      <c r="BA1768" t="s">
        <v>6194</v>
      </c>
      <c r="BB1768" t="s">
        <v>6194</v>
      </c>
    </row>
    <row r="1769" spans="1:54">
      <c r="A1769" t="s">
        <v>6197</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6194</v>
      </c>
      <c r="O1769">
        <v>379</v>
      </c>
      <c r="P1769">
        <v>130</v>
      </c>
      <c r="Q1769">
        <v>17.081499999999998</v>
      </c>
      <c r="R1769">
        <v>0.34300799999999998</v>
      </c>
      <c r="S1769">
        <v>2.3636000000000001E-2</v>
      </c>
      <c r="T1769">
        <v>51.209780000000002</v>
      </c>
      <c r="U1769" t="s">
        <v>6194</v>
      </c>
      <c r="V1769">
        <v>0.97</v>
      </c>
      <c r="W1769">
        <v>0.03</v>
      </c>
      <c r="X1769">
        <v>0.13100000000000001</v>
      </c>
      <c r="Y1769" t="s">
        <v>6194</v>
      </c>
      <c r="Z1769">
        <v>0.86899999999999999</v>
      </c>
      <c r="AA1769" t="s">
        <v>6194</v>
      </c>
      <c r="AB1769" t="s">
        <v>6194</v>
      </c>
      <c r="AC1769" t="s">
        <v>6194</v>
      </c>
      <c r="AD1769" t="s">
        <v>6194</v>
      </c>
      <c r="AE1769" t="s">
        <v>6194</v>
      </c>
      <c r="AF1769" t="s">
        <v>6194</v>
      </c>
      <c r="AG1769">
        <v>1</v>
      </c>
      <c r="AH1769">
        <v>1</v>
      </c>
      <c r="AI1769" t="s">
        <v>6194</v>
      </c>
      <c r="AJ1769" t="s">
        <v>6194</v>
      </c>
      <c r="AK1769" t="s">
        <v>6194</v>
      </c>
      <c r="AL1769" t="s">
        <v>6194</v>
      </c>
      <c r="AM1769" t="s">
        <v>6194</v>
      </c>
      <c r="AN1769" t="s">
        <v>6194</v>
      </c>
      <c r="AO1769" t="s">
        <v>6194</v>
      </c>
      <c r="AP1769" t="s">
        <v>6194</v>
      </c>
      <c r="AQ1769" t="s">
        <v>6194</v>
      </c>
      <c r="AR1769" t="s">
        <v>6194</v>
      </c>
      <c r="AS1769" t="s">
        <v>6194</v>
      </c>
      <c r="AT1769">
        <v>3.9</v>
      </c>
      <c r="AU1769" t="s">
        <v>6194</v>
      </c>
      <c r="AV1769">
        <v>8</v>
      </c>
      <c r="AW1769">
        <v>1</v>
      </c>
      <c r="AX1769" t="s">
        <v>6194</v>
      </c>
      <c r="AY1769" t="s">
        <v>6194</v>
      </c>
      <c r="AZ1769" t="s">
        <v>6194</v>
      </c>
      <c r="BA1769" t="s">
        <v>6194</v>
      </c>
      <c r="BB1769" t="s">
        <v>6194</v>
      </c>
    </row>
    <row r="1770" spans="1:54">
      <c r="A1770" t="s">
        <v>6197</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6194</v>
      </c>
      <c r="O1770">
        <v>379</v>
      </c>
      <c r="P1770">
        <v>130</v>
      </c>
      <c r="Q1770">
        <v>16.827100000000002</v>
      </c>
      <c r="R1770">
        <v>0.34300799999999998</v>
      </c>
      <c r="S1770">
        <v>2.3636000000000001E-2</v>
      </c>
      <c r="T1770">
        <v>49.471890000000002</v>
      </c>
      <c r="U1770" t="s">
        <v>6194</v>
      </c>
      <c r="V1770">
        <v>0.83199999999999996</v>
      </c>
      <c r="W1770">
        <v>0.16800000000000001</v>
      </c>
      <c r="X1770">
        <v>0.11899999999999999</v>
      </c>
      <c r="Y1770" t="s">
        <v>6194</v>
      </c>
      <c r="Z1770">
        <v>0.88100000000000001</v>
      </c>
      <c r="AA1770" t="s">
        <v>6194</v>
      </c>
      <c r="AB1770" t="s">
        <v>6194</v>
      </c>
      <c r="AC1770" t="s">
        <v>6194</v>
      </c>
      <c r="AD1770" t="s">
        <v>6194</v>
      </c>
      <c r="AE1770" t="s">
        <v>6194</v>
      </c>
      <c r="AF1770" t="s">
        <v>6194</v>
      </c>
      <c r="AG1770">
        <v>1</v>
      </c>
      <c r="AH1770">
        <v>1</v>
      </c>
      <c r="AI1770" t="s">
        <v>6194</v>
      </c>
      <c r="AJ1770" t="s">
        <v>6194</v>
      </c>
      <c r="AK1770" t="s">
        <v>6194</v>
      </c>
      <c r="AL1770" t="s">
        <v>6194</v>
      </c>
      <c r="AM1770" t="s">
        <v>6194</v>
      </c>
      <c r="AN1770" t="s">
        <v>6194</v>
      </c>
      <c r="AO1770" t="s">
        <v>6194</v>
      </c>
      <c r="AP1770" t="s">
        <v>6194</v>
      </c>
      <c r="AQ1770" t="s">
        <v>6194</v>
      </c>
      <c r="AR1770" t="s">
        <v>6194</v>
      </c>
      <c r="AS1770" t="s">
        <v>6194</v>
      </c>
      <c r="AT1770">
        <v>3.9</v>
      </c>
      <c r="AU1770" t="s">
        <v>6194</v>
      </c>
      <c r="AV1770">
        <v>8</v>
      </c>
      <c r="AW1770">
        <v>1</v>
      </c>
      <c r="AX1770" t="s">
        <v>6194</v>
      </c>
      <c r="AY1770" t="s">
        <v>6194</v>
      </c>
      <c r="AZ1770" t="s">
        <v>6194</v>
      </c>
      <c r="BA1770" t="s">
        <v>6194</v>
      </c>
      <c r="BB1770" t="s">
        <v>6194</v>
      </c>
    </row>
    <row r="1771" spans="1:54">
      <c r="A1771" t="s">
        <v>6197</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6194</v>
      </c>
      <c r="O1771">
        <v>379</v>
      </c>
      <c r="P1771">
        <v>130</v>
      </c>
      <c r="Q1771">
        <v>16.0852</v>
      </c>
      <c r="R1771">
        <v>0.34300799999999998</v>
      </c>
      <c r="S1771">
        <v>2.3636000000000001E-2</v>
      </c>
      <c r="T1771">
        <v>49.280630000000002</v>
      </c>
      <c r="U1771" t="s">
        <v>6194</v>
      </c>
      <c r="V1771">
        <v>0.84399999999999997</v>
      </c>
      <c r="W1771">
        <v>0.156</v>
      </c>
      <c r="X1771">
        <v>0.14499999999999999</v>
      </c>
      <c r="Y1771" t="s">
        <v>6194</v>
      </c>
      <c r="Z1771">
        <v>0.85499999999999998</v>
      </c>
      <c r="AA1771" t="s">
        <v>6194</v>
      </c>
      <c r="AB1771" t="s">
        <v>6194</v>
      </c>
      <c r="AC1771" t="s">
        <v>6194</v>
      </c>
      <c r="AD1771" t="s">
        <v>6194</v>
      </c>
      <c r="AE1771" t="s">
        <v>6194</v>
      </c>
      <c r="AF1771" t="s">
        <v>6194</v>
      </c>
      <c r="AG1771">
        <v>1</v>
      </c>
      <c r="AH1771">
        <v>1</v>
      </c>
      <c r="AI1771" t="s">
        <v>6194</v>
      </c>
      <c r="AJ1771" t="s">
        <v>6194</v>
      </c>
      <c r="AK1771" t="s">
        <v>6194</v>
      </c>
      <c r="AL1771" t="s">
        <v>6194</v>
      </c>
      <c r="AM1771" t="s">
        <v>6194</v>
      </c>
      <c r="AN1771" t="s">
        <v>6194</v>
      </c>
      <c r="AO1771" t="s">
        <v>6194</v>
      </c>
      <c r="AP1771" t="s">
        <v>6194</v>
      </c>
      <c r="AQ1771" t="s">
        <v>6194</v>
      </c>
      <c r="AR1771" t="s">
        <v>6194</v>
      </c>
      <c r="AS1771" t="s">
        <v>6194</v>
      </c>
      <c r="AT1771">
        <v>3.9</v>
      </c>
      <c r="AU1771" t="s">
        <v>6194</v>
      </c>
      <c r="AV1771">
        <v>8</v>
      </c>
      <c r="AW1771">
        <v>1</v>
      </c>
      <c r="AX1771" t="s">
        <v>6194</v>
      </c>
      <c r="AY1771" t="s">
        <v>6194</v>
      </c>
      <c r="AZ1771" t="s">
        <v>6194</v>
      </c>
      <c r="BA1771" t="s">
        <v>6194</v>
      </c>
      <c r="BB1771" t="s">
        <v>6194</v>
      </c>
    </row>
    <row r="1772" spans="1:54">
      <c r="A1772" t="s">
        <v>6197</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6194</v>
      </c>
      <c r="O1772">
        <v>379</v>
      </c>
      <c r="P1772">
        <v>130</v>
      </c>
      <c r="Q1772">
        <v>16.341799999999999</v>
      </c>
      <c r="R1772">
        <v>0.34300799999999998</v>
      </c>
      <c r="S1772">
        <v>2.3636000000000001E-2</v>
      </c>
      <c r="T1772">
        <v>49.135260000000002</v>
      </c>
      <c r="U1772" t="s">
        <v>6194</v>
      </c>
      <c r="V1772">
        <v>0.8</v>
      </c>
      <c r="W1772">
        <v>0.2</v>
      </c>
      <c r="X1772">
        <v>7.6999999999999999E-2</v>
      </c>
      <c r="Y1772" t="s">
        <v>6194</v>
      </c>
      <c r="Z1772">
        <v>0.92300000000000004</v>
      </c>
      <c r="AA1772" t="s">
        <v>6194</v>
      </c>
      <c r="AB1772" t="s">
        <v>6194</v>
      </c>
      <c r="AC1772" t="s">
        <v>6194</v>
      </c>
      <c r="AD1772" t="s">
        <v>6194</v>
      </c>
      <c r="AE1772" t="s">
        <v>6194</v>
      </c>
      <c r="AF1772" t="s">
        <v>6194</v>
      </c>
      <c r="AG1772">
        <v>1</v>
      </c>
      <c r="AH1772">
        <v>1</v>
      </c>
      <c r="AI1772" t="s">
        <v>6194</v>
      </c>
      <c r="AJ1772" t="s">
        <v>6194</v>
      </c>
      <c r="AK1772" t="s">
        <v>6194</v>
      </c>
      <c r="AL1772" t="s">
        <v>6194</v>
      </c>
      <c r="AM1772" t="s">
        <v>6194</v>
      </c>
      <c r="AN1772" t="s">
        <v>6194</v>
      </c>
      <c r="AO1772" t="s">
        <v>6194</v>
      </c>
      <c r="AP1772" t="s">
        <v>6194</v>
      </c>
      <c r="AQ1772" t="s">
        <v>6194</v>
      </c>
      <c r="AR1772" t="s">
        <v>6194</v>
      </c>
      <c r="AS1772" t="s">
        <v>6194</v>
      </c>
      <c r="AT1772">
        <v>3.9</v>
      </c>
      <c r="AU1772" t="s">
        <v>6194</v>
      </c>
      <c r="AV1772">
        <v>8</v>
      </c>
      <c r="AW1772">
        <v>1</v>
      </c>
      <c r="AX1772" t="s">
        <v>6194</v>
      </c>
      <c r="AY1772" t="s">
        <v>6194</v>
      </c>
      <c r="AZ1772" t="s">
        <v>6194</v>
      </c>
      <c r="BA1772" t="s">
        <v>6194</v>
      </c>
      <c r="BB1772" t="s">
        <v>6194</v>
      </c>
    </row>
    <row r="1773" spans="1:54">
      <c r="A1773" t="s">
        <v>6197</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6194</v>
      </c>
      <c r="O1773">
        <v>363.0917</v>
      </c>
      <c r="P1773">
        <v>178.09479999999999</v>
      </c>
      <c r="Q1773">
        <v>13.703799999999999</v>
      </c>
      <c r="R1773">
        <v>0.49509199999999998</v>
      </c>
      <c r="S1773">
        <v>3.2381E-2</v>
      </c>
      <c r="T1773">
        <v>40.680259999999997</v>
      </c>
      <c r="U1773" t="s">
        <v>6194</v>
      </c>
      <c r="V1773">
        <v>0.97799999999999998</v>
      </c>
      <c r="W1773">
        <v>2.1999999999999999E-2</v>
      </c>
      <c r="X1773">
        <v>0.627</v>
      </c>
      <c r="Y1773" t="s">
        <v>6194</v>
      </c>
      <c r="Z1773">
        <v>0.373</v>
      </c>
      <c r="AA1773" t="s">
        <v>6194</v>
      </c>
      <c r="AB1773" t="s">
        <v>6194</v>
      </c>
      <c r="AC1773" t="s">
        <v>6194</v>
      </c>
      <c r="AD1773" t="s">
        <v>6194</v>
      </c>
      <c r="AE1773" t="s">
        <v>6194</v>
      </c>
      <c r="AF1773">
        <v>0.54900000000000004</v>
      </c>
      <c r="AG1773">
        <v>0.45100000000000001</v>
      </c>
      <c r="AH1773">
        <v>0.45100000000000001</v>
      </c>
      <c r="AI1773" t="s">
        <v>6194</v>
      </c>
      <c r="AJ1773" t="s">
        <v>6194</v>
      </c>
      <c r="AK1773" t="s">
        <v>6194</v>
      </c>
      <c r="AL1773" t="s">
        <v>6194</v>
      </c>
      <c r="AM1773" t="s">
        <v>6194</v>
      </c>
      <c r="AN1773">
        <v>0.54900000000000004</v>
      </c>
      <c r="AO1773" t="s">
        <v>6194</v>
      </c>
      <c r="AP1773" t="s">
        <v>6194</v>
      </c>
      <c r="AQ1773" t="s">
        <v>6194</v>
      </c>
      <c r="AR1773" t="s">
        <v>6194</v>
      </c>
      <c r="AS1773" t="s">
        <v>6194</v>
      </c>
      <c r="AT1773">
        <v>3.4</v>
      </c>
      <c r="AU1773" t="s">
        <v>6194</v>
      </c>
      <c r="AV1773">
        <v>8</v>
      </c>
      <c r="AW1773">
        <v>1</v>
      </c>
      <c r="AX1773" t="s">
        <v>6194</v>
      </c>
      <c r="AY1773" t="s">
        <v>6194</v>
      </c>
      <c r="AZ1773" t="s">
        <v>6194</v>
      </c>
      <c r="BA1773" t="s">
        <v>6194</v>
      </c>
      <c r="BB1773" t="s">
        <v>6194</v>
      </c>
    </row>
    <row r="1774" spans="1:54">
      <c r="A1774" t="s">
        <v>6197</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6194</v>
      </c>
      <c r="O1774">
        <v>369.7937</v>
      </c>
      <c r="P1774">
        <v>152.66669999999999</v>
      </c>
      <c r="Q1774">
        <v>14.826000000000001</v>
      </c>
      <c r="R1774">
        <v>0.41738900000000001</v>
      </c>
      <c r="S1774">
        <v>2.7758000000000001E-2</v>
      </c>
      <c r="T1774">
        <v>45.351689999999998</v>
      </c>
      <c r="U1774" t="s">
        <v>6194</v>
      </c>
      <c r="V1774">
        <v>1</v>
      </c>
      <c r="W1774" t="s">
        <v>6194</v>
      </c>
      <c r="X1774">
        <v>0.36</v>
      </c>
      <c r="Y1774" t="s">
        <v>6194</v>
      </c>
      <c r="Z1774">
        <v>0.64</v>
      </c>
      <c r="AA1774" t="s">
        <v>6194</v>
      </c>
      <c r="AB1774" t="s">
        <v>6194</v>
      </c>
      <c r="AC1774" t="s">
        <v>6194</v>
      </c>
      <c r="AD1774" t="s">
        <v>6194</v>
      </c>
      <c r="AE1774" t="s">
        <v>6194</v>
      </c>
      <c r="AF1774">
        <v>0.317</v>
      </c>
      <c r="AG1774">
        <v>0.68300000000000005</v>
      </c>
      <c r="AH1774">
        <v>0.68300000000000005</v>
      </c>
      <c r="AI1774" t="s">
        <v>6194</v>
      </c>
      <c r="AJ1774" t="s">
        <v>6194</v>
      </c>
      <c r="AK1774" t="s">
        <v>6194</v>
      </c>
      <c r="AL1774" t="s">
        <v>6194</v>
      </c>
      <c r="AM1774" t="s">
        <v>6194</v>
      </c>
      <c r="AN1774">
        <v>0.317</v>
      </c>
      <c r="AO1774" t="s">
        <v>6194</v>
      </c>
      <c r="AP1774" t="s">
        <v>6194</v>
      </c>
      <c r="AQ1774" t="s">
        <v>6194</v>
      </c>
      <c r="AR1774" t="s">
        <v>6194</v>
      </c>
      <c r="AS1774" t="s">
        <v>6194</v>
      </c>
      <c r="AT1774">
        <v>3.6</v>
      </c>
      <c r="AU1774" t="s">
        <v>6194</v>
      </c>
      <c r="AV1774">
        <v>8</v>
      </c>
      <c r="AW1774">
        <v>1</v>
      </c>
      <c r="AX1774" t="s">
        <v>6194</v>
      </c>
      <c r="AY1774" t="s">
        <v>6194</v>
      </c>
      <c r="AZ1774" t="s">
        <v>6194</v>
      </c>
      <c r="BA1774" t="s">
        <v>6194</v>
      </c>
      <c r="BB1774" t="s">
        <v>6194</v>
      </c>
    </row>
    <row r="1775" spans="1:54">
      <c r="A1775" t="s">
        <v>6197</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6194</v>
      </c>
      <c r="O1775">
        <v>369.72250000000003</v>
      </c>
      <c r="P1775">
        <v>158.99359999999999</v>
      </c>
      <c r="Q1775">
        <v>13.4063</v>
      </c>
      <c r="R1775">
        <v>0.43419600000000003</v>
      </c>
      <c r="S1775">
        <v>2.8908E-2</v>
      </c>
      <c r="T1775">
        <v>44.0593</v>
      </c>
      <c r="U1775" t="s">
        <v>6194</v>
      </c>
      <c r="V1775">
        <v>0.94799999999999995</v>
      </c>
      <c r="W1775">
        <v>5.1999999999999998E-2</v>
      </c>
      <c r="X1775">
        <v>0.41</v>
      </c>
      <c r="Y1775" t="s">
        <v>6194</v>
      </c>
      <c r="Z1775">
        <v>0.59</v>
      </c>
      <c r="AA1775" t="s">
        <v>6194</v>
      </c>
      <c r="AB1775" t="s">
        <v>6194</v>
      </c>
      <c r="AC1775" t="s">
        <v>6194</v>
      </c>
      <c r="AD1775" t="s">
        <v>6194</v>
      </c>
      <c r="AE1775" t="s">
        <v>6194</v>
      </c>
      <c r="AF1775">
        <v>0.32</v>
      </c>
      <c r="AG1775">
        <v>0.68</v>
      </c>
      <c r="AH1775">
        <v>0.68</v>
      </c>
      <c r="AI1775" t="s">
        <v>6194</v>
      </c>
      <c r="AJ1775" t="s">
        <v>6194</v>
      </c>
      <c r="AK1775" t="s">
        <v>6194</v>
      </c>
      <c r="AL1775" t="s">
        <v>6194</v>
      </c>
      <c r="AM1775" t="s">
        <v>6194</v>
      </c>
      <c r="AN1775">
        <v>0.32</v>
      </c>
      <c r="AO1775" t="s">
        <v>6194</v>
      </c>
      <c r="AP1775" t="s">
        <v>6194</v>
      </c>
      <c r="AQ1775" t="s">
        <v>6194</v>
      </c>
      <c r="AR1775" t="s">
        <v>6194</v>
      </c>
      <c r="AS1775" t="s">
        <v>6194</v>
      </c>
      <c r="AT1775">
        <v>3.6</v>
      </c>
      <c r="AU1775" t="s">
        <v>6194</v>
      </c>
      <c r="AV1775">
        <v>8</v>
      </c>
      <c r="AW1775">
        <v>1</v>
      </c>
      <c r="AX1775" t="s">
        <v>6194</v>
      </c>
      <c r="AY1775" t="s">
        <v>6194</v>
      </c>
      <c r="AZ1775" t="s">
        <v>6194</v>
      </c>
      <c r="BA1775" t="s">
        <v>6194</v>
      </c>
      <c r="BB1775" t="s">
        <v>6194</v>
      </c>
    </row>
    <row r="1776" spans="1:54">
      <c r="A1776" t="s">
        <v>6197</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6194</v>
      </c>
      <c r="O1776">
        <v>363.99290000000002</v>
      </c>
      <c r="P1776">
        <v>176.2792</v>
      </c>
      <c r="Q1776">
        <v>12.757199999999999</v>
      </c>
      <c r="R1776">
        <v>0.48882599999999998</v>
      </c>
      <c r="S1776">
        <v>3.2051000000000003E-2</v>
      </c>
      <c r="T1776">
        <v>41.706389999999999</v>
      </c>
      <c r="U1776" t="s">
        <v>6194</v>
      </c>
      <c r="V1776">
        <v>0.97499999999999998</v>
      </c>
      <c r="W1776">
        <v>2.5000000000000001E-2</v>
      </c>
      <c r="X1776">
        <v>8.6999999999999994E-2</v>
      </c>
      <c r="Y1776" t="s">
        <v>6194</v>
      </c>
      <c r="Z1776">
        <v>0.91300000000000003</v>
      </c>
      <c r="AA1776" t="s">
        <v>6194</v>
      </c>
      <c r="AB1776" t="s">
        <v>6194</v>
      </c>
      <c r="AC1776" t="s">
        <v>6194</v>
      </c>
      <c r="AD1776" t="s">
        <v>6194</v>
      </c>
      <c r="AE1776" t="s">
        <v>6194</v>
      </c>
      <c r="AF1776">
        <v>0.52200000000000002</v>
      </c>
      <c r="AG1776">
        <v>0.47799999999999998</v>
      </c>
      <c r="AH1776">
        <v>0.47799999999999998</v>
      </c>
      <c r="AI1776" t="s">
        <v>6194</v>
      </c>
      <c r="AJ1776" t="s">
        <v>6194</v>
      </c>
      <c r="AK1776" t="s">
        <v>6194</v>
      </c>
      <c r="AL1776" t="s">
        <v>6194</v>
      </c>
      <c r="AM1776" t="s">
        <v>6194</v>
      </c>
      <c r="AN1776">
        <v>0.52200000000000002</v>
      </c>
      <c r="AO1776" t="s">
        <v>6194</v>
      </c>
      <c r="AP1776" t="s">
        <v>6194</v>
      </c>
      <c r="AQ1776" t="s">
        <v>6194</v>
      </c>
      <c r="AR1776" t="s">
        <v>6194</v>
      </c>
      <c r="AS1776" t="s">
        <v>6194</v>
      </c>
      <c r="AT1776">
        <v>3.9</v>
      </c>
      <c r="AU1776" t="s">
        <v>6194</v>
      </c>
      <c r="AV1776">
        <v>8</v>
      </c>
      <c r="AW1776">
        <v>1</v>
      </c>
      <c r="AX1776" t="s">
        <v>6194</v>
      </c>
      <c r="AY1776" t="s">
        <v>6194</v>
      </c>
      <c r="AZ1776" t="s">
        <v>6194</v>
      </c>
      <c r="BA1776" t="s">
        <v>6194</v>
      </c>
      <c r="BB1776" t="s">
        <v>6194</v>
      </c>
    </row>
    <row r="1777" spans="1:54">
      <c r="A1777" t="s">
        <v>6197</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6194</v>
      </c>
      <c r="O1777">
        <v>352.66570000000002</v>
      </c>
      <c r="P1777">
        <v>200.35230000000001</v>
      </c>
      <c r="Q1777">
        <v>11.2188</v>
      </c>
      <c r="R1777">
        <v>0.57029799999999997</v>
      </c>
      <c r="S1777">
        <v>3.6428000000000002E-2</v>
      </c>
      <c r="T1777">
        <v>38.050449999999998</v>
      </c>
      <c r="U1777" t="s">
        <v>6194</v>
      </c>
      <c r="V1777">
        <v>0.996</v>
      </c>
      <c r="W1777">
        <v>4.0000000000000001E-3</v>
      </c>
      <c r="X1777">
        <v>0.30399999999999999</v>
      </c>
      <c r="Y1777">
        <v>4.0000000000000001E-3</v>
      </c>
      <c r="Z1777">
        <v>0.69199999999999995</v>
      </c>
      <c r="AA1777" t="s">
        <v>6194</v>
      </c>
      <c r="AB1777" t="s">
        <v>6194</v>
      </c>
      <c r="AC1777" t="s">
        <v>6194</v>
      </c>
      <c r="AD1777" t="s">
        <v>6194</v>
      </c>
      <c r="AE1777">
        <v>7.0000000000000001E-3</v>
      </c>
      <c r="AF1777">
        <v>0.86499999999999999</v>
      </c>
      <c r="AG1777">
        <v>0.128</v>
      </c>
      <c r="AH1777">
        <v>0.128</v>
      </c>
      <c r="AI1777" t="s">
        <v>6194</v>
      </c>
      <c r="AJ1777" t="s">
        <v>6194</v>
      </c>
      <c r="AK1777" t="s">
        <v>6194</v>
      </c>
      <c r="AL1777" t="s">
        <v>6194</v>
      </c>
      <c r="AM1777" t="s">
        <v>6194</v>
      </c>
      <c r="AN1777">
        <v>0.872</v>
      </c>
      <c r="AO1777" t="s">
        <v>6194</v>
      </c>
      <c r="AP1777" t="s">
        <v>6194</v>
      </c>
      <c r="AQ1777" t="s">
        <v>6194</v>
      </c>
      <c r="AR1777" t="s">
        <v>6194</v>
      </c>
      <c r="AS1777" t="s">
        <v>6194</v>
      </c>
      <c r="AT1777">
        <v>4</v>
      </c>
      <c r="AU1777" t="s">
        <v>6194</v>
      </c>
      <c r="AV1777">
        <v>8</v>
      </c>
      <c r="AW1777">
        <v>0.95099999999999996</v>
      </c>
      <c r="AX1777">
        <v>4.9000000000000002E-2</v>
      </c>
      <c r="AY1777" t="s">
        <v>6194</v>
      </c>
      <c r="AZ1777" t="s">
        <v>6194</v>
      </c>
      <c r="BA1777" t="s">
        <v>6194</v>
      </c>
      <c r="BB1777" t="s">
        <v>6194</v>
      </c>
    </row>
    <row r="1778" spans="1:54">
      <c r="A1778" t="s">
        <v>6197</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6194</v>
      </c>
      <c r="O1778">
        <v>351.89670000000001</v>
      </c>
      <c r="P1778">
        <v>199.40790000000001</v>
      </c>
      <c r="Q1778">
        <v>10.6648</v>
      </c>
      <c r="R1778">
        <v>0.56896000000000002</v>
      </c>
      <c r="S1778">
        <v>3.6255999999999997E-2</v>
      </c>
      <c r="T1778">
        <v>39.40475</v>
      </c>
      <c r="U1778" t="s">
        <v>6194</v>
      </c>
      <c r="V1778">
        <v>0.999</v>
      </c>
      <c r="W1778">
        <v>1E-3</v>
      </c>
      <c r="X1778">
        <v>0.13300000000000001</v>
      </c>
      <c r="Y1778" t="s">
        <v>6194</v>
      </c>
      <c r="Z1778">
        <v>0.86699999999999999</v>
      </c>
      <c r="AA1778" t="s">
        <v>6194</v>
      </c>
      <c r="AB1778" t="s">
        <v>6194</v>
      </c>
      <c r="AC1778" t="s">
        <v>6194</v>
      </c>
      <c r="AD1778" t="s">
        <v>6194</v>
      </c>
      <c r="AE1778">
        <v>0.16</v>
      </c>
      <c r="AF1778">
        <v>0.84</v>
      </c>
      <c r="AG1778" t="s">
        <v>6194</v>
      </c>
      <c r="AH1778" t="s">
        <v>6194</v>
      </c>
      <c r="AI1778" t="s">
        <v>6194</v>
      </c>
      <c r="AJ1778" t="s">
        <v>6194</v>
      </c>
      <c r="AK1778" t="s">
        <v>6194</v>
      </c>
      <c r="AL1778" t="s">
        <v>6194</v>
      </c>
      <c r="AM1778" t="s">
        <v>6194</v>
      </c>
      <c r="AN1778">
        <v>1</v>
      </c>
      <c r="AO1778" t="s">
        <v>6194</v>
      </c>
      <c r="AP1778" t="s">
        <v>6194</v>
      </c>
      <c r="AQ1778" t="s">
        <v>6194</v>
      </c>
      <c r="AR1778" t="s">
        <v>6194</v>
      </c>
      <c r="AS1778" t="s">
        <v>6194</v>
      </c>
      <c r="AT1778">
        <v>4</v>
      </c>
      <c r="AU1778" t="s">
        <v>6194</v>
      </c>
      <c r="AV1778">
        <v>8</v>
      </c>
      <c r="AW1778">
        <v>0.99299999999999999</v>
      </c>
      <c r="AX1778">
        <v>7.0000000000000001E-3</v>
      </c>
      <c r="AY1778" t="s">
        <v>6194</v>
      </c>
      <c r="AZ1778" t="s">
        <v>6194</v>
      </c>
      <c r="BA1778" t="s">
        <v>6194</v>
      </c>
      <c r="BB1778" t="s">
        <v>6194</v>
      </c>
    </row>
    <row r="1779" spans="1:54">
      <c r="A1779" t="s">
        <v>6197</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6194</v>
      </c>
      <c r="O1779">
        <v>363.9785</v>
      </c>
      <c r="P1779">
        <v>205.25370000000001</v>
      </c>
      <c r="Q1779">
        <v>10.294</v>
      </c>
      <c r="R1779">
        <v>0.567581</v>
      </c>
      <c r="S1779">
        <v>3.7318999999999998E-2</v>
      </c>
      <c r="T1779">
        <v>39.001719999999999</v>
      </c>
      <c r="U1779" t="s">
        <v>6194</v>
      </c>
      <c r="V1779">
        <v>0.95499999999999996</v>
      </c>
      <c r="W1779">
        <v>4.4999999999999998E-2</v>
      </c>
      <c r="X1779">
        <v>0.14899999999999999</v>
      </c>
      <c r="Y1779" t="s">
        <v>6194</v>
      </c>
      <c r="Z1779">
        <v>0.85099999999999998</v>
      </c>
      <c r="AA1779" t="s">
        <v>6194</v>
      </c>
      <c r="AB1779" t="s">
        <v>6194</v>
      </c>
      <c r="AC1779" t="s">
        <v>6194</v>
      </c>
      <c r="AD1779" t="s">
        <v>6194</v>
      </c>
      <c r="AE1779">
        <v>0.47799999999999998</v>
      </c>
      <c r="AF1779">
        <v>0.52200000000000002</v>
      </c>
      <c r="AG1779" t="s">
        <v>6194</v>
      </c>
      <c r="AH1779" t="s">
        <v>6194</v>
      </c>
      <c r="AI1779" t="s">
        <v>6194</v>
      </c>
      <c r="AJ1779" t="s">
        <v>6194</v>
      </c>
      <c r="AK1779" t="s">
        <v>6194</v>
      </c>
      <c r="AL1779" t="s">
        <v>6194</v>
      </c>
      <c r="AM1779" t="s">
        <v>6194</v>
      </c>
      <c r="AN1779">
        <v>1</v>
      </c>
      <c r="AO1779" t="s">
        <v>6194</v>
      </c>
      <c r="AP1779" t="s">
        <v>6194</v>
      </c>
      <c r="AQ1779" t="s">
        <v>6194</v>
      </c>
      <c r="AR1779" t="s">
        <v>6194</v>
      </c>
      <c r="AS1779" t="s">
        <v>6194</v>
      </c>
      <c r="AT1779">
        <v>4</v>
      </c>
      <c r="AU1779" t="s">
        <v>6194</v>
      </c>
      <c r="AV1779">
        <v>8</v>
      </c>
      <c r="AW1779">
        <v>1</v>
      </c>
      <c r="AX1779">
        <v>0</v>
      </c>
      <c r="AY1779" t="s">
        <v>6194</v>
      </c>
      <c r="AZ1779" t="s">
        <v>6194</v>
      </c>
      <c r="BA1779" t="s">
        <v>6194</v>
      </c>
      <c r="BB1779" t="s">
        <v>6194</v>
      </c>
    </row>
    <row r="1780" spans="1:54">
      <c r="A1780" t="s">
        <v>6197</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6194</v>
      </c>
      <c r="O1780">
        <v>357.90359999999998</v>
      </c>
      <c r="P1780">
        <v>215.488</v>
      </c>
      <c r="Q1780">
        <v>10.268700000000001</v>
      </c>
      <c r="R1780">
        <v>0.60542700000000005</v>
      </c>
      <c r="S1780">
        <v>3.918E-2</v>
      </c>
      <c r="T1780">
        <v>36.532969999999999</v>
      </c>
      <c r="U1780" t="s">
        <v>6194</v>
      </c>
      <c r="V1780">
        <v>0.96799999999999997</v>
      </c>
      <c r="W1780">
        <v>3.2000000000000001E-2</v>
      </c>
      <c r="X1780">
        <v>9.4E-2</v>
      </c>
      <c r="Y1780" t="s">
        <v>6194</v>
      </c>
      <c r="Z1780">
        <v>0.90600000000000003</v>
      </c>
      <c r="AA1780" t="s">
        <v>6194</v>
      </c>
      <c r="AB1780" t="s">
        <v>6194</v>
      </c>
      <c r="AC1780" t="s">
        <v>6194</v>
      </c>
      <c r="AD1780" t="s">
        <v>6194</v>
      </c>
      <c r="AE1780">
        <v>0.79900000000000004</v>
      </c>
      <c r="AF1780">
        <v>0.20100000000000001</v>
      </c>
      <c r="AG1780" t="s">
        <v>6194</v>
      </c>
      <c r="AH1780" t="s">
        <v>6194</v>
      </c>
      <c r="AI1780" t="s">
        <v>6194</v>
      </c>
      <c r="AJ1780" t="s">
        <v>6194</v>
      </c>
      <c r="AK1780" t="s">
        <v>6194</v>
      </c>
      <c r="AL1780" t="s">
        <v>6194</v>
      </c>
      <c r="AM1780" t="s">
        <v>6194</v>
      </c>
      <c r="AN1780">
        <v>1</v>
      </c>
      <c r="AO1780" t="s">
        <v>6194</v>
      </c>
      <c r="AP1780" t="s">
        <v>6194</v>
      </c>
      <c r="AQ1780" t="s">
        <v>6194</v>
      </c>
      <c r="AR1780" t="s">
        <v>6194</v>
      </c>
      <c r="AS1780" t="s">
        <v>6194</v>
      </c>
      <c r="AT1780">
        <v>4</v>
      </c>
      <c r="AU1780" t="s">
        <v>6194</v>
      </c>
      <c r="AV1780">
        <v>8</v>
      </c>
      <c r="AW1780">
        <v>0.98</v>
      </c>
      <c r="AX1780">
        <v>0.02</v>
      </c>
      <c r="AY1780" t="s">
        <v>6194</v>
      </c>
      <c r="AZ1780" t="s">
        <v>6194</v>
      </c>
      <c r="BA1780" t="s">
        <v>6194</v>
      </c>
      <c r="BB1780" t="s">
        <v>6194</v>
      </c>
    </row>
    <row r="1781" spans="1:54">
      <c r="A1781" t="s">
        <v>6197</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6194</v>
      </c>
      <c r="O1781">
        <v>345.20269999999999</v>
      </c>
      <c r="P1781">
        <v>225.31299999999999</v>
      </c>
      <c r="Q1781">
        <v>10.4655</v>
      </c>
      <c r="R1781">
        <v>0.65527899999999994</v>
      </c>
      <c r="S1781">
        <v>4.0966000000000002E-2</v>
      </c>
      <c r="T1781">
        <v>35.277540000000002</v>
      </c>
      <c r="U1781" t="s">
        <v>6194</v>
      </c>
      <c r="V1781">
        <v>0.99099999999999999</v>
      </c>
      <c r="W1781">
        <v>8.9999999999999993E-3</v>
      </c>
      <c r="X1781">
        <v>3.9E-2</v>
      </c>
      <c r="Y1781" t="s">
        <v>6194</v>
      </c>
      <c r="Z1781">
        <v>0.95299999999999996</v>
      </c>
      <c r="AA1781" t="s">
        <v>6194</v>
      </c>
      <c r="AB1781">
        <v>8.0000000000000002E-3</v>
      </c>
      <c r="AC1781" t="s">
        <v>6194</v>
      </c>
      <c r="AD1781" t="s">
        <v>6194</v>
      </c>
      <c r="AE1781">
        <v>0.96199999999999997</v>
      </c>
      <c r="AF1781" t="s">
        <v>6194</v>
      </c>
      <c r="AG1781">
        <v>3.7999999999999999E-2</v>
      </c>
      <c r="AH1781">
        <v>3.7999999999999999E-2</v>
      </c>
      <c r="AI1781" t="s">
        <v>6194</v>
      </c>
      <c r="AJ1781" t="s">
        <v>6194</v>
      </c>
      <c r="AK1781" t="s">
        <v>6194</v>
      </c>
      <c r="AL1781" t="s">
        <v>6194</v>
      </c>
      <c r="AM1781" t="s">
        <v>6194</v>
      </c>
      <c r="AN1781">
        <v>0.96199999999999997</v>
      </c>
      <c r="AO1781">
        <v>3.7999999999999999E-2</v>
      </c>
      <c r="AP1781" t="s">
        <v>6194</v>
      </c>
      <c r="AQ1781" t="s">
        <v>6194</v>
      </c>
      <c r="AR1781" t="s">
        <v>6194</v>
      </c>
      <c r="AS1781" t="s">
        <v>6194</v>
      </c>
      <c r="AT1781">
        <v>4</v>
      </c>
      <c r="AU1781" t="s">
        <v>6194</v>
      </c>
      <c r="AV1781">
        <v>8</v>
      </c>
      <c r="AW1781">
        <v>0.95299999999999996</v>
      </c>
      <c r="AX1781">
        <v>4.7E-2</v>
      </c>
      <c r="AY1781" t="s">
        <v>6194</v>
      </c>
      <c r="AZ1781" t="s">
        <v>6194</v>
      </c>
      <c r="BA1781" t="s">
        <v>6194</v>
      </c>
      <c r="BB1781" t="s">
        <v>6194</v>
      </c>
    </row>
    <row r="1782" spans="1:54">
      <c r="A1782" t="s">
        <v>6197</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6194</v>
      </c>
      <c r="O1782">
        <v>346.77010000000001</v>
      </c>
      <c r="P1782">
        <v>240.1825</v>
      </c>
      <c r="Q1782">
        <v>10.0473</v>
      </c>
      <c r="R1782">
        <v>0.69275100000000001</v>
      </c>
      <c r="S1782">
        <v>4.367E-2</v>
      </c>
      <c r="T1782">
        <v>38.919049999999999</v>
      </c>
      <c r="U1782" t="s">
        <v>6194</v>
      </c>
      <c r="V1782">
        <v>0.998</v>
      </c>
      <c r="W1782">
        <v>2E-3</v>
      </c>
      <c r="X1782">
        <v>7.0000000000000001E-3</v>
      </c>
      <c r="Y1782" t="s">
        <v>6194</v>
      </c>
      <c r="Z1782">
        <v>0.99299999999999999</v>
      </c>
      <c r="AA1782" t="s">
        <v>6194</v>
      </c>
      <c r="AB1782" t="s">
        <v>6194</v>
      </c>
      <c r="AC1782" t="s">
        <v>6194</v>
      </c>
      <c r="AD1782" t="s">
        <v>6194</v>
      </c>
      <c r="AE1782">
        <v>0.998</v>
      </c>
      <c r="AF1782" t="s">
        <v>6194</v>
      </c>
      <c r="AG1782">
        <v>2E-3</v>
      </c>
      <c r="AH1782">
        <v>2E-3</v>
      </c>
      <c r="AI1782" t="s">
        <v>6194</v>
      </c>
      <c r="AJ1782" t="s">
        <v>6194</v>
      </c>
      <c r="AK1782" t="s">
        <v>6194</v>
      </c>
      <c r="AL1782" t="s">
        <v>6194</v>
      </c>
      <c r="AM1782" t="s">
        <v>6194</v>
      </c>
      <c r="AN1782">
        <v>0.998</v>
      </c>
      <c r="AO1782">
        <v>2E-3</v>
      </c>
      <c r="AP1782" t="s">
        <v>6194</v>
      </c>
      <c r="AQ1782" t="s">
        <v>6194</v>
      </c>
      <c r="AR1782" t="s">
        <v>6194</v>
      </c>
      <c r="AS1782" t="s">
        <v>6194</v>
      </c>
      <c r="AT1782">
        <v>4</v>
      </c>
      <c r="AU1782" t="s">
        <v>6194</v>
      </c>
      <c r="AV1782">
        <v>8</v>
      </c>
      <c r="AW1782">
        <v>0.99299999999999999</v>
      </c>
      <c r="AX1782">
        <v>7.0000000000000001E-3</v>
      </c>
      <c r="AY1782" t="s">
        <v>6194</v>
      </c>
      <c r="AZ1782" t="s">
        <v>6194</v>
      </c>
      <c r="BA1782" t="s">
        <v>6194</v>
      </c>
      <c r="BB1782" t="s">
        <v>6194</v>
      </c>
    </row>
    <row r="1783" spans="1:54">
      <c r="A1783" t="s">
        <v>6197</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6194</v>
      </c>
      <c r="O1783">
        <v>330.02760000000001</v>
      </c>
      <c r="P1783">
        <v>225.5027</v>
      </c>
      <c r="Q1783">
        <v>10.744</v>
      </c>
      <c r="R1783">
        <v>0.68440800000000002</v>
      </c>
      <c r="S1783">
        <v>4.1000000000000002E-2</v>
      </c>
      <c r="T1783">
        <v>37.493049999999997</v>
      </c>
      <c r="U1783" t="s">
        <v>6194</v>
      </c>
      <c r="V1783">
        <v>0.94699999999999995</v>
      </c>
      <c r="W1783">
        <v>5.2999999999999999E-2</v>
      </c>
      <c r="X1783">
        <v>3.9E-2</v>
      </c>
      <c r="Y1783" t="s">
        <v>6194</v>
      </c>
      <c r="Z1783">
        <v>0.96099999999999997</v>
      </c>
      <c r="AA1783" t="s">
        <v>6194</v>
      </c>
      <c r="AB1783" t="s">
        <v>6194</v>
      </c>
      <c r="AC1783" t="s">
        <v>6194</v>
      </c>
      <c r="AD1783" t="s">
        <v>6194</v>
      </c>
      <c r="AE1783">
        <v>0.997</v>
      </c>
      <c r="AF1783" t="s">
        <v>6194</v>
      </c>
      <c r="AG1783">
        <v>3.0000000000000001E-3</v>
      </c>
      <c r="AH1783">
        <v>3.0000000000000001E-3</v>
      </c>
      <c r="AI1783" t="s">
        <v>6194</v>
      </c>
      <c r="AJ1783" t="s">
        <v>6194</v>
      </c>
      <c r="AK1783" t="s">
        <v>6194</v>
      </c>
      <c r="AL1783" t="s">
        <v>6194</v>
      </c>
      <c r="AM1783" t="s">
        <v>6194</v>
      </c>
      <c r="AN1783">
        <v>0.997</v>
      </c>
      <c r="AO1783">
        <v>3.0000000000000001E-3</v>
      </c>
      <c r="AP1783" t="s">
        <v>6194</v>
      </c>
      <c r="AQ1783" t="s">
        <v>6194</v>
      </c>
      <c r="AR1783" t="s">
        <v>6194</v>
      </c>
      <c r="AS1783" t="s">
        <v>6194</v>
      </c>
      <c r="AT1783">
        <v>4</v>
      </c>
      <c r="AU1783" t="s">
        <v>6194</v>
      </c>
      <c r="AV1783">
        <v>8</v>
      </c>
      <c r="AW1783">
        <v>0.96099999999999997</v>
      </c>
      <c r="AX1783">
        <v>3.9E-2</v>
      </c>
      <c r="AY1783" t="s">
        <v>6194</v>
      </c>
      <c r="AZ1783" t="s">
        <v>6194</v>
      </c>
      <c r="BA1783" t="s">
        <v>6194</v>
      </c>
      <c r="BB1783" t="s">
        <v>6194</v>
      </c>
    </row>
    <row r="1784" spans="1:54">
      <c r="A1784" t="s">
        <v>6197</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6194</v>
      </c>
      <c r="O1784">
        <v>344.22320000000002</v>
      </c>
      <c r="P1784">
        <v>242.3415</v>
      </c>
      <c r="Q1784">
        <v>10.223599999999999</v>
      </c>
      <c r="R1784">
        <v>0.70451900000000001</v>
      </c>
      <c r="S1784">
        <v>4.4061999999999997E-2</v>
      </c>
      <c r="T1784">
        <v>37.084000000000003</v>
      </c>
      <c r="U1784" t="s">
        <v>6194</v>
      </c>
      <c r="V1784">
        <v>0.93100000000000005</v>
      </c>
      <c r="W1784">
        <v>6.9000000000000006E-2</v>
      </c>
      <c r="X1784">
        <v>3.5000000000000003E-2</v>
      </c>
      <c r="Y1784" t="s">
        <v>6194</v>
      </c>
      <c r="Z1784">
        <v>0.96499999999999997</v>
      </c>
      <c r="AA1784" t="s">
        <v>6194</v>
      </c>
      <c r="AB1784" t="s">
        <v>6194</v>
      </c>
      <c r="AC1784" t="s">
        <v>6194</v>
      </c>
      <c r="AD1784" t="s">
        <v>6194</v>
      </c>
      <c r="AE1784">
        <v>1</v>
      </c>
      <c r="AF1784" t="s">
        <v>6194</v>
      </c>
      <c r="AG1784" t="s">
        <v>6194</v>
      </c>
      <c r="AH1784" t="s">
        <v>6194</v>
      </c>
      <c r="AI1784" t="s">
        <v>6194</v>
      </c>
      <c r="AJ1784" t="s">
        <v>6194</v>
      </c>
      <c r="AK1784" t="s">
        <v>6194</v>
      </c>
      <c r="AL1784" t="s">
        <v>6194</v>
      </c>
      <c r="AM1784" t="s">
        <v>6194</v>
      </c>
      <c r="AN1784">
        <v>1</v>
      </c>
      <c r="AO1784" t="s">
        <v>6194</v>
      </c>
      <c r="AP1784" t="s">
        <v>6194</v>
      </c>
      <c r="AQ1784" t="s">
        <v>6194</v>
      </c>
      <c r="AR1784" t="s">
        <v>6194</v>
      </c>
      <c r="AS1784" t="s">
        <v>6194</v>
      </c>
      <c r="AT1784">
        <v>4</v>
      </c>
      <c r="AU1784" t="s">
        <v>6194</v>
      </c>
      <c r="AV1784">
        <v>8</v>
      </c>
      <c r="AW1784">
        <v>0.96499999999999997</v>
      </c>
      <c r="AX1784">
        <v>3.5000000000000003E-2</v>
      </c>
      <c r="AY1784" t="s">
        <v>6194</v>
      </c>
      <c r="AZ1784" t="s">
        <v>6194</v>
      </c>
      <c r="BA1784" t="s">
        <v>6194</v>
      </c>
      <c r="BB1784" t="s">
        <v>6194</v>
      </c>
    </row>
    <row r="1785" spans="1:54">
      <c r="A1785" t="s">
        <v>6197</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6194</v>
      </c>
      <c r="O1785">
        <v>346.87369999999999</v>
      </c>
      <c r="P1785">
        <v>244.87360000000001</v>
      </c>
      <c r="Q1785">
        <v>9.7082999999999995</v>
      </c>
      <c r="R1785">
        <v>0.706349</v>
      </c>
      <c r="S1785">
        <v>4.4521999999999999E-2</v>
      </c>
      <c r="T1785">
        <v>36.961530000000003</v>
      </c>
      <c r="U1785" t="s">
        <v>6194</v>
      </c>
      <c r="V1785">
        <v>0.86499999999999999</v>
      </c>
      <c r="W1785">
        <v>0.13500000000000001</v>
      </c>
      <c r="X1785">
        <v>2.3E-2</v>
      </c>
      <c r="Y1785" t="s">
        <v>6194</v>
      </c>
      <c r="Z1785">
        <v>0.97699999999999998</v>
      </c>
      <c r="AA1785" t="s">
        <v>6194</v>
      </c>
      <c r="AB1785" t="s">
        <v>6194</v>
      </c>
      <c r="AC1785" t="s">
        <v>6194</v>
      </c>
      <c r="AD1785" t="s">
        <v>6194</v>
      </c>
      <c r="AE1785">
        <v>1</v>
      </c>
      <c r="AF1785" t="s">
        <v>6194</v>
      </c>
      <c r="AG1785" t="s">
        <v>6194</v>
      </c>
      <c r="AH1785" t="s">
        <v>6194</v>
      </c>
      <c r="AI1785" t="s">
        <v>6194</v>
      </c>
      <c r="AJ1785" t="s">
        <v>6194</v>
      </c>
      <c r="AK1785" t="s">
        <v>6194</v>
      </c>
      <c r="AL1785" t="s">
        <v>6194</v>
      </c>
      <c r="AM1785" t="s">
        <v>6194</v>
      </c>
      <c r="AN1785">
        <v>1</v>
      </c>
      <c r="AO1785" t="s">
        <v>6194</v>
      </c>
      <c r="AP1785" t="s">
        <v>6194</v>
      </c>
      <c r="AQ1785" t="s">
        <v>6194</v>
      </c>
      <c r="AR1785" t="s">
        <v>6194</v>
      </c>
      <c r="AS1785" t="s">
        <v>6194</v>
      </c>
      <c r="AT1785">
        <v>4</v>
      </c>
      <c r="AU1785" t="s">
        <v>6194</v>
      </c>
      <c r="AV1785">
        <v>8</v>
      </c>
      <c r="AW1785">
        <v>0.97699999999999998</v>
      </c>
      <c r="AX1785">
        <v>2.3E-2</v>
      </c>
      <c r="AY1785" t="s">
        <v>6194</v>
      </c>
      <c r="AZ1785" t="s">
        <v>6194</v>
      </c>
      <c r="BA1785" t="s">
        <v>6194</v>
      </c>
      <c r="BB1785" t="s">
        <v>6194</v>
      </c>
    </row>
    <row r="1786" spans="1:54">
      <c r="A1786" t="s">
        <v>6197</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6194</v>
      </c>
      <c r="O1786">
        <v>339.8372</v>
      </c>
      <c r="P1786">
        <v>251.02359999999999</v>
      </c>
      <c r="Q1786">
        <v>9.4390000000000001</v>
      </c>
      <c r="R1786">
        <v>0.74043899999999996</v>
      </c>
      <c r="S1786">
        <v>4.5641000000000001E-2</v>
      </c>
      <c r="T1786">
        <v>36.932499999999997</v>
      </c>
      <c r="U1786" t="s">
        <v>6194</v>
      </c>
      <c r="V1786">
        <v>0.97899999999999998</v>
      </c>
      <c r="W1786">
        <v>2.1000000000000001E-2</v>
      </c>
      <c r="X1786">
        <v>1.7999999999999999E-2</v>
      </c>
      <c r="Y1786" t="s">
        <v>6194</v>
      </c>
      <c r="Z1786">
        <v>0.98199999999999998</v>
      </c>
      <c r="AA1786" t="s">
        <v>6194</v>
      </c>
      <c r="AB1786" t="s">
        <v>6194</v>
      </c>
      <c r="AC1786" t="s">
        <v>6194</v>
      </c>
      <c r="AD1786" t="s">
        <v>6194</v>
      </c>
      <c r="AE1786">
        <v>1</v>
      </c>
      <c r="AF1786" t="s">
        <v>6194</v>
      </c>
      <c r="AG1786" t="s">
        <v>6194</v>
      </c>
      <c r="AH1786" t="s">
        <v>6194</v>
      </c>
      <c r="AI1786" t="s">
        <v>6194</v>
      </c>
      <c r="AJ1786" t="s">
        <v>6194</v>
      </c>
      <c r="AK1786" t="s">
        <v>6194</v>
      </c>
      <c r="AL1786" t="s">
        <v>6194</v>
      </c>
      <c r="AM1786" t="s">
        <v>6194</v>
      </c>
      <c r="AN1786">
        <v>1</v>
      </c>
      <c r="AO1786" t="s">
        <v>6194</v>
      </c>
      <c r="AP1786" t="s">
        <v>6194</v>
      </c>
      <c r="AQ1786" t="s">
        <v>6194</v>
      </c>
      <c r="AR1786" t="s">
        <v>6194</v>
      </c>
      <c r="AS1786" t="s">
        <v>6194</v>
      </c>
      <c r="AT1786">
        <v>4</v>
      </c>
      <c r="AU1786" t="s">
        <v>6194</v>
      </c>
      <c r="AV1786">
        <v>8</v>
      </c>
      <c r="AW1786">
        <v>0.98199999999999998</v>
      </c>
      <c r="AX1786">
        <v>1.7999999999999999E-2</v>
      </c>
      <c r="AY1786" t="s">
        <v>6194</v>
      </c>
      <c r="AZ1786" t="s">
        <v>6194</v>
      </c>
      <c r="BA1786" t="s">
        <v>6194</v>
      </c>
      <c r="BB1786" t="s">
        <v>6194</v>
      </c>
    </row>
    <row r="1787" spans="1:54">
      <c r="A1787" t="s">
        <v>6197</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6194</v>
      </c>
      <c r="O1787">
        <v>322.44470000000001</v>
      </c>
      <c r="P1787">
        <v>255.1446</v>
      </c>
      <c r="Q1787">
        <v>9.5023</v>
      </c>
      <c r="R1787">
        <v>0.79493599999999998</v>
      </c>
      <c r="S1787">
        <v>4.6390000000000001E-2</v>
      </c>
      <c r="T1787">
        <v>38.371989999999997</v>
      </c>
      <c r="U1787" t="s">
        <v>6194</v>
      </c>
      <c r="V1787">
        <v>0.73699999999999999</v>
      </c>
      <c r="W1787">
        <v>0.26300000000000001</v>
      </c>
      <c r="X1787">
        <v>1.0999999999999999E-2</v>
      </c>
      <c r="Y1787" t="s">
        <v>6194</v>
      </c>
      <c r="Z1787">
        <v>0.98899999999999999</v>
      </c>
      <c r="AA1787" t="s">
        <v>6194</v>
      </c>
      <c r="AB1787" t="s">
        <v>6194</v>
      </c>
      <c r="AC1787" t="s">
        <v>6194</v>
      </c>
      <c r="AD1787" t="s">
        <v>6194</v>
      </c>
      <c r="AE1787">
        <v>1</v>
      </c>
      <c r="AF1787" t="s">
        <v>6194</v>
      </c>
      <c r="AG1787" t="s">
        <v>6194</v>
      </c>
      <c r="AH1787" t="s">
        <v>6194</v>
      </c>
      <c r="AI1787" t="s">
        <v>6194</v>
      </c>
      <c r="AJ1787" t="s">
        <v>6194</v>
      </c>
      <c r="AK1787" t="s">
        <v>6194</v>
      </c>
      <c r="AL1787" t="s">
        <v>6194</v>
      </c>
      <c r="AM1787" t="s">
        <v>6194</v>
      </c>
      <c r="AN1787">
        <v>1</v>
      </c>
      <c r="AO1787" t="s">
        <v>6194</v>
      </c>
      <c r="AP1787" t="s">
        <v>6194</v>
      </c>
      <c r="AQ1787" t="s">
        <v>6194</v>
      </c>
      <c r="AR1787" t="s">
        <v>6194</v>
      </c>
      <c r="AS1787" t="s">
        <v>6194</v>
      </c>
      <c r="AT1787">
        <v>4</v>
      </c>
      <c r="AU1787" t="s">
        <v>6194</v>
      </c>
      <c r="AV1787">
        <v>8</v>
      </c>
      <c r="AW1787">
        <v>0.98899999999999999</v>
      </c>
      <c r="AX1787">
        <v>1.0999999999999999E-2</v>
      </c>
      <c r="AY1787" t="s">
        <v>6194</v>
      </c>
      <c r="AZ1787" t="s">
        <v>6194</v>
      </c>
      <c r="BA1787" t="s">
        <v>6194</v>
      </c>
      <c r="BB1787" t="s">
        <v>6194</v>
      </c>
    </row>
    <row r="1788" spans="1:54">
      <c r="A1788" t="s">
        <v>6197</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6194</v>
      </c>
      <c r="O1788">
        <v>318.6121</v>
      </c>
      <c r="P1788">
        <v>263.56490000000002</v>
      </c>
      <c r="Q1788">
        <v>9.141</v>
      </c>
      <c r="R1788">
        <v>0.82702500000000001</v>
      </c>
      <c r="S1788">
        <v>4.7920999999999998E-2</v>
      </c>
      <c r="T1788">
        <v>38.37106</v>
      </c>
      <c r="U1788" t="s">
        <v>6194</v>
      </c>
      <c r="V1788">
        <v>0.65700000000000003</v>
      </c>
      <c r="W1788">
        <v>0.34300000000000003</v>
      </c>
      <c r="X1788">
        <v>8.9999999999999993E-3</v>
      </c>
      <c r="Y1788" t="s">
        <v>6194</v>
      </c>
      <c r="Z1788">
        <v>0.99099999999999999</v>
      </c>
      <c r="AA1788" t="s">
        <v>6194</v>
      </c>
      <c r="AB1788" t="s">
        <v>6194</v>
      </c>
      <c r="AC1788" t="s">
        <v>6194</v>
      </c>
      <c r="AD1788" t="s">
        <v>6194</v>
      </c>
      <c r="AE1788">
        <v>1</v>
      </c>
      <c r="AF1788" t="s">
        <v>6194</v>
      </c>
      <c r="AG1788" t="s">
        <v>6194</v>
      </c>
      <c r="AH1788" t="s">
        <v>6194</v>
      </c>
      <c r="AI1788" t="s">
        <v>6194</v>
      </c>
      <c r="AJ1788" t="s">
        <v>6194</v>
      </c>
      <c r="AK1788" t="s">
        <v>6194</v>
      </c>
      <c r="AL1788" t="s">
        <v>6194</v>
      </c>
      <c r="AM1788" t="s">
        <v>6194</v>
      </c>
      <c r="AN1788">
        <v>1</v>
      </c>
      <c r="AO1788" t="s">
        <v>6194</v>
      </c>
      <c r="AP1788" t="s">
        <v>6194</v>
      </c>
      <c r="AQ1788" t="s">
        <v>6194</v>
      </c>
      <c r="AR1788" t="s">
        <v>6194</v>
      </c>
      <c r="AS1788" t="s">
        <v>6194</v>
      </c>
      <c r="AT1788">
        <v>4.5</v>
      </c>
      <c r="AU1788" t="s">
        <v>6194</v>
      </c>
      <c r="AV1788">
        <v>8</v>
      </c>
      <c r="AW1788">
        <v>0.47</v>
      </c>
      <c r="AX1788">
        <v>0.53</v>
      </c>
      <c r="AY1788" t="s">
        <v>6194</v>
      </c>
      <c r="AZ1788" t="s">
        <v>6194</v>
      </c>
      <c r="BA1788" t="s">
        <v>6194</v>
      </c>
      <c r="BB1788" t="s">
        <v>6194</v>
      </c>
    </row>
    <row r="1789" spans="1:54">
      <c r="A1789" t="s">
        <v>6197</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6194</v>
      </c>
      <c r="O1789">
        <v>316.06729999999999</v>
      </c>
      <c r="P1789">
        <v>286.60610000000003</v>
      </c>
      <c r="Q1789">
        <v>8.7536000000000005</v>
      </c>
      <c r="R1789">
        <v>0.90093999999999996</v>
      </c>
      <c r="S1789">
        <v>5.2109999999999997E-2</v>
      </c>
      <c r="T1789">
        <v>39.994669999999999</v>
      </c>
      <c r="U1789" t="s">
        <v>6194</v>
      </c>
      <c r="V1789">
        <v>0.434</v>
      </c>
      <c r="W1789">
        <v>0.56599999999999995</v>
      </c>
      <c r="X1789">
        <v>8.0000000000000002E-3</v>
      </c>
      <c r="Y1789" t="s">
        <v>6194</v>
      </c>
      <c r="Z1789">
        <v>0.99199999999999999</v>
      </c>
      <c r="AA1789" t="s">
        <v>6194</v>
      </c>
      <c r="AB1789" t="s">
        <v>6194</v>
      </c>
      <c r="AC1789" t="s">
        <v>6194</v>
      </c>
      <c r="AD1789" t="s">
        <v>6194</v>
      </c>
      <c r="AE1789">
        <v>1</v>
      </c>
      <c r="AF1789" t="s">
        <v>6194</v>
      </c>
      <c r="AG1789" t="s">
        <v>6194</v>
      </c>
      <c r="AH1789" t="s">
        <v>6194</v>
      </c>
      <c r="AI1789" t="s">
        <v>6194</v>
      </c>
      <c r="AJ1789" t="s">
        <v>6194</v>
      </c>
      <c r="AK1789" t="s">
        <v>6194</v>
      </c>
      <c r="AL1789" t="s">
        <v>6194</v>
      </c>
      <c r="AM1789">
        <v>0</v>
      </c>
      <c r="AN1789">
        <v>1</v>
      </c>
      <c r="AO1789" t="s">
        <v>6194</v>
      </c>
      <c r="AP1789" t="s">
        <v>6194</v>
      </c>
      <c r="AQ1789" t="s">
        <v>6194</v>
      </c>
      <c r="AR1789">
        <v>0.27500000000000002</v>
      </c>
      <c r="AS1789">
        <v>0.215</v>
      </c>
      <c r="AT1789">
        <v>4.4000000000000004</v>
      </c>
      <c r="AU1789" t="s">
        <v>6194</v>
      </c>
      <c r="AV1789">
        <v>8</v>
      </c>
      <c r="AW1789">
        <v>0.56899999999999995</v>
      </c>
      <c r="AX1789">
        <v>0.42899999999999999</v>
      </c>
      <c r="AY1789">
        <v>1E-3</v>
      </c>
      <c r="AZ1789" t="s">
        <v>6194</v>
      </c>
      <c r="BA1789" t="s">
        <v>6194</v>
      </c>
      <c r="BB1789" t="s">
        <v>6194</v>
      </c>
    </row>
    <row r="1790" spans="1:54">
      <c r="A1790" t="s">
        <v>6197</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6194</v>
      </c>
      <c r="O1790">
        <v>318.54809999999998</v>
      </c>
      <c r="P1790">
        <v>291.93990000000002</v>
      </c>
      <c r="Q1790">
        <v>8.5935000000000006</v>
      </c>
      <c r="R1790">
        <v>0.913157</v>
      </c>
      <c r="S1790">
        <v>5.3080000000000002E-2</v>
      </c>
      <c r="T1790">
        <v>40.646529999999998</v>
      </c>
      <c r="U1790" t="s">
        <v>6194</v>
      </c>
      <c r="V1790">
        <v>0.60499999999999998</v>
      </c>
      <c r="W1790">
        <v>0.39500000000000002</v>
      </c>
      <c r="X1790">
        <v>5.0000000000000001E-3</v>
      </c>
      <c r="Y1790" t="s">
        <v>6194</v>
      </c>
      <c r="Z1790">
        <v>0.995</v>
      </c>
      <c r="AA1790" t="s">
        <v>6194</v>
      </c>
      <c r="AB1790" t="s">
        <v>6194</v>
      </c>
      <c r="AC1790" t="s">
        <v>6194</v>
      </c>
      <c r="AD1790" t="s">
        <v>6194</v>
      </c>
      <c r="AE1790">
        <v>1</v>
      </c>
      <c r="AF1790" t="s">
        <v>6194</v>
      </c>
      <c r="AG1790" t="s">
        <v>6194</v>
      </c>
      <c r="AH1790" t="s">
        <v>6194</v>
      </c>
      <c r="AI1790" t="s">
        <v>6194</v>
      </c>
      <c r="AJ1790" t="s">
        <v>6194</v>
      </c>
      <c r="AK1790" t="s">
        <v>6194</v>
      </c>
      <c r="AL1790" t="s">
        <v>6194</v>
      </c>
      <c r="AM1790">
        <v>1E-3</v>
      </c>
      <c r="AN1790">
        <v>0.999</v>
      </c>
      <c r="AO1790" t="s">
        <v>6194</v>
      </c>
      <c r="AP1790" t="s">
        <v>6194</v>
      </c>
      <c r="AQ1790" t="s">
        <v>6194</v>
      </c>
      <c r="AR1790">
        <v>0.33</v>
      </c>
      <c r="AS1790">
        <v>0.33</v>
      </c>
      <c r="AT1790">
        <v>4.4000000000000004</v>
      </c>
      <c r="AU1790" t="s">
        <v>6194</v>
      </c>
      <c r="AV1790">
        <v>8</v>
      </c>
      <c r="AW1790">
        <v>0.60599999999999998</v>
      </c>
      <c r="AX1790">
        <v>0.38900000000000001</v>
      </c>
      <c r="AY1790">
        <v>5.0000000000000001E-3</v>
      </c>
      <c r="AZ1790" t="s">
        <v>6194</v>
      </c>
      <c r="BA1790" t="s">
        <v>6194</v>
      </c>
      <c r="BB1790" t="s">
        <v>6194</v>
      </c>
    </row>
    <row r="1791" spans="1:54">
      <c r="A1791" t="s">
        <v>6197</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6194</v>
      </c>
      <c r="O1791">
        <v>312.99200000000002</v>
      </c>
      <c r="P1791">
        <v>283.38529999999997</v>
      </c>
      <c r="Q1791">
        <v>8.8313000000000006</v>
      </c>
      <c r="R1791">
        <v>0.90189799999999998</v>
      </c>
      <c r="S1791">
        <v>5.1525000000000001E-2</v>
      </c>
      <c r="T1791">
        <v>41.565689999999996</v>
      </c>
      <c r="U1791" t="s">
        <v>6194</v>
      </c>
      <c r="V1791">
        <v>0.56599999999999995</v>
      </c>
      <c r="W1791">
        <v>0.434</v>
      </c>
      <c r="X1791">
        <v>3.0000000000000001E-3</v>
      </c>
      <c r="Y1791" t="s">
        <v>6194</v>
      </c>
      <c r="Z1791">
        <v>0.997</v>
      </c>
      <c r="AA1791" t="s">
        <v>6194</v>
      </c>
      <c r="AB1791" t="s">
        <v>6194</v>
      </c>
      <c r="AC1791" t="s">
        <v>6194</v>
      </c>
      <c r="AD1791" t="s">
        <v>6194</v>
      </c>
      <c r="AE1791">
        <v>1</v>
      </c>
      <c r="AF1791" t="s">
        <v>6194</v>
      </c>
      <c r="AG1791" t="s">
        <v>6194</v>
      </c>
      <c r="AH1791" t="s">
        <v>6194</v>
      </c>
      <c r="AI1791" t="s">
        <v>6194</v>
      </c>
      <c r="AJ1791" t="s">
        <v>6194</v>
      </c>
      <c r="AK1791" t="s">
        <v>6194</v>
      </c>
      <c r="AL1791" t="s">
        <v>6194</v>
      </c>
      <c r="AM1791">
        <v>3.0000000000000001E-3</v>
      </c>
      <c r="AN1791">
        <v>0.997</v>
      </c>
      <c r="AO1791" t="s">
        <v>6194</v>
      </c>
      <c r="AP1791" t="s">
        <v>6194</v>
      </c>
      <c r="AQ1791">
        <v>0.14599999999999999</v>
      </c>
      <c r="AR1791">
        <v>0.33400000000000002</v>
      </c>
      <c r="AS1791">
        <v>0.33400000000000002</v>
      </c>
      <c r="AT1791">
        <v>4.4000000000000004</v>
      </c>
      <c r="AU1791" t="s">
        <v>6194</v>
      </c>
      <c r="AV1791">
        <v>8</v>
      </c>
      <c r="AW1791">
        <v>0.62</v>
      </c>
      <c r="AX1791">
        <v>0.377</v>
      </c>
      <c r="AY1791">
        <v>3.0000000000000001E-3</v>
      </c>
      <c r="AZ1791" t="s">
        <v>6194</v>
      </c>
      <c r="BA1791" t="s">
        <v>6194</v>
      </c>
      <c r="BB1791" t="s">
        <v>6194</v>
      </c>
    </row>
    <row r="1792" spans="1:54">
      <c r="A1792" t="s">
        <v>6197</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6194</v>
      </c>
      <c r="O1792">
        <v>317.37090000000001</v>
      </c>
      <c r="P1792">
        <v>297.40069999999997</v>
      </c>
      <c r="Q1792">
        <v>8.6463000000000001</v>
      </c>
      <c r="R1792">
        <v>0.93418999999999996</v>
      </c>
      <c r="S1792">
        <v>5.4073000000000003E-2</v>
      </c>
      <c r="T1792">
        <v>43.342260000000003</v>
      </c>
      <c r="U1792" t="s">
        <v>6194</v>
      </c>
      <c r="V1792">
        <v>0.48499999999999999</v>
      </c>
      <c r="W1792">
        <v>0.51500000000000001</v>
      </c>
      <c r="X1792">
        <v>2E-3</v>
      </c>
      <c r="Y1792" t="s">
        <v>6194</v>
      </c>
      <c r="Z1792">
        <v>0.998</v>
      </c>
      <c r="AA1792" t="s">
        <v>6194</v>
      </c>
      <c r="AB1792" t="s">
        <v>6194</v>
      </c>
      <c r="AC1792" t="s">
        <v>6194</v>
      </c>
      <c r="AD1792" t="s">
        <v>6194</v>
      </c>
      <c r="AE1792">
        <v>1</v>
      </c>
      <c r="AF1792" t="s">
        <v>6194</v>
      </c>
      <c r="AG1792" t="s">
        <v>6194</v>
      </c>
      <c r="AH1792" t="s">
        <v>6194</v>
      </c>
      <c r="AI1792" t="s">
        <v>6194</v>
      </c>
      <c r="AJ1792" t="s">
        <v>6194</v>
      </c>
      <c r="AK1792" t="s">
        <v>6194</v>
      </c>
      <c r="AL1792" t="s">
        <v>6194</v>
      </c>
      <c r="AM1792">
        <v>0</v>
      </c>
      <c r="AN1792">
        <v>1</v>
      </c>
      <c r="AO1792" t="s">
        <v>6194</v>
      </c>
      <c r="AP1792" t="s">
        <v>6194</v>
      </c>
      <c r="AQ1792">
        <v>0.28000000000000003</v>
      </c>
      <c r="AR1792">
        <v>0.23699999999999999</v>
      </c>
      <c r="AS1792">
        <v>0.23699999999999999</v>
      </c>
      <c r="AT1792">
        <v>4.3</v>
      </c>
      <c r="AU1792" t="s">
        <v>6194</v>
      </c>
      <c r="AV1792">
        <v>8</v>
      </c>
      <c r="AW1792">
        <v>0.78500000000000003</v>
      </c>
      <c r="AX1792">
        <v>0.158</v>
      </c>
      <c r="AY1792">
        <v>5.7000000000000002E-2</v>
      </c>
      <c r="AZ1792" t="s">
        <v>6194</v>
      </c>
      <c r="BA1792" t="s">
        <v>6194</v>
      </c>
      <c r="BB1792" t="s">
        <v>6194</v>
      </c>
    </row>
    <row r="1793" spans="1:54">
      <c r="A1793" t="s">
        <v>6197</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6194</v>
      </c>
      <c r="V1793">
        <v>0.46899999999999997</v>
      </c>
      <c r="W1793">
        <v>0.53100000000000003</v>
      </c>
      <c r="X1793">
        <v>2E-3</v>
      </c>
      <c r="Y1793" t="s">
        <v>6194</v>
      </c>
      <c r="Z1793">
        <v>0.998</v>
      </c>
      <c r="AA1793" t="s">
        <v>6194</v>
      </c>
      <c r="AB1793" t="s">
        <v>6194</v>
      </c>
      <c r="AC1793" t="s">
        <v>6194</v>
      </c>
      <c r="AD1793" t="s">
        <v>6194</v>
      </c>
      <c r="AE1793">
        <v>1</v>
      </c>
      <c r="AF1793" t="s">
        <v>6194</v>
      </c>
      <c r="AG1793" t="s">
        <v>6194</v>
      </c>
      <c r="AH1793" t="s">
        <v>6194</v>
      </c>
      <c r="AI1793" t="s">
        <v>6194</v>
      </c>
      <c r="AJ1793" t="s">
        <v>6194</v>
      </c>
      <c r="AK1793" t="s">
        <v>6194</v>
      </c>
      <c r="AL1793" t="s">
        <v>6194</v>
      </c>
      <c r="AM1793" t="s">
        <v>6194</v>
      </c>
      <c r="AN1793">
        <v>1</v>
      </c>
      <c r="AO1793" t="s">
        <v>6194</v>
      </c>
      <c r="AP1793" t="s">
        <v>6194</v>
      </c>
      <c r="AQ1793">
        <v>0.48699999999999999</v>
      </c>
      <c r="AR1793">
        <v>0.185</v>
      </c>
      <c r="AS1793">
        <v>0.186</v>
      </c>
      <c r="AT1793">
        <v>4.4000000000000004</v>
      </c>
      <c r="AU1793" t="s">
        <v>6194</v>
      </c>
      <c r="AV1793">
        <v>8</v>
      </c>
      <c r="AW1793">
        <v>0.68100000000000005</v>
      </c>
      <c r="AX1793">
        <v>0.27300000000000002</v>
      </c>
      <c r="AY1793">
        <v>4.5999999999999999E-2</v>
      </c>
      <c r="AZ1793" t="s">
        <v>6194</v>
      </c>
      <c r="BA1793" t="s">
        <v>6194</v>
      </c>
      <c r="BB1793" t="s">
        <v>6194</v>
      </c>
    </row>
    <row r="1794" spans="1:54">
      <c r="A1794" t="s">
        <v>6197</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6194</v>
      </c>
      <c r="V1794">
        <v>0.46100000000000002</v>
      </c>
      <c r="W1794">
        <v>0.53900000000000003</v>
      </c>
      <c r="X1794" t="s">
        <v>6194</v>
      </c>
      <c r="Y1794" t="s">
        <v>6194</v>
      </c>
      <c r="Z1794">
        <v>1</v>
      </c>
      <c r="AA1794" t="s">
        <v>6194</v>
      </c>
      <c r="AB1794" t="s">
        <v>6194</v>
      </c>
      <c r="AC1794" t="s">
        <v>6194</v>
      </c>
      <c r="AD1794" t="s">
        <v>6194</v>
      </c>
      <c r="AE1794">
        <v>1</v>
      </c>
      <c r="AF1794" t="s">
        <v>6194</v>
      </c>
      <c r="AG1794" t="s">
        <v>6194</v>
      </c>
      <c r="AH1794" t="s">
        <v>6194</v>
      </c>
      <c r="AI1794" t="s">
        <v>6194</v>
      </c>
      <c r="AJ1794" t="s">
        <v>6194</v>
      </c>
      <c r="AK1794" t="s">
        <v>6194</v>
      </c>
      <c r="AL1794" t="s">
        <v>6194</v>
      </c>
      <c r="AM1794" t="s">
        <v>6194</v>
      </c>
      <c r="AN1794">
        <v>1</v>
      </c>
      <c r="AO1794" t="s">
        <v>6194</v>
      </c>
      <c r="AP1794" t="s">
        <v>6194</v>
      </c>
      <c r="AQ1794">
        <v>0.63200000000000001</v>
      </c>
      <c r="AR1794">
        <v>0.155</v>
      </c>
      <c r="AS1794">
        <v>0.17399999999999999</v>
      </c>
      <c r="AT1794">
        <v>5</v>
      </c>
      <c r="AU1794" t="s">
        <v>6194</v>
      </c>
      <c r="AV1794">
        <v>8</v>
      </c>
      <c r="AW1794">
        <v>0.39900000000000002</v>
      </c>
      <c r="AX1794">
        <v>0.17499999999999999</v>
      </c>
      <c r="AY1794">
        <v>0.42599999999999999</v>
      </c>
      <c r="AZ1794" t="s">
        <v>6194</v>
      </c>
      <c r="BA1794" t="s">
        <v>6194</v>
      </c>
      <c r="BB1794" t="s">
        <v>6194</v>
      </c>
    </row>
    <row r="1795" spans="1:54">
      <c r="A1795" t="s">
        <v>6197</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6194</v>
      </c>
      <c r="V1795">
        <v>0.443</v>
      </c>
      <c r="W1795">
        <v>0.55700000000000005</v>
      </c>
      <c r="X1795" t="s">
        <v>6194</v>
      </c>
      <c r="Y1795" t="s">
        <v>6194</v>
      </c>
      <c r="Z1795">
        <v>1</v>
      </c>
      <c r="AA1795" t="s">
        <v>6194</v>
      </c>
      <c r="AB1795" t="s">
        <v>6194</v>
      </c>
      <c r="AC1795" t="s">
        <v>6194</v>
      </c>
      <c r="AD1795" t="s">
        <v>6194</v>
      </c>
      <c r="AE1795">
        <v>1</v>
      </c>
      <c r="AF1795" t="s">
        <v>6194</v>
      </c>
      <c r="AG1795" t="s">
        <v>6194</v>
      </c>
      <c r="AH1795" t="s">
        <v>6194</v>
      </c>
      <c r="AI1795" t="s">
        <v>6194</v>
      </c>
      <c r="AJ1795" t="s">
        <v>6194</v>
      </c>
      <c r="AK1795" t="s">
        <v>6194</v>
      </c>
      <c r="AL1795" t="s">
        <v>6194</v>
      </c>
      <c r="AM1795" t="s">
        <v>6194</v>
      </c>
      <c r="AN1795">
        <v>1</v>
      </c>
      <c r="AO1795" t="s">
        <v>6194</v>
      </c>
      <c r="AP1795" t="s">
        <v>6194</v>
      </c>
      <c r="AQ1795">
        <v>0.47799999999999998</v>
      </c>
      <c r="AR1795">
        <v>0.32600000000000001</v>
      </c>
      <c r="AS1795">
        <v>0.77500000000000002</v>
      </c>
      <c r="AT1795">
        <v>5.5</v>
      </c>
      <c r="AU1795" t="s">
        <v>6194</v>
      </c>
      <c r="AV1795">
        <v>8</v>
      </c>
      <c r="AW1795">
        <v>0.13200000000000001</v>
      </c>
      <c r="AX1795">
        <v>0.22700000000000001</v>
      </c>
      <c r="AY1795">
        <v>0.64100000000000001</v>
      </c>
      <c r="AZ1795" t="s">
        <v>6194</v>
      </c>
      <c r="BA1795" t="s">
        <v>6194</v>
      </c>
      <c r="BB1795" t="s">
        <v>6194</v>
      </c>
    </row>
    <row r="1796" spans="1:54">
      <c r="A1796" t="s">
        <v>6197</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6194</v>
      </c>
      <c r="V1796">
        <v>0.55400000000000005</v>
      </c>
      <c r="W1796">
        <v>0.44600000000000001</v>
      </c>
      <c r="X1796" t="s">
        <v>6194</v>
      </c>
      <c r="Y1796" t="s">
        <v>6194</v>
      </c>
      <c r="Z1796">
        <v>1</v>
      </c>
      <c r="AA1796" t="s">
        <v>6194</v>
      </c>
      <c r="AB1796" t="s">
        <v>6194</v>
      </c>
      <c r="AC1796" t="s">
        <v>6194</v>
      </c>
      <c r="AD1796">
        <v>3.9E-2</v>
      </c>
      <c r="AE1796">
        <v>0.96099999999999997</v>
      </c>
      <c r="AF1796" t="s">
        <v>6194</v>
      </c>
      <c r="AG1796" t="s">
        <v>6194</v>
      </c>
      <c r="AH1796" t="s">
        <v>6194</v>
      </c>
      <c r="AI1796" t="s">
        <v>6194</v>
      </c>
      <c r="AJ1796" t="s">
        <v>6194</v>
      </c>
      <c r="AK1796" t="s">
        <v>6194</v>
      </c>
      <c r="AL1796" t="s">
        <v>6194</v>
      </c>
      <c r="AM1796" t="s">
        <v>6194</v>
      </c>
      <c r="AN1796">
        <v>1</v>
      </c>
      <c r="AO1796">
        <v>3.9E-2</v>
      </c>
      <c r="AP1796" t="s">
        <v>6194</v>
      </c>
      <c r="AQ1796">
        <v>0.621</v>
      </c>
      <c r="AR1796">
        <v>0.216</v>
      </c>
      <c r="AS1796">
        <v>0.94599999999999995</v>
      </c>
      <c r="AT1796">
        <v>5.6</v>
      </c>
      <c r="AU1796" t="s">
        <v>6194</v>
      </c>
      <c r="AV1796">
        <v>7.8</v>
      </c>
      <c r="AW1796">
        <v>0.09</v>
      </c>
      <c r="AX1796">
        <v>0.21</v>
      </c>
      <c r="AY1796">
        <v>0.7</v>
      </c>
      <c r="AZ1796" t="s">
        <v>6194</v>
      </c>
      <c r="BA1796" t="s">
        <v>6194</v>
      </c>
      <c r="BB1796" t="s">
        <v>6194</v>
      </c>
    </row>
    <row r="1797" spans="1:54">
      <c r="A1797" t="s">
        <v>6197</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6194</v>
      </c>
      <c r="V1797">
        <v>0.57099999999999995</v>
      </c>
      <c r="W1797">
        <v>0.42899999999999999</v>
      </c>
      <c r="X1797" t="s">
        <v>6194</v>
      </c>
      <c r="Y1797" t="s">
        <v>6194</v>
      </c>
      <c r="Z1797">
        <v>1</v>
      </c>
      <c r="AA1797" t="s">
        <v>6194</v>
      </c>
      <c r="AB1797" t="s">
        <v>6194</v>
      </c>
      <c r="AC1797" t="s">
        <v>6194</v>
      </c>
      <c r="AD1797">
        <v>4.2000000000000003E-2</v>
      </c>
      <c r="AE1797">
        <v>0.95799999999999996</v>
      </c>
      <c r="AF1797" t="s">
        <v>6194</v>
      </c>
      <c r="AG1797" t="s">
        <v>6194</v>
      </c>
      <c r="AH1797" t="s">
        <v>6194</v>
      </c>
      <c r="AI1797" t="s">
        <v>6194</v>
      </c>
      <c r="AJ1797" t="s">
        <v>6194</v>
      </c>
      <c r="AK1797" t="s">
        <v>6194</v>
      </c>
      <c r="AL1797" t="s">
        <v>6194</v>
      </c>
      <c r="AM1797" t="s">
        <v>6194</v>
      </c>
      <c r="AN1797">
        <v>1</v>
      </c>
      <c r="AO1797">
        <v>4.2000000000000003E-2</v>
      </c>
      <c r="AP1797" t="s">
        <v>6194</v>
      </c>
      <c r="AQ1797">
        <v>0.66900000000000004</v>
      </c>
      <c r="AR1797">
        <v>0.223</v>
      </c>
      <c r="AS1797">
        <v>0.96799999999999997</v>
      </c>
      <c r="AT1797">
        <v>5.9</v>
      </c>
      <c r="AU1797" t="s">
        <v>6194</v>
      </c>
      <c r="AV1797">
        <v>7.8</v>
      </c>
      <c r="AW1797">
        <v>6.0999999999999999E-2</v>
      </c>
      <c r="AX1797">
        <v>0.02</v>
      </c>
      <c r="AY1797">
        <v>0.91900000000000004</v>
      </c>
      <c r="AZ1797" t="s">
        <v>6194</v>
      </c>
      <c r="BA1797" t="s">
        <v>6194</v>
      </c>
      <c r="BB1797" t="s">
        <v>6194</v>
      </c>
    </row>
    <row r="1798" spans="1:54">
      <c r="A1798" t="s">
        <v>6197</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6194</v>
      </c>
      <c r="V1798">
        <v>0.52400000000000002</v>
      </c>
      <c r="W1798">
        <v>0.47599999999999998</v>
      </c>
      <c r="X1798" t="s">
        <v>6194</v>
      </c>
      <c r="Y1798" t="s">
        <v>6194</v>
      </c>
      <c r="Z1798">
        <v>1</v>
      </c>
      <c r="AA1798" t="s">
        <v>6194</v>
      </c>
      <c r="AB1798" t="s">
        <v>6194</v>
      </c>
      <c r="AC1798" t="s">
        <v>6194</v>
      </c>
      <c r="AD1798">
        <v>5.8999999999999997E-2</v>
      </c>
      <c r="AE1798">
        <v>0.94099999999999995</v>
      </c>
      <c r="AF1798" t="s">
        <v>6194</v>
      </c>
      <c r="AG1798" t="s">
        <v>6194</v>
      </c>
      <c r="AH1798" t="s">
        <v>6194</v>
      </c>
      <c r="AI1798" t="s">
        <v>6194</v>
      </c>
      <c r="AJ1798" t="s">
        <v>6194</v>
      </c>
      <c r="AK1798" t="s">
        <v>6194</v>
      </c>
      <c r="AL1798" t="s">
        <v>6194</v>
      </c>
      <c r="AM1798" t="s">
        <v>6194</v>
      </c>
      <c r="AN1798">
        <v>1</v>
      </c>
      <c r="AO1798">
        <v>5.8999999999999997E-2</v>
      </c>
      <c r="AP1798" t="s">
        <v>6194</v>
      </c>
      <c r="AQ1798">
        <v>0.63200000000000001</v>
      </c>
      <c r="AR1798">
        <v>0.29599999999999999</v>
      </c>
      <c r="AS1798">
        <v>0.98599999999999999</v>
      </c>
      <c r="AT1798">
        <v>6</v>
      </c>
      <c r="AU1798" t="s">
        <v>6194</v>
      </c>
      <c r="AV1798">
        <v>7.7</v>
      </c>
      <c r="AW1798">
        <v>4.2999999999999997E-2</v>
      </c>
      <c r="AX1798">
        <v>7.0000000000000001E-3</v>
      </c>
      <c r="AY1798">
        <v>0.90900000000000003</v>
      </c>
      <c r="AZ1798" t="s">
        <v>6194</v>
      </c>
      <c r="BA1798">
        <v>4.1000000000000002E-2</v>
      </c>
      <c r="BB1798" t="s">
        <v>6194</v>
      </c>
    </row>
    <row r="1799" spans="1:54">
      <c r="A1799" t="s">
        <v>6197</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6194</v>
      </c>
      <c r="V1799">
        <v>0.55800000000000005</v>
      </c>
      <c r="W1799">
        <v>0.442</v>
      </c>
      <c r="X1799" t="s">
        <v>6194</v>
      </c>
      <c r="Y1799" t="s">
        <v>6194</v>
      </c>
      <c r="Z1799">
        <v>1</v>
      </c>
      <c r="AA1799" t="s">
        <v>6194</v>
      </c>
      <c r="AB1799" t="s">
        <v>6194</v>
      </c>
      <c r="AC1799" t="s">
        <v>6194</v>
      </c>
      <c r="AD1799">
        <v>0.63400000000000001</v>
      </c>
      <c r="AE1799">
        <v>0.36599999999999999</v>
      </c>
      <c r="AF1799" t="s">
        <v>6194</v>
      </c>
      <c r="AG1799" t="s">
        <v>6194</v>
      </c>
      <c r="AH1799" t="s">
        <v>6194</v>
      </c>
      <c r="AI1799" t="s">
        <v>6194</v>
      </c>
      <c r="AJ1799" t="s">
        <v>6194</v>
      </c>
      <c r="AK1799" t="s">
        <v>6194</v>
      </c>
      <c r="AL1799" t="s">
        <v>6194</v>
      </c>
      <c r="AM1799" t="s">
        <v>6194</v>
      </c>
      <c r="AN1799">
        <v>1</v>
      </c>
      <c r="AO1799">
        <v>3.6999999999999998E-2</v>
      </c>
      <c r="AP1799" t="s">
        <v>6194</v>
      </c>
      <c r="AQ1799">
        <v>0.76500000000000001</v>
      </c>
      <c r="AR1799">
        <v>0.23499999999999999</v>
      </c>
      <c r="AS1799">
        <v>0.999</v>
      </c>
      <c r="AT1799">
        <v>6.3</v>
      </c>
      <c r="AU1799" t="s">
        <v>6194</v>
      </c>
      <c r="AV1799">
        <v>7.7</v>
      </c>
      <c r="AW1799" t="s">
        <v>6194</v>
      </c>
      <c r="AX1799">
        <v>7.0000000000000001E-3</v>
      </c>
      <c r="AY1799">
        <v>0.86299999999999999</v>
      </c>
      <c r="AZ1799" t="s">
        <v>6194</v>
      </c>
      <c r="BA1799">
        <v>0.13</v>
      </c>
      <c r="BB1799" t="s">
        <v>6194</v>
      </c>
    </row>
    <row r="1800" spans="1:54">
      <c r="A1800" t="s">
        <v>6197</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6194</v>
      </c>
      <c r="V1800">
        <v>0.72599999999999998</v>
      </c>
      <c r="W1800">
        <v>0.27400000000000002</v>
      </c>
      <c r="X1800" t="s">
        <v>6194</v>
      </c>
      <c r="Y1800" t="s">
        <v>6194</v>
      </c>
      <c r="Z1800">
        <v>1</v>
      </c>
      <c r="AA1800" t="s">
        <v>6194</v>
      </c>
      <c r="AB1800" t="s">
        <v>6194</v>
      </c>
      <c r="AC1800" t="s">
        <v>6194</v>
      </c>
      <c r="AD1800">
        <v>0.70599999999999996</v>
      </c>
      <c r="AE1800">
        <v>0.29199999999999998</v>
      </c>
      <c r="AF1800" t="s">
        <v>6194</v>
      </c>
      <c r="AG1800">
        <v>2E-3</v>
      </c>
      <c r="AH1800">
        <v>2E-3</v>
      </c>
      <c r="AI1800" t="s">
        <v>6194</v>
      </c>
      <c r="AJ1800" t="s">
        <v>6194</v>
      </c>
      <c r="AK1800" t="s">
        <v>6194</v>
      </c>
      <c r="AL1800" t="s">
        <v>6194</v>
      </c>
      <c r="AM1800" t="s">
        <v>6194</v>
      </c>
      <c r="AN1800">
        <v>0.998</v>
      </c>
      <c r="AO1800">
        <v>2E-3</v>
      </c>
      <c r="AP1800" t="s">
        <v>6194</v>
      </c>
      <c r="AQ1800">
        <v>0.94199999999999995</v>
      </c>
      <c r="AR1800">
        <v>5.8000000000000003E-2</v>
      </c>
      <c r="AS1800">
        <v>0.998</v>
      </c>
      <c r="AT1800">
        <v>6.5</v>
      </c>
      <c r="AU1800" t="s">
        <v>6194</v>
      </c>
      <c r="AV1800">
        <v>7.8</v>
      </c>
      <c r="AW1800" t="s">
        <v>6194</v>
      </c>
      <c r="AX1800">
        <v>8.0000000000000002E-3</v>
      </c>
      <c r="AY1800">
        <v>0.76</v>
      </c>
      <c r="AZ1800" t="s">
        <v>6194</v>
      </c>
      <c r="BA1800">
        <v>0.23300000000000001</v>
      </c>
      <c r="BB1800" t="s">
        <v>6194</v>
      </c>
    </row>
    <row r="1801" spans="1:54">
      <c r="A1801" t="s">
        <v>6197</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6194</v>
      </c>
      <c r="V1801">
        <v>0.69199999999999995</v>
      </c>
      <c r="W1801">
        <v>0.308</v>
      </c>
      <c r="X1801" t="s">
        <v>6194</v>
      </c>
      <c r="Y1801" t="s">
        <v>6194</v>
      </c>
      <c r="Z1801">
        <v>1</v>
      </c>
      <c r="AA1801" t="s">
        <v>6194</v>
      </c>
      <c r="AB1801" t="s">
        <v>6194</v>
      </c>
      <c r="AC1801" t="s">
        <v>6194</v>
      </c>
      <c r="AD1801">
        <v>0.48899999999999999</v>
      </c>
      <c r="AE1801">
        <v>0.50900000000000001</v>
      </c>
      <c r="AF1801" t="s">
        <v>6194</v>
      </c>
      <c r="AG1801">
        <v>2E-3</v>
      </c>
      <c r="AH1801">
        <v>2E-3</v>
      </c>
      <c r="AI1801" t="s">
        <v>6194</v>
      </c>
      <c r="AJ1801" t="s">
        <v>6194</v>
      </c>
      <c r="AK1801" t="s">
        <v>6194</v>
      </c>
      <c r="AL1801" t="s">
        <v>6194</v>
      </c>
      <c r="AM1801">
        <v>1E-3</v>
      </c>
      <c r="AN1801">
        <v>0.997</v>
      </c>
      <c r="AO1801">
        <v>4.8000000000000001E-2</v>
      </c>
      <c r="AP1801" t="s">
        <v>6194</v>
      </c>
      <c r="AQ1801">
        <v>0.85099999999999998</v>
      </c>
      <c r="AR1801">
        <v>0.14899999999999999</v>
      </c>
      <c r="AS1801">
        <v>0.99199999999999999</v>
      </c>
      <c r="AT1801">
        <v>6.9</v>
      </c>
      <c r="AU1801" t="s">
        <v>6194</v>
      </c>
      <c r="AV1801">
        <v>7.7</v>
      </c>
      <c r="AW1801" t="s">
        <v>6194</v>
      </c>
      <c r="AX1801" t="s">
        <v>6194</v>
      </c>
      <c r="AY1801">
        <v>0.52600000000000002</v>
      </c>
      <c r="AZ1801" t="s">
        <v>6194</v>
      </c>
      <c r="BA1801">
        <v>0.47399999999999998</v>
      </c>
      <c r="BB1801" t="s">
        <v>6194</v>
      </c>
    </row>
    <row r="1802" spans="1:54">
      <c r="A1802" t="s">
        <v>6197</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6194</v>
      </c>
      <c r="V1802">
        <v>0.66300000000000003</v>
      </c>
      <c r="W1802">
        <v>0.33700000000000002</v>
      </c>
      <c r="X1802" t="s">
        <v>6194</v>
      </c>
      <c r="Y1802" t="s">
        <v>6194</v>
      </c>
      <c r="Z1802">
        <v>1</v>
      </c>
      <c r="AA1802" t="s">
        <v>6194</v>
      </c>
      <c r="AB1802" t="s">
        <v>6194</v>
      </c>
      <c r="AC1802" t="s">
        <v>6194</v>
      </c>
      <c r="AD1802">
        <v>0.46400000000000002</v>
      </c>
      <c r="AE1802">
        <v>0.53600000000000003</v>
      </c>
      <c r="AF1802" t="s">
        <v>6194</v>
      </c>
      <c r="AG1802">
        <v>0</v>
      </c>
      <c r="AH1802">
        <v>0</v>
      </c>
      <c r="AI1802" t="s">
        <v>6194</v>
      </c>
      <c r="AJ1802" t="s">
        <v>6194</v>
      </c>
      <c r="AK1802" t="s">
        <v>6194</v>
      </c>
      <c r="AL1802" t="s">
        <v>6194</v>
      </c>
      <c r="AM1802">
        <v>3.0000000000000001E-3</v>
      </c>
      <c r="AN1802">
        <v>0.997</v>
      </c>
      <c r="AO1802">
        <v>8.9999999999999993E-3</v>
      </c>
      <c r="AP1802">
        <v>8.0000000000000002E-3</v>
      </c>
      <c r="AQ1802">
        <v>0.88600000000000001</v>
      </c>
      <c r="AR1802">
        <v>0.114</v>
      </c>
      <c r="AS1802">
        <v>0.996</v>
      </c>
      <c r="AT1802">
        <v>7.1</v>
      </c>
      <c r="AU1802" t="s">
        <v>6194</v>
      </c>
      <c r="AV1802">
        <v>7.8</v>
      </c>
      <c r="AW1802" t="s">
        <v>6194</v>
      </c>
      <c r="AX1802" t="s">
        <v>6194</v>
      </c>
      <c r="AY1802">
        <v>0.47399999999999998</v>
      </c>
      <c r="AZ1802">
        <v>3.0000000000000001E-3</v>
      </c>
      <c r="BA1802">
        <v>0.51400000000000001</v>
      </c>
      <c r="BB1802">
        <v>8.0000000000000002E-3</v>
      </c>
    </row>
    <row r="1803" spans="1:54">
      <c r="A1803" t="s">
        <v>6197</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6194</v>
      </c>
      <c r="V1803">
        <v>0.63600000000000001</v>
      </c>
      <c r="W1803">
        <v>0.36399999999999999</v>
      </c>
      <c r="X1803" t="s">
        <v>6194</v>
      </c>
      <c r="Y1803" t="s">
        <v>6194</v>
      </c>
      <c r="Z1803">
        <v>1</v>
      </c>
      <c r="AA1803" t="s">
        <v>6194</v>
      </c>
      <c r="AB1803" t="s">
        <v>6194</v>
      </c>
      <c r="AC1803" t="s">
        <v>6194</v>
      </c>
      <c r="AD1803">
        <v>0.55000000000000004</v>
      </c>
      <c r="AE1803">
        <v>0.44800000000000001</v>
      </c>
      <c r="AF1803" t="s">
        <v>6194</v>
      </c>
      <c r="AG1803">
        <v>2E-3</v>
      </c>
      <c r="AH1803">
        <v>2E-3</v>
      </c>
      <c r="AI1803" t="s">
        <v>6194</v>
      </c>
      <c r="AJ1803" t="s">
        <v>6194</v>
      </c>
      <c r="AK1803" t="s">
        <v>6194</v>
      </c>
      <c r="AL1803" t="s">
        <v>6194</v>
      </c>
      <c r="AM1803">
        <v>1.0999999999999999E-2</v>
      </c>
      <c r="AN1803">
        <v>0.98699999999999999</v>
      </c>
      <c r="AO1803">
        <v>6.7000000000000004E-2</v>
      </c>
      <c r="AP1803">
        <v>7.1999999999999995E-2</v>
      </c>
      <c r="AQ1803">
        <v>0.81599999999999995</v>
      </c>
      <c r="AR1803">
        <v>0.184</v>
      </c>
      <c r="AS1803">
        <v>0.99099999999999999</v>
      </c>
      <c r="AT1803">
        <v>7</v>
      </c>
      <c r="AU1803" t="s">
        <v>6194</v>
      </c>
      <c r="AV1803">
        <v>7.6</v>
      </c>
      <c r="AW1803" t="s">
        <v>6194</v>
      </c>
      <c r="AX1803" t="s">
        <v>6194</v>
      </c>
      <c r="AY1803">
        <v>0.55200000000000005</v>
      </c>
      <c r="AZ1803">
        <v>1E-3</v>
      </c>
      <c r="BA1803">
        <v>0.375</v>
      </c>
      <c r="BB1803">
        <v>7.2999999999999995E-2</v>
      </c>
    </row>
    <row r="1804" spans="1:54">
      <c r="A1804" t="s">
        <v>6197</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6194</v>
      </c>
      <c r="V1804">
        <v>0.83</v>
      </c>
      <c r="W1804">
        <v>0.17</v>
      </c>
      <c r="X1804" t="s">
        <v>6194</v>
      </c>
      <c r="Y1804" t="s">
        <v>6194</v>
      </c>
      <c r="Z1804">
        <v>1</v>
      </c>
      <c r="AA1804" t="s">
        <v>6194</v>
      </c>
      <c r="AB1804" t="s">
        <v>6194</v>
      </c>
      <c r="AC1804" t="s">
        <v>6194</v>
      </c>
      <c r="AD1804">
        <v>0.34399999999999997</v>
      </c>
      <c r="AE1804">
        <v>0.65300000000000002</v>
      </c>
      <c r="AF1804" t="s">
        <v>6194</v>
      </c>
      <c r="AG1804">
        <v>4.0000000000000001E-3</v>
      </c>
      <c r="AH1804">
        <v>4.0000000000000001E-3</v>
      </c>
      <c r="AI1804" t="s">
        <v>6194</v>
      </c>
      <c r="AJ1804" t="s">
        <v>6194</v>
      </c>
      <c r="AK1804" t="s">
        <v>6194</v>
      </c>
      <c r="AL1804" t="s">
        <v>6194</v>
      </c>
      <c r="AM1804">
        <v>0.10100000000000001</v>
      </c>
      <c r="AN1804">
        <v>0.89500000000000002</v>
      </c>
      <c r="AO1804">
        <v>4.3999999999999997E-2</v>
      </c>
      <c r="AP1804">
        <v>0.223</v>
      </c>
      <c r="AQ1804">
        <v>0.86199999999999999</v>
      </c>
      <c r="AR1804">
        <v>0.13800000000000001</v>
      </c>
      <c r="AS1804">
        <v>0.99299999999999999</v>
      </c>
      <c r="AT1804">
        <v>7.8</v>
      </c>
      <c r="AU1804" t="s">
        <v>6194</v>
      </c>
      <c r="AV1804">
        <v>7.8</v>
      </c>
      <c r="AW1804" t="s">
        <v>6194</v>
      </c>
      <c r="AX1804" t="s">
        <v>6194</v>
      </c>
      <c r="AY1804">
        <v>0.17299999999999999</v>
      </c>
      <c r="AZ1804">
        <v>0</v>
      </c>
      <c r="BA1804">
        <v>0.73699999999999999</v>
      </c>
      <c r="BB1804">
        <v>8.8999999999999996E-2</v>
      </c>
    </row>
    <row r="1805" spans="1:54">
      <c r="A1805" t="s">
        <v>6197</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6194</v>
      </c>
      <c r="V1805">
        <v>0.91800000000000004</v>
      </c>
      <c r="W1805">
        <v>8.2000000000000003E-2</v>
      </c>
      <c r="X1805" t="s">
        <v>6194</v>
      </c>
      <c r="Y1805" t="s">
        <v>6194</v>
      </c>
      <c r="Z1805">
        <v>1</v>
      </c>
      <c r="AA1805" t="s">
        <v>6194</v>
      </c>
      <c r="AB1805" t="s">
        <v>6194</v>
      </c>
      <c r="AC1805" t="s">
        <v>6194</v>
      </c>
      <c r="AD1805">
        <v>0.312</v>
      </c>
      <c r="AE1805">
        <v>0.65</v>
      </c>
      <c r="AF1805" t="s">
        <v>6194</v>
      </c>
      <c r="AG1805">
        <v>3.7999999999999999E-2</v>
      </c>
      <c r="AH1805">
        <v>3.7999999999999999E-2</v>
      </c>
      <c r="AI1805" t="s">
        <v>6194</v>
      </c>
      <c r="AJ1805" t="s">
        <v>6194</v>
      </c>
      <c r="AK1805" t="s">
        <v>6194</v>
      </c>
      <c r="AL1805" t="s">
        <v>6194</v>
      </c>
      <c r="AM1805">
        <v>0.152</v>
      </c>
      <c r="AN1805">
        <v>0.81</v>
      </c>
      <c r="AO1805">
        <v>0.22900000000000001</v>
      </c>
      <c r="AP1805">
        <v>0.47599999999999998</v>
      </c>
      <c r="AQ1805">
        <v>0.72299999999999998</v>
      </c>
      <c r="AR1805">
        <v>0.27700000000000002</v>
      </c>
      <c r="AS1805">
        <v>0.95899999999999996</v>
      </c>
      <c r="AT1805">
        <v>8.8000000000000007</v>
      </c>
      <c r="AU1805" t="s">
        <v>6194</v>
      </c>
      <c r="AV1805">
        <v>7.5</v>
      </c>
      <c r="AW1805" t="s">
        <v>6194</v>
      </c>
      <c r="AX1805" t="s">
        <v>6194</v>
      </c>
      <c r="AY1805">
        <v>6.9000000000000006E-2</v>
      </c>
      <c r="AZ1805" t="s">
        <v>6194</v>
      </c>
      <c r="BA1805">
        <v>0.47799999999999998</v>
      </c>
      <c r="BB1805">
        <v>0.45300000000000001</v>
      </c>
    </row>
    <row r="1806" spans="1:54">
      <c r="A1806" t="s">
        <v>6197</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6194</v>
      </c>
      <c r="V1806">
        <v>0.93</v>
      </c>
      <c r="W1806">
        <v>7.0000000000000007E-2</v>
      </c>
      <c r="X1806" t="s">
        <v>6194</v>
      </c>
      <c r="Y1806" t="s">
        <v>6194</v>
      </c>
      <c r="Z1806">
        <v>1</v>
      </c>
      <c r="AA1806" t="s">
        <v>6194</v>
      </c>
      <c r="AB1806" t="s">
        <v>6194</v>
      </c>
      <c r="AC1806" t="s">
        <v>6194</v>
      </c>
      <c r="AD1806">
        <v>0.42299999999999999</v>
      </c>
      <c r="AE1806">
        <v>0.55900000000000005</v>
      </c>
      <c r="AF1806" t="s">
        <v>6194</v>
      </c>
      <c r="AG1806">
        <v>1.7999999999999999E-2</v>
      </c>
      <c r="AH1806">
        <v>1.7999999999999999E-2</v>
      </c>
      <c r="AI1806" t="s">
        <v>6194</v>
      </c>
      <c r="AJ1806" t="s">
        <v>6194</v>
      </c>
      <c r="AK1806" t="s">
        <v>6194</v>
      </c>
      <c r="AL1806" t="s">
        <v>6194</v>
      </c>
      <c r="AM1806">
        <v>0.186</v>
      </c>
      <c r="AN1806">
        <v>0.79600000000000004</v>
      </c>
      <c r="AO1806">
        <v>0.17399999999999999</v>
      </c>
      <c r="AP1806">
        <v>0.443</v>
      </c>
      <c r="AQ1806">
        <v>0.68700000000000006</v>
      </c>
      <c r="AR1806">
        <v>0.24099999999999999</v>
      </c>
      <c r="AS1806">
        <v>0.96699999999999997</v>
      </c>
      <c r="AT1806">
        <v>8.6</v>
      </c>
      <c r="AU1806" t="s">
        <v>6194</v>
      </c>
      <c r="AV1806">
        <v>7.5</v>
      </c>
      <c r="AW1806" t="s">
        <v>6194</v>
      </c>
      <c r="AX1806" t="s">
        <v>6194</v>
      </c>
      <c r="AY1806">
        <v>7.2999999999999995E-2</v>
      </c>
      <c r="AZ1806" t="s">
        <v>6194</v>
      </c>
      <c r="BA1806">
        <v>0.56100000000000005</v>
      </c>
      <c r="BB1806">
        <v>0.36599999999999999</v>
      </c>
    </row>
    <row r="1807" spans="1:54">
      <c r="A1807" t="s">
        <v>6197</v>
      </c>
      <c r="B1807">
        <v>5500</v>
      </c>
      <c r="C1807" t="s">
        <v>6195</v>
      </c>
      <c r="D1807" t="s">
        <v>6194</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6194</v>
      </c>
      <c r="V1807">
        <v>0.86299999999999999</v>
      </c>
      <c r="W1807">
        <v>0.13700000000000001</v>
      </c>
      <c r="X1807" t="s">
        <v>6194</v>
      </c>
      <c r="Y1807" t="s">
        <v>6194</v>
      </c>
      <c r="Z1807">
        <v>1</v>
      </c>
      <c r="AA1807" t="s">
        <v>6194</v>
      </c>
      <c r="AB1807" t="s">
        <v>6194</v>
      </c>
      <c r="AC1807" t="s">
        <v>6194</v>
      </c>
      <c r="AD1807">
        <v>0.36699999999999999</v>
      </c>
      <c r="AE1807">
        <v>0.61499999999999999</v>
      </c>
      <c r="AF1807" t="s">
        <v>6194</v>
      </c>
      <c r="AG1807">
        <v>1.7999999999999999E-2</v>
      </c>
      <c r="AH1807">
        <v>1.7999999999999999E-2</v>
      </c>
      <c r="AI1807" t="s">
        <v>6194</v>
      </c>
      <c r="AJ1807" t="s">
        <v>6194</v>
      </c>
      <c r="AK1807" t="s">
        <v>6194</v>
      </c>
      <c r="AL1807" t="s">
        <v>6194</v>
      </c>
      <c r="AM1807">
        <v>0.19500000000000001</v>
      </c>
      <c r="AN1807">
        <v>0.78700000000000003</v>
      </c>
      <c r="AO1807">
        <v>0.26700000000000002</v>
      </c>
      <c r="AP1807">
        <v>0.44900000000000001</v>
      </c>
      <c r="AQ1807">
        <v>0.58299999999999996</v>
      </c>
      <c r="AR1807">
        <v>0.34399999999999997</v>
      </c>
      <c r="AS1807">
        <v>0.96799999999999997</v>
      </c>
      <c r="AT1807">
        <v>9</v>
      </c>
      <c r="AU1807" t="s">
        <v>6194</v>
      </c>
      <c r="AV1807">
        <v>7.3</v>
      </c>
      <c r="AW1807" t="s">
        <v>6194</v>
      </c>
      <c r="AX1807" t="s">
        <v>6194</v>
      </c>
      <c r="AY1807">
        <v>1E-3</v>
      </c>
      <c r="AZ1807" t="s">
        <v>6194</v>
      </c>
      <c r="BA1807">
        <v>0.51300000000000001</v>
      </c>
      <c r="BB1807">
        <v>0.48599999999999999</v>
      </c>
    </row>
    <row r="1808" spans="1:54">
      <c r="A1808" t="s">
        <v>6196</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6194</v>
      </c>
      <c r="O1808">
        <v>325.5104</v>
      </c>
      <c r="P1808">
        <v>143.85640000000001</v>
      </c>
      <c r="Q1808">
        <v>13.968400000000001</v>
      </c>
      <c r="R1808">
        <v>0.45018399999999997</v>
      </c>
      <c r="S1808">
        <v>3.1968000000000003E-2</v>
      </c>
      <c r="T1808">
        <v>28.17671</v>
      </c>
      <c r="U1808" t="s">
        <v>6194</v>
      </c>
      <c r="V1808">
        <v>0.70399999999999996</v>
      </c>
      <c r="W1808">
        <v>0.29599999999999999</v>
      </c>
      <c r="X1808">
        <v>0.16400000000000001</v>
      </c>
      <c r="Y1808">
        <v>0.60899999999999999</v>
      </c>
      <c r="Z1808">
        <v>0.22700000000000001</v>
      </c>
      <c r="AA1808" t="s">
        <v>6194</v>
      </c>
      <c r="AB1808" t="s">
        <v>6194</v>
      </c>
      <c r="AC1808">
        <v>0.93</v>
      </c>
      <c r="AD1808" t="s">
        <v>6194</v>
      </c>
      <c r="AE1808">
        <v>7.0000000000000007E-2</v>
      </c>
      <c r="AF1808" t="s">
        <v>6194</v>
      </c>
      <c r="AG1808" t="s">
        <v>6194</v>
      </c>
      <c r="AH1808" t="s">
        <v>6194</v>
      </c>
      <c r="AI1808" t="s">
        <v>6194</v>
      </c>
      <c r="AJ1808" t="s">
        <v>6194</v>
      </c>
      <c r="AK1808" t="s">
        <v>6194</v>
      </c>
      <c r="AL1808" t="s">
        <v>6194</v>
      </c>
      <c r="AM1808" t="s">
        <v>6194</v>
      </c>
      <c r="AN1808">
        <v>1</v>
      </c>
      <c r="AO1808" t="s">
        <v>6194</v>
      </c>
      <c r="AP1808" t="s">
        <v>6194</v>
      </c>
      <c r="AQ1808" t="s">
        <v>6194</v>
      </c>
      <c r="AR1808" t="s">
        <v>6194</v>
      </c>
      <c r="AS1808" t="s">
        <v>6194</v>
      </c>
      <c r="AT1808">
        <v>3.2</v>
      </c>
      <c r="AU1808" t="s">
        <v>6194</v>
      </c>
      <c r="AV1808">
        <v>7.7</v>
      </c>
      <c r="AW1808">
        <v>1</v>
      </c>
      <c r="AX1808" t="s">
        <v>6194</v>
      </c>
      <c r="AY1808" t="s">
        <v>6194</v>
      </c>
      <c r="AZ1808" t="s">
        <v>6194</v>
      </c>
      <c r="BA1808" t="s">
        <v>6194</v>
      </c>
      <c r="BB1808" t="s">
        <v>6194</v>
      </c>
    </row>
    <row r="1809" spans="1:54">
      <c r="A1809" t="s">
        <v>6196</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6194</v>
      </c>
      <c r="O1809">
        <v>311.5147</v>
      </c>
      <c r="P1809">
        <v>147.55529999999999</v>
      </c>
      <c r="Q1809">
        <v>14.0275</v>
      </c>
      <c r="R1809">
        <v>0.493946</v>
      </c>
      <c r="S1809">
        <v>3.279E-2</v>
      </c>
      <c r="T1809">
        <v>28.82282</v>
      </c>
      <c r="U1809" t="s">
        <v>6194</v>
      </c>
      <c r="V1809">
        <v>0.76800000000000002</v>
      </c>
      <c r="W1809">
        <v>0.23200000000000001</v>
      </c>
      <c r="X1809">
        <v>1.6E-2</v>
      </c>
      <c r="Y1809">
        <v>0.53300000000000003</v>
      </c>
      <c r="Z1809">
        <v>0.45100000000000001</v>
      </c>
      <c r="AA1809" t="s">
        <v>6194</v>
      </c>
      <c r="AB1809" t="s">
        <v>6194</v>
      </c>
      <c r="AC1809">
        <v>0.47099999999999997</v>
      </c>
      <c r="AD1809" t="s">
        <v>6194</v>
      </c>
      <c r="AE1809">
        <v>0.315</v>
      </c>
      <c r="AF1809">
        <v>0.215</v>
      </c>
      <c r="AG1809" t="s">
        <v>6194</v>
      </c>
      <c r="AH1809" t="s">
        <v>6194</v>
      </c>
      <c r="AI1809" t="s">
        <v>6194</v>
      </c>
      <c r="AJ1809" t="s">
        <v>6194</v>
      </c>
      <c r="AK1809" t="s">
        <v>6194</v>
      </c>
      <c r="AL1809" t="s">
        <v>6194</v>
      </c>
      <c r="AM1809" t="s">
        <v>6194</v>
      </c>
      <c r="AN1809">
        <v>1</v>
      </c>
      <c r="AO1809" t="s">
        <v>6194</v>
      </c>
      <c r="AP1809" t="s">
        <v>6194</v>
      </c>
      <c r="AQ1809" t="s">
        <v>6194</v>
      </c>
      <c r="AR1809" t="s">
        <v>6194</v>
      </c>
      <c r="AS1809" t="s">
        <v>6194</v>
      </c>
      <c r="AT1809">
        <v>3.3</v>
      </c>
      <c r="AU1809" t="s">
        <v>6194</v>
      </c>
      <c r="AV1809">
        <v>7.6</v>
      </c>
      <c r="AW1809">
        <v>0.98399999999999999</v>
      </c>
      <c r="AX1809">
        <v>1.6E-2</v>
      </c>
      <c r="AY1809" t="s">
        <v>6194</v>
      </c>
      <c r="AZ1809" t="s">
        <v>6194</v>
      </c>
      <c r="BA1809" t="s">
        <v>6194</v>
      </c>
      <c r="BB1809" t="s">
        <v>6194</v>
      </c>
    </row>
    <row r="1810" spans="1:54">
      <c r="A1810" t="s">
        <v>6196</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6194</v>
      </c>
      <c r="O1810">
        <v>310.82729999999998</v>
      </c>
      <c r="P1810">
        <v>150.8014</v>
      </c>
      <c r="Q1810">
        <v>13.274800000000001</v>
      </c>
      <c r="R1810">
        <v>0.50510200000000005</v>
      </c>
      <c r="S1810">
        <v>3.3510999999999999E-2</v>
      </c>
      <c r="T1810">
        <v>28.364750000000001</v>
      </c>
      <c r="U1810" t="s">
        <v>6194</v>
      </c>
      <c r="V1810">
        <v>0.74</v>
      </c>
      <c r="W1810">
        <v>0.26</v>
      </c>
      <c r="X1810">
        <v>1.9E-2</v>
      </c>
      <c r="Y1810">
        <v>0.50800000000000001</v>
      </c>
      <c r="Z1810">
        <v>0.47299999999999998</v>
      </c>
      <c r="AA1810" t="s">
        <v>6194</v>
      </c>
      <c r="AB1810" t="s">
        <v>6194</v>
      </c>
      <c r="AC1810">
        <v>0.39800000000000002</v>
      </c>
      <c r="AD1810" t="s">
        <v>6194</v>
      </c>
      <c r="AE1810">
        <v>0.34200000000000003</v>
      </c>
      <c r="AF1810">
        <v>0.26</v>
      </c>
      <c r="AG1810" t="s">
        <v>6194</v>
      </c>
      <c r="AH1810" t="s">
        <v>6194</v>
      </c>
      <c r="AI1810" t="s">
        <v>6194</v>
      </c>
      <c r="AJ1810" t="s">
        <v>6194</v>
      </c>
      <c r="AK1810" t="s">
        <v>6194</v>
      </c>
      <c r="AL1810" t="s">
        <v>6194</v>
      </c>
      <c r="AM1810" t="s">
        <v>6194</v>
      </c>
      <c r="AN1810">
        <v>1</v>
      </c>
      <c r="AO1810" t="s">
        <v>6194</v>
      </c>
      <c r="AP1810" t="s">
        <v>6194</v>
      </c>
      <c r="AQ1810" t="s">
        <v>6194</v>
      </c>
      <c r="AR1810" t="s">
        <v>6194</v>
      </c>
      <c r="AS1810" t="s">
        <v>6194</v>
      </c>
      <c r="AT1810">
        <v>3.5</v>
      </c>
      <c r="AU1810" t="s">
        <v>6194</v>
      </c>
      <c r="AV1810">
        <v>7.6</v>
      </c>
      <c r="AW1810">
        <v>0.98099999999999998</v>
      </c>
      <c r="AX1810">
        <v>1.9E-2</v>
      </c>
      <c r="AY1810" t="s">
        <v>6194</v>
      </c>
      <c r="AZ1810" t="s">
        <v>6194</v>
      </c>
      <c r="BA1810" t="s">
        <v>6194</v>
      </c>
      <c r="BB1810" t="s">
        <v>6194</v>
      </c>
    </row>
    <row r="1811" spans="1:54">
      <c r="A1811" t="s">
        <v>6196</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6194</v>
      </c>
      <c r="O1811">
        <v>221.07130000000001</v>
      </c>
      <c r="P1811">
        <v>153.4836</v>
      </c>
      <c r="Q1811">
        <v>12.5303</v>
      </c>
      <c r="R1811">
        <v>0.74000100000000002</v>
      </c>
      <c r="S1811">
        <v>3.4106999999999998E-2</v>
      </c>
      <c r="T1811">
        <v>33.561149999999998</v>
      </c>
      <c r="U1811" t="s">
        <v>6194</v>
      </c>
      <c r="V1811">
        <v>0.91600000000000004</v>
      </c>
      <c r="W1811">
        <v>8.4000000000000005E-2</v>
      </c>
      <c r="X1811">
        <v>2.1999999999999999E-2</v>
      </c>
      <c r="Y1811">
        <v>0.20100000000000001</v>
      </c>
      <c r="Z1811">
        <v>0.77700000000000002</v>
      </c>
      <c r="AA1811" t="s">
        <v>6194</v>
      </c>
      <c r="AB1811" t="s">
        <v>6194</v>
      </c>
      <c r="AC1811">
        <v>0.11799999999999999</v>
      </c>
      <c r="AD1811" t="s">
        <v>6194</v>
      </c>
      <c r="AE1811">
        <v>0.79900000000000004</v>
      </c>
      <c r="AF1811">
        <v>8.4000000000000005E-2</v>
      </c>
      <c r="AG1811" t="s">
        <v>6194</v>
      </c>
      <c r="AH1811" t="s">
        <v>6194</v>
      </c>
      <c r="AI1811" t="s">
        <v>6194</v>
      </c>
      <c r="AJ1811" t="s">
        <v>6194</v>
      </c>
      <c r="AK1811" t="s">
        <v>6194</v>
      </c>
      <c r="AL1811" t="s">
        <v>6194</v>
      </c>
      <c r="AM1811" t="s">
        <v>6194</v>
      </c>
      <c r="AN1811">
        <v>1</v>
      </c>
      <c r="AO1811" t="s">
        <v>6194</v>
      </c>
      <c r="AP1811" t="s">
        <v>6194</v>
      </c>
      <c r="AQ1811" t="s">
        <v>6194</v>
      </c>
      <c r="AR1811" t="s">
        <v>6194</v>
      </c>
      <c r="AS1811" t="s">
        <v>6194</v>
      </c>
      <c r="AT1811">
        <v>3.9</v>
      </c>
      <c r="AU1811" t="s">
        <v>6194</v>
      </c>
      <c r="AV1811">
        <v>6.6</v>
      </c>
      <c r="AW1811">
        <v>0.97799999999999998</v>
      </c>
      <c r="AX1811">
        <v>2.1999999999999999E-2</v>
      </c>
      <c r="AY1811" t="s">
        <v>6194</v>
      </c>
      <c r="AZ1811" t="s">
        <v>6194</v>
      </c>
      <c r="BA1811" t="s">
        <v>6194</v>
      </c>
      <c r="BB1811" t="s">
        <v>6194</v>
      </c>
    </row>
    <row r="1812" spans="1:54">
      <c r="A1812" t="s">
        <v>6196</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6194</v>
      </c>
      <c r="O1812">
        <v>227.02119999999999</v>
      </c>
      <c r="P1812">
        <v>167.14529999999999</v>
      </c>
      <c r="Q1812">
        <v>11.7677</v>
      </c>
      <c r="R1812">
        <v>0.74222500000000002</v>
      </c>
      <c r="S1812">
        <v>3.7143000000000002E-2</v>
      </c>
      <c r="T1812">
        <v>37.430810000000001</v>
      </c>
      <c r="U1812" t="s">
        <v>6194</v>
      </c>
      <c r="V1812">
        <v>0.99299999999999999</v>
      </c>
      <c r="W1812">
        <v>7.0000000000000001E-3</v>
      </c>
      <c r="X1812">
        <v>0.14599999999999999</v>
      </c>
      <c r="Y1812">
        <v>2.1000000000000001E-2</v>
      </c>
      <c r="Z1812">
        <v>0.83299999999999996</v>
      </c>
      <c r="AA1812" t="s">
        <v>6194</v>
      </c>
      <c r="AB1812" t="s">
        <v>6194</v>
      </c>
      <c r="AC1812">
        <v>1.4E-2</v>
      </c>
      <c r="AD1812" t="s">
        <v>6194</v>
      </c>
      <c r="AE1812">
        <v>0.97899999999999998</v>
      </c>
      <c r="AF1812">
        <v>7.0000000000000001E-3</v>
      </c>
      <c r="AG1812" t="s">
        <v>6194</v>
      </c>
      <c r="AH1812" t="s">
        <v>6194</v>
      </c>
      <c r="AI1812" t="s">
        <v>6194</v>
      </c>
      <c r="AJ1812" t="s">
        <v>6194</v>
      </c>
      <c r="AK1812" t="s">
        <v>6194</v>
      </c>
      <c r="AL1812" t="s">
        <v>6194</v>
      </c>
      <c r="AM1812" t="s">
        <v>6194</v>
      </c>
      <c r="AN1812">
        <v>1</v>
      </c>
      <c r="AO1812" t="s">
        <v>6194</v>
      </c>
      <c r="AP1812" t="s">
        <v>6194</v>
      </c>
      <c r="AQ1812" t="s">
        <v>6194</v>
      </c>
      <c r="AR1812" t="s">
        <v>6194</v>
      </c>
      <c r="AS1812" t="s">
        <v>6194</v>
      </c>
      <c r="AT1812">
        <v>4.0999999999999996</v>
      </c>
      <c r="AU1812" t="s">
        <v>6194</v>
      </c>
      <c r="AV1812">
        <v>6.1</v>
      </c>
      <c r="AW1812">
        <v>0.85399999999999998</v>
      </c>
      <c r="AX1812">
        <v>0.14599999999999999</v>
      </c>
      <c r="AY1812" t="s">
        <v>6194</v>
      </c>
      <c r="AZ1812" t="s">
        <v>6194</v>
      </c>
      <c r="BA1812" t="s">
        <v>6194</v>
      </c>
      <c r="BB1812" t="s">
        <v>6194</v>
      </c>
    </row>
    <row r="1813" spans="1:54">
      <c r="A1813" t="s">
        <v>6196</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6194</v>
      </c>
      <c r="O1813">
        <v>220.50030000000001</v>
      </c>
      <c r="P1813">
        <v>167.4897</v>
      </c>
      <c r="Q1813">
        <v>11.5158</v>
      </c>
      <c r="R1813">
        <v>0.76418799999999998</v>
      </c>
      <c r="S1813">
        <v>3.7220000000000003E-2</v>
      </c>
      <c r="T1813">
        <v>36.626820000000002</v>
      </c>
      <c r="U1813" t="s">
        <v>6194</v>
      </c>
      <c r="V1813">
        <v>0.997</v>
      </c>
      <c r="W1813">
        <v>3.0000000000000001E-3</v>
      </c>
      <c r="X1813">
        <v>0.153</v>
      </c>
      <c r="Y1813" t="s">
        <v>6194</v>
      </c>
      <c r="Z1813">
        <v>0.84699999999999998</v>
      </c>
      <c r="AA1813" t="s">
        <v>6194</v>
      </c>
      <c r="AB1813" t="s">
        <v>6194</v>
      </c>
      <c r="AC1813" t="s">
        <v>6194</v>
      </c>
      <c r="AD1813" t="s">
        <v>6194</v>
      </c>
      <c r="AE1813">
        <v>1</v>
      </c>
      <c r="AF1813" t="s">
        <v>6194</v>
      </c>
      <c r="AG1813" t="s">
        <v>6194</v>
      </c>
      <c r="AH1813" t="s">
        <v>6194</v>
      </c>
      <c r="AI1813" t="s">
        <v>6194</v>
      </c>
      <c r="AJ1813" t="s">
        <v>6194</v>
      </c>
      <c r="AK1813" t="s">
        <v>6194</v>
      </c>
      <c r="AL1813" t="s">
        <v>6194</v>
      </c>
      <c r="AM1813" t="s">
        <v>6194</v>
      </c>
      <c r="AN1813">
        <v>1</v>
      </c>
      <c r="AO1813" t="s">
        <v>6194</v>
      </c>
      <c r="AP1813" t="s">
        <v>6194</v>
      </c>
      <c r="AQ1813" t="s">
        <v>6194</v>
      </c>
      <c r="AR1813" t="s">
        <v>6194</v>
      </c>
      <c r="AS1813" t="s">
        <v>6194</v>
      </c>
      <c r="AT1813">
        <v>4.2</v>
      </c>
      <c r="AU1813" t="s">
        <v>6194</v>
      </c>
      <c r="AV1813">
        <v>6</v>
      </c>
      <c r="AW1813">
        <v>0.84699999999999998</v>
      </c>
      <c r="AX1813">
        <v>0.153</v>
      </c>
      <c r="AY1813" t="s">
        <v>6194</v>
      </c>
      <c r="AZ1813" t="s">
        <v>6194</v>
      </c>
      <c r="BA1813" t="s">
        <v>6194</v>
      </c>
      <c r="BB1813" t="s">
        <v>6194</v>
      </c>
    </row>
    <row r="1814" spans="1:54">
      <c r="A1814" t="s">
        <v>6196</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6194</v>
      </c>
      <c r="O1814">
        <v>216.87090000000001</v>
      </c>
      <c r="P1814">
        <v>167.4949</v>
      </c>
      <c r="Q1814">
        <v>10.8325</v>
      </c>
      <c r="R1814">
        <v>0.77816200000000002</v>
      </c>
      <c r="S1814">
        <v>3.7220999999999997E-2</v>
      </c>
      <c r="T1814">
        <v>36.946100000000001</v>
      </c>
      <c r="U1814" t="s">
        <v>6194</v>
      </c>
      <c r="V1814">
        <v>0.997</v>
      </c>
      <c r="W1814">
        <v>3.0000000000000001E-3</v>
      </c>
      <c r="X1814">
        <v>0.13100000000000001</v>
      </c>
      <c r="Y1814" t="s">
        <v>6194</v>
      </c>
      <c r="Z1814">
        <v>0.86899999999999999</v>
      </c>
      <c r="AA1814" t="s">
        <v>6194</v>
      </c>
      <c r="AB1814" t="s">
        <v>6194</v>
      </c>
      <c r="AC1814" t="s">
        <v>6194</v>
      </c>
      <c r="AD1814" t="s">
        <v>6194</v>
      </c>
      <c r="AE1814">
        <v>1</v>
      </c>
      <c r="AF1814" t="s">
        <v>6194</v>
      </c>
      <c r="AG1814" t="s">
        <v>6194</v>
      </c>
      <c r="AH1814" t="s">
        <v>6194</v>
      </c>
      <c r="AI1814" t="s">
        <v>6194</v>
      </c>
      <c r="AJ1814" t="s">
        <v>6194</v>
      </c>
      <c r="AK1814" t="s">
        <v>6194</v>
      </c>
      <c r="AL1814" t="s">
        <v>6194</v>
      </c>
      <c r="AM1814" t="s">
        <v>6194</v>
      </c>
      <c r="AN1814">
        <v>1</v>
      </c>
      <c r="AO1814" t="s">
        <v>6194</v>
      </c>
      <c r="AP1814" t="s">
        <v>6194</v>
      </c>
      <c r="AQ1814" t="s">
        <v>6194</v>
      </c>
      <c r="AR1814" t="s">
        <v>6194</v>
      </c>
      <c r="AS1814" t="s">
        <v>6194</v>
      </c>
      <c r="AT1814">
        <v>4.0999999999999996</v>
      </c>
      <c r="AU1814" t="s">
        <v>6194</v>
      </c>
      <c r="AV1814">
        <v>6</v>
      </c>
      <c r="AW1814">
        <v>0.86899999999999999</v>
      </c>
      <c r="AX1814">
        <v>0.13100000000000001</v>
      </c>
      <c r="AY1814" t="s">
        <v>6194</v>
      </c>
      <c r="AZ1814" t="s">
        <v>6194</v>
      </c>
      <c r="BA1814" t="s">
        <v>6194</v>
      </c>
      <c r="BB1814" t="s">
        <v>6194</v>
      </c>
    </row>
    <row r="1815" spans="1:54">
      <c r="A1815" t="s">
        <v>6196</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6194</v>
      </c>
      <c r="O1815">
        <v>229.3443</v>
      </c>
      <c r="P1815">
        <v>176.9915</v>
      </c>
      <c r="Q1815">
        <v>10.4224</v>
      </c>
      <c r="R1815">
        <v>0.77632599999999996</v>
      </c>
      <c r="S1815">
        <v>3.9330999999999998E-2</v>
      </c>
      <c r="T1815">
        <v>37.446069999999999</v>
      </c>
      <c r="U1815" t="s">
        <v>6194</v>
      </c>
      <c r="V1815">
        <v>1</v>
      </c>
      <c r="W1815" t="s">
        <v>6194</v>
      </c>
      <c r="X1815">
        <v>8.1000000000000003E-2</v>
      </c>
      <c r="Y1815" t="s">
        <v>6194</v>
      </c>
      <c r="Z1815">
        <v>0.91900000000000004</v>
      </c>
      <c r="AA1815" t="s">
        <v>6194</v>
      </c>
      <c r="AB1815" t="s">
        <v>6194</v>
      </c>
      <c r="AC1815" t="s">
        <v>6194</v>
      </c>
      <c r="AD1815" t="s">
        <v>6194</v>
      </c>
      <c r="AE1815">
        <v>1</v>
      </c>
      <c r="AF1815" t="s">
        <v>6194</v>
      </c>
      <c r="AG1815" t="s">
        <v>6194</v>
      </c>
      <c r="AH1815" t="s">
        <v>6194</v>
      </c>
      <c r="AI1815" t="s">
        <v>6194</v>
      </c>
      <c r="AJ1815" t="s">
        <v>6194</v>
      </c>
      <c r="AK1815" t="s">
        <v>6194</v>
      </c>
      <c r="AL1815" t="s">
        <v>6194</v>
      </c>
      <c r="AM1815" t="s">
        <v>6194</v>
      </c>
      <c r="AN1815">
        <v>1</v>
      </c>
      <c r="AO1815" t="s">
        <v>6194</v>
      </c>
      <c r="AP1815" t="s">
        <v>6194</v>
      </c>
      <c r="AQ1815" t="s">
        <v>6194</v>
      </c>
      <c r="AR1815">
        <v>0.11899999999999999</v>
      </c>
      <c r="AS1815" t="s">
        <v>6194</v>
      </c>
      <c r="AT1815">
        <v>4.0999999999999996</v>
      </c>
      <c r="AU1815" t="s">
        <v>6194</v>
      </c>
      <c r="AV1815">
        <v>6</v>
      </c>
      <c r="AW1815">
        <v>0.91900000000000004</v>
      </c>
      <c r="AX1815">
        <v>8.1000000000000003E-2</v>
      </c>
      <c r="AY1815" t="s">
        <v>6194</v>
      </c>
      <c r="AZ1815" t="s">
        <v>6194</v>
      </c>
      <c r="BA1815" t="s">
        <v>6194</v>
      </c>
      <c r="BB1815" t="s">
        <v>6194</v>
      </c>
    </row>
    <row r="1816" spans="1:54">
      <c r="A1816" t="s">
        <v>6196</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6194</v>
      </c>
      <c r="O1816">
        <v>233.13740000000001</v>
      </c>
      <c r="P1816">
        <v>173.60290000000001</v>
      </c>
      <c r="Q1816">
        <v>10.8232</v>
      </c>
      <c r="R1816">
        <v>0.75366900000000003</v>
      </c>
      <c r="S1816">
        <v>3.8578000000000001E-2</v>
      </c>
      <c r="T1816">
        <v>37.375309999999999</v>
      </c>
      <c r="U1816" t="s">
        <v>6194</v>
      </c>
      <c r="V1816">
        <v>0.90400000000000003</v>
      </c>
      <c r="W1816">
        <v>9.6000000000000002E-2</v>
      </c>
      <c r="X1816">
        <v>5.7000000000000002E-2</v>
      </c>
      <c r="Y1816" t="s">
        <v>6194</v>
      </c>
      <c r="Z1816">
        <v>0.94299999999999995</v>
      </c>
      <c r="AA1816" t="s">
        <v>6194</v>
      </c>
      <c r="AB1816" t="s">
        <v>6194</v>
      </c>
      <c r="AC1816" t="s">
        <v>6194</v>
      </c>
      <c r="AD1816" t="s">
        <v>6194</v>
      </c>
      <c r="AE1816">
        <v>1</v>
      </c>
      <c r="AF1816" t="s">
        <v>6194</v>
      </c>
      <c r="AG1816" t="s">
        <v>6194</v>
      </c>
      <c r="AH1816" t="s">
        <v>6194</v>
      </c>
      <c r="AI1816" t="s">
        <v>6194</v>
      </c>
      <c r="AJ1816" t="s">
        <v>6194</v>
      </c>
      <c r="AK1816" t="s">
        <v>6194</v>
      </c>
      <c r="AL1816" t="s">
        <v>6194</v>
      </c>
      <c r="AM1816" t="s">
        <v>6194</v>
      </c>
      <c r="AN1816">
        <v>1</v>
      </c>
      <c r="AO1816" t="s">
        <v>6194</v>
      </c>
      <c r="AP1816" t="s">
        <v>6194</v>
      </c>
      <c r="AQ1816" t="s">
        <v>6194</v>
      </c>
      <c r="AR1816">
        <v>0.215</v>
      </c>
      <c r="AS1816" t="s">
        <v>6194</v>
      </c>
      <c r="AT1816">
        <v>4.0999999999999996</v>
      </c>
      <c r="AU1816" t="s">
        <v>6194</v>
      </c>
      <c r="AV1816">
        <v>6</v>
      </c>
      <c r="AW1816">
        <v>0.94299999999999995</v>
      </c>
      <c r="AX1816">
        <v>5.7000000000000002E-2</v>
      </c>
      <c r="AY1816" t="s">
        <v>6194</v>
      </c>
      <c r="AZ1816" t="s">
        <v>6194</v>
      </c>
      <c r="BA1816" t="s">
        <v>6194</v>
      </c>
      <c r="BB1816" t="s">
        <v>6194</v>
      </c>
    </row>
    <row r="1817" spans="1:54">
      <c r="A1817" t="s">
        <v>6196</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6194</v>
      </c>
      <c r="O1817">
        <v>251.2047</v>
      </c>
      <c r="P1817">
        <v>176.0789</v>
      </c>
      <c r="Q1817">
        <v>11.0907</v>
      </c>
      <c r="R1817">
        <v>0.70802100000000001</v>
      </c>
      <c r="S1817">
        <v>3.9128999999999997E-2</v>
      </c>
      <c r="T1817">
        <v>37.755609999999997</v>
      </c>
      <c r="U1817" t="s">
        <v>6194</v>
      </c>
      <c r="V1817">
        <v>0.747</v>
      </c>
      <c r="W1817">
        <v>0.253</v>
      </c>
      <c r="X1817">
        <v>3.2000000000000001E-2</v>
      </c>
      <c r="Y1817" t="s">
        <v>6194</v>
      </c>
      <c r="Z1817">
        <v>0.96799999999999997</v>
      </c>
      <c r="AA1817" t="s">
        <v>6194</v>
      </c>
      <c r="AB1817" t="s">
        <v>6194</v>
      </c>
      <c r="AC1817" t="s">
        <v>6194</v>
      </c>
      <c r="AD1817" t="s">
        <v>6194</v>
      </c>
      <c r="AE1817">
        <v>1</v>
      </c>
      <c r="AF1817" t="s">
        <v>6194</v>
      </c>
      <c r="AG1817" t="s">
        <v>6194</v>
      </c>
      <c r="AH1817" t="s">
        <v>6194</v>
      </c>
      <c r="AI1817" t="s">
        <v>6194</v>
      </c>
      <c r="AJ1817" t="s">
        <v>6194</v>
      </c>
      <c r="AK1817" t="s">
        <v>6194</v>
      </c>
      <c r="AL1817" t="s">
        <v>6194</v>
      </c>
      <c r="AM1817" t="s">
        <v>6194</v>
      </c>
      <c r="AN1817">
        <v>1</v>
      </c>
      <c r="AO1817" t="s">
        <v>6194</v>
      </c>
      <c r="AP1817" t="s">
        <v>6194</v>
      </c>
      <c r="AQ1817" t="s">
        <v>6194</v>
      </c>
      <c r="AR1817">
        <v>9.4E-2</v>
      </c>
      <c r="AS1817" t="s">
        <v>6194</v>
      </c>
      <c r="AT1817">
        <v>4</v>
      </c>
      <c r="AU1817" t="s">
        <v>6194</v>
      </c>
      <c r="AV1817">
        <v>6.3</v>
      </c>
      <c r="AW1817">
        <v>0.96799999999999997</v>
      </c>
      <c r="AX1817">
        <v>3.2000000000000001E-2</v>
      </c>
      <c r="AY1817" t="s">
        <v>6194</v>
      </c>
      <c r="AZ1817" t="s">
        <v>6194</v>
      </c>
      <c r="BA1817" t="s">
        <v>6194</v>
      </c>
      <c r="BB1817" t="s">
        <v>6194</v>
      </c>
    </row>
    <row r="1818" spans="1:54">
      <c r="A1818" t="s">
        <v>6196</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6194</v>
      </c>
      <c r="O1818">
        <v>252.2088</v>
      </c>
      <c r="P1818">
        <v>180.91980000000001</v>
      </c>
      <c r="Q1818">
        <v>10.791</v>
      </c>
      <c r="R1818">
        <v>0.72448100000000004</v>
      </c>
      <c r="S1818">
        <v>4.0203999999999997E-2</v>
      </c>
      <c r="T1818">
        <v>36.878770000000003</v>
      </c>
      <c r="U1818" t="s">
        <v>6194</v>
      </c>
      <c r="V1818">
        <v>0.79</v>
      </c>
      <c r="W1818">
        <v>0.21</v>
      </c>
      <c r="X1818">
        <v>2.5000000000000001E-2</v>
      </c>
      <c r="Y1818" t="s">
        <v>6194</v>
      </c>
      <c r="Z1818">
        <v>0.97499999999999998</v>
      </c>
      <c r="AA1818" t="s">
        <v>6194</v>
      </c>
      <c r="AB1818" t="s">
        <v>6194</v>
      </c>
      <c r="AC1818" t="s">
        <v>6194</v>
      </c>
      <c r="AD1818" t="s">
        <v>6194</v>
      </c>
      <c r="AE1818">
        <v>1</v>
      </c>
      <c r="AF1818" t="s">
        <v>6194</v>
      </c>
      <c r="AG1818" t="s">
        <v>6194</v>
      </c>
      <c r="AH1818" t="s">
        <v>6194</v>
      </c>
      <c r="AI1818" t="s">
        <v>6194</v>
      </c>
      <c r="AJ1818" t="s">
        <v>6194</v>
      </c>
      <c r="AK1818" t="s">
        <v>6194</v>
      </c>
      <c r="AL1818" t="s">
        <v>6194</v>
      </c>
      <c r="AM1818" t="s">
        <v>6194</v>
      </c>
      <c r="AN1818">
        <v>1</v>
      </c>
      <c r="AO1818" t="s">
        <v>6194</v>
      </c>
      <c r="AP1818" t="s">
        <v>6194</v>
      </c>
      <c r="AQ1818" t="s">
        <v>6194</v>
      </c>
      <c r="AR1818">
        <v>7.4999999999999997E-2</v>
      </c>
      <c r="AS1818" t="s">
        <v>6194</v>
      </c>
      <c r="AT1818">
        <v>4.4000000000000004</v>
      </c>
      <c r="AU1818" t="s">
        <v>6194</v>
      </c>
      <c r="AV1818">
        <v>6.4</v>
      </c>
      <c r="AW1818">
        <v>0.64</v>
      </c>
      <c r="AX1818">
        <v>0.36</v>
      </c>
      <c r="AY1818" t="s">
        <v>6194</v>
      </c>
      <c r="AZ1818" t="s">
        <v>6194</v>
      </c>
      <c r="BA1818" t="s">
        <v>6194</v>
      </c>
      <c r="BB1818" t="s">
        <v>6194</v>
      </c>
    </row>
    <row r="1819" spans="1:54">
      <c r="A1819" t="s">
        <v>6196</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6194</v>
      </c>
      <c r="O1819">
        <v>250.93969999999999</v>
      </c>
      <c r="P1819">
        <v>184.4828</v>
      </c>
      <c r="Q1819">
        <v>11.0124</v>
      </c>
      <c r="R1819">
        <v>0.744614</v>
      </c>
      <c r="S1819">
        <v>4.0995999999999998E-2</v>
      </c>
      <c r="T1819">
        <v>37.311120000000003</v>
      </c>
      <c r="U1819" t="s">
        <v>6194</v>
      </c>
      <c r="V1819">
        <v>0.89800000000000002</v>
      </c>
      <c r="W1819">
        <v>0.10199999999999999</v>
      </c>
      <c r="X1819">
        <v>1.6E-2</v>
      </c>
      <c r="Y1819" t="s">
        <v>6194</v>
      </c>
      <c r="Z1819">
        <v>0.98399999999999999</v>
      </c>
      <c r="AA1819" t="s">
        <v>6194</v>
      </c>
      <c r="AB1819" t="s">
        <v>6194</v>
      </c>
      <c r="AC1819" t="s">
        <v>6194</v>
      </c>
      <c r="AD1819" t="s">
        <v>6194</v>
      </c>
      <c r="AE1819">
        <v>1</v>
      </c>
      <c r="AF1819" t="s">
        <v>6194</v>
      </c>
      <c r="AG1819" t="s">
        <v>6194</v>
      </c>
      <c r="AH1819" t="s">
        <v>6194</v>
      </c>
      <c r="AI1819" t="s">
        <v>6194</v>
      </c>
      <c r="AJ1819" t="s">
        <v>6194</v>
      </c>
      <c r="AK1819" t="s">
        <v>6194</v>
      </c>
      <c r="AL1819" t="s">
        <v>6194</v>
      </c>
      <c r="AM1819" t="s">
        <v>6194</v>
      </c>
      <c r="AN1819">
        <v>1</v>
      </c>
      <c r="AO1819" t="s">
        <v>6194</v>
      </c>
      <c r="AP1819" t="s">
        <v>6194</v>
      </c>
      <c r="AQ1819" t="s">
        <v>6194</v>
      </c>
      <c r="AR1819">
        <v>9.8000000000000004E-2</v>
      </c>
      <c r="AS1819" t="s">
        <v>6194</v>
      </c>
      <c r="AT1819">
        <v>4.4000000000000004</v>
      </c>
      <c r="AU1819" t="s">
        <v>6194</v>
      </c>
      <c r="AV1819">
        <v>6.3</v>
      </c>
      <c r="AW1819">
        <v>0.63300000000000001</v>
      </c>
      <c r="AX1819">
        <v>0.36699999999999999</v>
      </c>
      <c r="AY1819" t="s">
        <v>6194</v>
      </c>
      <c r="AZ1819" t="s">
        <v>6194</v>
      </c>
      <c r="BA1819" t="s">
        <v>6194</v>
      </c>
      <c r="BB1819" t="s">
        <v>6194</v>
      </c>
    </row>
    <row r="1820" spans="1:54">
      <c r="A1820" t="s">
        <v>6196</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6194</v>
      </c>
      <c r="O1820">
        <v>258.68259999999998</v>
      </c>
      <c r="P1820">
        <v>199.03450000000001</v>
      </c>
      <c r="Q1820">
        <v>10.480499999999999</v>
      </c>
      <c r="R1820">
        <v>0.77710000000000001</v>
      </c>
      <c r="S1820">
        <v>4.4229999999999998E-2</v>
      </c>
      <c r="T1820">
        <v>36.285780000000003</v>
      </c>
      <c r="U1820" t="s">
        <v>6194</v>
      </c>
      <c r="V1820">
        <v>0.91200000000000003</v>
      </c>
      <c r="W1820">
        <v>8.7999999999999995E-2</v>
      </c>
      <c r="X1820">
        <v>8.9999999999999993E-3</v>
      </c>
      <c r="Y1820" t="s">
        <v>6194</v>
      </c>
      <c r="Z1820">
        <v>0.99099999999999999</v>
      </c>
      <c r="AA1820" t="s">
        <v>6194</v>
      </c>
      <c r="AB1820" t="s">
        <v>6194</v>
      </c>
      <c r="AC1820" t="s">
        <v>6194</v>
      </c>
      <c r="AD1820" t="s">
        <v>6194</v>
      </c>
      <c r="AE1820">
        <v>1</v>
      </c>
      <c r="AF1820" t="s">
        <v>6194</v>
      </c>
      <c r="AG1820" t="s">
        <v>6194</v>
      </c>
      <c r="AH1820" t="s">
        <v>6194</v>
      </c>
      <c r="AI1820" t="s">
        <v>6194</v>
      </c>
      <c r="AJ1820" t="s">
        <v>6194</v>
      </c>
      <c r="AK1820" t="s">
        <v>6194</v>
      </c>
      <c r="AL1820" t="s">
        <v>6194</v>
      </c>
      <c r="AM1820" t="s">
        <v>6194</v>
      </c>
      <c r="AN1820">
        <v>1</v>
      </c>
      <c r="AO1820" t="s">
        <v>6194</v>
      </c>
      <c r="AP1820" t="s">
        <v>6194</v>
      </c>
      <c r="AQ1820" t="s">
        <v>6194</v>
      </c>
      <c r="AR1820">
        <v>9.9000000000000005E-2</v>
      </c>
      <c r="AS1820" t="s">
        <v>6194</v>
      </c>
      <c r="AT1820">
        <v>4.2</v>
      </c>
      <c r="AU1820" t="s">
        <v>6194</v>
      </c>
      <c r="AV1820">
        <v>6.6</v>
      </c>
      <c r="AW1820">
        <v>0.77500000000000002</v>
      </c>
      <c r="AX1820">
        <v>0.22500000000000001</v>
      </c>
      <c r="AY1820" t="s">
        <v>6194</v>
      </c>
      <c r="AZ1820" t="s">
        <v>6194</v>
      </c>
      <c r="BA1820" t="s">
        <v>6194</v>
      </c>
      <c r="BB1820" t="s">
        <v>6194</v>
      </c>
    </row>
    <row r="1821" spans="1:54">
      <c r="A1821" t="s">
        <v>6196</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6194</v>
      </c>
      <c r="O1821">
        <v>254.3494</v>
      </c>
      <c r="P1821">
        <v>196.57220000000001</v>
      </c>
      <c r="Q1821">
        <v>10.120799999999999</v>
      </c>
      <c r="R1821">
        <v>0.78333799999999998</v>
      </c>
      <c r="S1821">
        <v>4.3683E-2</v>
      </c>
      <c r="T1821">
        <v>36.608130000000003</v>
      </c>
      <c r="U1821" t="s">
        <v>6194</v>
      </c>
      <c r="V1821">
        <v>0.91600000000000004</v>
      </c>
      <c r="W1821">
        <v>8.4000000000000005E-2</v>
      </c>
      <c r="X1821">
        <v>1.7000000000000001E-2</v>
      </c>
      <c r="Y1821" t="s">
        <v>6194</v>
      </c>
      <c r="Z1821">
        <v>0.98299999999999998</v>
      </c>
      <c r="AA1821" t="s">
        <v>6194</v>
      </c>
      <c r="AB1821" t="s">
        <v>6194</v>
      </c>
      <c r="AC1821" t="s">
        <v>6194</v>
      </c>
      <c r="AD1821" t="s">
        <v>6194</v>
      </c>
      <c r="AE1821">
        <v>1</v>
      </c>
      <c r="AF1821" t="s">
        <v>6194</v>
      </c>
      <c r="AG1821" t="s">
        <v>6194</v>
      </c>
      <c r="AH1821" t="s">
        <v>6194</v>
      </c>
      <c r="AI1821" t="s">
        <v>6194</v>
      </c>
      <c r="AJ1821" t="s">
        <v>6194</v>
      </c>
      <c r="AK1821" t="s">
        <v>6194</v>
      </c>
      <c r="AL1821" t="s">
        <v>6194</v>
      </c>
      <c r="AM1821" t="s">
        <v>6194</v>
      </c>
      <c r="AN1821">
        <v>1</v>
      </c>
      <c r="AO1821" t="s">
        <v>6194</v>
      </c>
      <c r="AP1821" t="s">
        <v>6194</v>
      </c>
      <c r="AQ1821" t="s">
        <v>6194</v>
      </c>
      <c r="AR1821">
        <v>0.126</v>
      </c>
      <c r="AS1821" t="s">
        <v>6194</v>
      </c>
      <c r="AT1821">
        <v>4.2</v>
      </c>
      <c r="AU1821" t="s">
        <v>6194</v>
      </c>
      <c r="AV1821">
        <v>6.5</v>
      </c>
      <c r="AW1821">
        <v>0.79300000000000004</v>
      </c>
      <c r="AX1821">
        <v>0.20699999999999999</v>
      </c>
      <c r="AY1821" t="s">
        <v>6194</v>
      </c>
      <c r="AZ1821" t="s">
        <v>6194</v>
      </c>
      <c r="BA1821" t="s">
        <v>6194</v>
      </c>
      <c r="BB1821" t="s">
        <v>6194</v>
      </c>
    </row>
    <row r="1822" spans="1:54">
      <c r="A1822" t="s">
        <v>6196</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6194</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6194</v>
      </c>
      <c r="Z1822">
        <v>0.98399999999999999</v>
      </c>
      <c r="AA1822" t="s">
        <v>6194</v>
      </c>
      <c r="AB1822" t="s">
        <v>6194</v>
      </c>
      <c r="AC1822" t="s">
        <v>6194</v>
      </c>
      <c r="AD1822" t="s">
        <v>6194</v>
      </c>
      <c r="AE1822">
        <v>1</v>
      </c>
      <c r="AF1822" t="s">
        <v>6194</v>
      </c>
      <c r="AG1822" t="s">
        <v>6194</v>
      </c>
      <c r="AH1822" t="s">
        <v>6194</v>
      </c>
      <c r="AI1822" t="s">
        <v>6194</v>
      </c>
      <c r="AJ1822" t="s">
        <v>6194</v>
      </c>
      <c r="AK1822" t="s">
        <v>6194</v>
      </c>
      <c r="AL1822" t="s">
        <v>6194</v>
      </c>
      <c r="AM1822" t="s">
        <v>6194</v>
      </c>
      <c r="AN1822">
        <v>1</v>
      </c>
      <c r="AO1822" t="s">
        <v>6194</v>
      </c>
      <c r="AP1822" t="s">
        <v>6194</v>
      </c>
      <c r="AQ1822" t="s">
        <v>6194</v>
      </c>
      <c r="AR1822">
        <v>0.28799999999999998</v>
      </c>
      <c r="AS1822">
        <v>0.151</v>
      </c>
      <c r="AT1822">
        <v>4.4000000000000004</v>
      </c>
      <c r="AU1822" t="s">
        <v>6194</v>
      </c>
      <c r="AV1822">
        <v>6.3</v>
      </c>
      <c r="AW1822">
        <v>0.63900000000000001</v>
      </c>
      <c r="AX1822">
        <v>0.36099999999999999</v>
      </c>
      <c r="AY1822" t="s">
        <v>6194</v>
      </c>
      <c r="AZ1822" t="s">
        <v>6194</v>
      </c>
      <c r="BA1822" t="s">
        <v>6194</v>
      </c>
      <c r="BB1822" t="s">
        <v>6194</v>
      </c>
    </row>
    <row r="1823" spans="1:54">
      <c r="A1823" t="s">
        <v>6196</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6194</v>
      </c>
      <c r="O1823">
        <v>242.74109999999999</v>
      </c>
      <c r="P1823">
        <v>225.37530000000001</v>
      </c>
      <c r="Q1823">
        <v>9.2271999999999998</v>
      </c>
      <c r="R1823">
        <v>0.93093599999999999</v>
      </c>
      <c r="S1823">
        <v>5.0083000000000003E-2</v>
      </c>
      <c r="T1823">
        <v>36.524760000000001</v>
      </c>
      <c r="U1823" t="s">
        <v>6194</v>
      </c>
      <c r="V1823">
        <v>0.73399999999999999</v>
      </c>
      <c r="W1823">
        <v>0.26600000000000001</v>
      </c>
      <c r="X1823">
        <v>8.9999999999999993E-3</v>
      </c>
      <c r="Y1823" t="s">
        <v>6194</v>
      </c>
      <c r="Z1823">
        <v>0.99099999999999999</v>
      </c>
      <c r="AA1823" t="s">
        <v>6194</v>
      </c>
      <c r="AB1823" t="s">
        <v>6194</v>
      </c>
      <c r="AC1823" t="s">
        <v>6194</v>
      </c>
      <c r="AD1823" t="s">
        <v>6194</v>
      </c>
      <c r="AE1823">
        <v>1</v>
      </c>
      <c r="AF1823" t="s">
        <v>6194</v>
      </c>
      <c r="AG1823" t="s">
        <v>6194</v>
      </c>
      <c r="AH1823" t="s">
        <v>6194</v>
      </c>
      <c r="AI1823" t="s">
        <v>6194</v>
      </c>
      <c r="AJ1823" t="s">
        <v>6194</v>
      </c>
      <c r="AK1823" t="s">
        <v>6194</v>
      </c>
      <c r="AL1823" t="s">
        <v>6194</v>
      </c>
      <c r="AM1823" t="s">
        <v>6194</v>
      </c>
      <c r="AN1823">
        <v>1</v>
      </c>
      <c r="AO1823" t="s">
        <v>6194</v>
      </c>
      <c r="AP1823" t="s">
        <v>6194</v>
      </c>
      <c r="AQ1823" t="s">
        <v>6194</v>
      </c>
      <c r="AR1823">
        <v>0.35899999999999999</v>
      </c>
      <c r="AS1823">
        <v>0.25700000000000001</v>
      </c>
      <c r="AT1823">
        <v>4.5</v>
      </c>
      <c r="AU1823" t="s">
        <v>6194</v>
      </c>
      <c r="AV1823">
        <v>6.3</v>
      </c>
      <c r="AW1823">
        <v>0.502</v>
      </c>
      <c r="AX1823">
        <v>0.498</v>
      </c>
      <c r="AY1823" t="s">
        <v>6194</v>
      </c>
      <c r="AZ1823" t="s">
        <v>6194</v>
      </c>
      <c r="BA1823" t="s">
        <v>6194</v>
      </c>
      <c r="BB1823" t="s">
        <v>6194</v>
      </c>
    </row>
    <row r="1824" spans="1:54">
      <c r="A1824" t="s">
        <v>6196</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6194</v>
      </c>
      <c r="O1824">
        <v>238.4837</v>
      </c>
      <c r="P1824">
        <v>228.8305</v>
      </c>
      <c r="Q1824">
        <v>9.0297999999999998</v>
      </c>
      <c r="R1824">
        <v>0.96828599999999998</v>
      </c>
      <c r="S1824">
        <v>5.0851E-2</v>
      </c>
      <c r="T1824">
        <v>37.848959999999998</v>
      </c>
      <c r="U1824">
        <v>0</v>
      </c>
      <c r="V1824">
        <v>0.68600000000000005</v>
      </c>
      <c r="W1824">
        <v>0.314</v>
      </c>
      <c r="X1824">
        <v>4.0000000000000001E-3</v>
      </c>
      <c r="Y1824" t="s">
        <v>6194</v>
      </c>
      <c r="Z1824">
        <v>0.996</v>
      </c>
      <c r="AA1824" t="s">
        <v>6194</v>
      </c>
      <c r="AB1824" t="s">
        <v>6194</v>
      </c>
      <c r="AC1824" t="s">
        <v>6194</v>
      </c>
      <c r="AD1824" t="s">
        <v>6194</v>
      </c>
      <c r="AE1824">
        <v>1</v>
      </c>
      <c r="AF1824" t="s">
        <v>6194</v>
      </c>
      <c r="AG1824" t="s">
        <v>6194</v>
      </c>
      <c r="AH1824" t="s">
        <v>6194</v>
      </c>
      <c r="AI1824" t="s">
        <v>6194</v>
      </c>
      <c r="AJ1824" t="s">
        <v>6194</v>
      </c>
      <c r="AK1824" t="s">
        <v>6194</v>
      </c>
      <c r="AL1824" t="s">
        <v>6194</v>
      </c>
      <c r="AM1824" t="s">
        <v>6194</v>
      </c>
      <c r="AN1824">
        <v>1</v>
      </c>
      <c r="AO1824">
        <v>1E-3</v>
      </c>
      <c r="AP1824" t="s">
        <v>6194</v>
      </c>
      <c r="AQ1824" t="s">
        <v>6194</v>
      </c>
      <c r="AR1824">
        <v>0.50600000000000001</v>
      </c>
      <c r="AS1824">
        <v>0.39</v>
      </c>
      <c r="AT1824">
        <v>4.5999999999999996</v>
      </c>
      <c r="AU1824" t="s">
        <v>6194</v>
      </c>
      <c r="AV1824">
        <v>6.3</v>
      </c>
      <c r="AW1824">
        <v>0.38100000000000001</v>
      </c>
      <c r="AX1824">
        <v>0.61899999999999999</v>
      </c>
      <c r="AY1824" t="s">
        <v>6194</v>
      </c>
      <c r="AZ1824" t="s">
        <v>6194</v>
      </c>
      <c r="BA1824" t="s">
        <v>6194</v>
      </c>
      <c r="BB1824" t="s">
        <v>6194</v>
      </c>
    </row>
    <row r="1825" spans="1:54">
      <c r="A1825" t="s">
        <v>6196</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6194</v>
      </c>
      <c r="O1825">
        <v>233.7842</v>
      </c>
      <c r="P1825">
        <v>228.6908</v>
      </c>
      <c r="Q1825">
        <v>9.0404</v>
      </c>
      <c r="R1825">
        <v>0.99069300000000005</v>
      </c>
      <c r="S1825">
        <v>5.0819999999999997E-2</v>
      </c>
      <c r="T1825">
        <v>38.80583</v>
      </c>
      <c r="U1825">
        <v>2.5999999999999999E-2</v>
      </c>
      <c r="V1825">
        <v>0.749</v>
      </c>
      <c r="W1825">
        <v>0.224</v>
      </c>
      <c r="X1825">
        <v>6.0000000000000001E-3</v>
      </c>
      <c r="Y1825" t="s">
        <v>6194</v>
      </c>
      <c r="Z1825">
        <v>0.99399999999999999</v>
      </c>
      <c r="AA1825" t="s">
        <v>6194</v>
      </c>
      <c r="AB1825" t="s">
        <v>6194</v>
      </c>
      <c r="AC1825" t="s">
        <v>6194</v>
      </c>
      <c r="AD1825" t="s">
        <v>6194</v>
      </c>
      <c r="AE1825">
        <v>1</v>
      </c>
      <c r="AF1825" t="s">
        <v>6194</v>
      </c>
      <c r="AG1825" t="s">
        <v>6194</v>
      </c>
      <c r="AH1825" t="s">
        <v>6194</v>
      </c>
      <c r="AI1825" t="s">
        <v>6194</v>
      </c>
      <c r="AJ1825" t="s">
        <v>6194</v>
      </c>
      <c r="AK1825" t="s">
        <v>6194</v>
      </c>
      <c r="AL1825" t="s">
        <v>6194</v>
      </c>
      <c r="AM1825" t="s">
        <v>6194</v>
      </c>
      <c r="AN1825">
        <v>1</v>
      </c>
      <c r="AO1825">
        <v>1.2E-2</v>
      </c>
      <c r="AP1825" t="s">
        <v>6194</v>
      </c>
      <c r="AQ1825" t="s">
        <v>6194</v>
      </c>
      <c r="AR1825">
        <v>0.58699999999999997</v>
      </c>
      <c r="AS1825">
        <v>0.48399999999999999</v>
      </c>
      <c r="AT1825">
        <v>4.7</v>
      </c>
      <c r="AU1825" t="s">
        <v>6194</v>
      </c>
      <c r="AV1825">
        <v>6.2</v>
      </c>
      <c r="AW1825">
        <v>0.33400000000000002</v>
      </c>
      <c r="AX1825">
        <v>0.66600000000000004</v>
      </c>
      <c r="AY1825" t="s">
        <v>6194</v>
      </c>
      <c r="AZ1825" t="s">
        <v>6194</v>
      </c>
      <c r="BA1825" t="s">
        <v>6194</v>
      </c>
      <c r="BB1825" t="s">
        <v>6194</v>
      </c>
    </row>
    <row r="1826" spans="1:54">
      <c r="A1826" t="s">
        <v>6196</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6194</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6194</v>
      </c>
      <c r="Z1826">
        <v>0.99199999999999999</v>
      </c>
      <c r="AA1826" t="s">
        <v>6194</v>
      </c>
      <c r="AB1826" t="s">
        <v>6194</v>
      </c>
      <c r="AC1826" t="s">
        <v>6194</v>
      </c>
      <c r="AD1826" t="s">
        <v>6194</v>
      </c>
      <c r="AE1826">
        <v>0.99099999999999999</v>
      </c>
      <c r="AF1826" t="s">
        <v>6194</v>
      </c>
      <c r="AG1826">
        <v>8.9999999999999993E-3</v>
      </c>
      <c r="AH1826">
        <v>8.9999999999999993E-3</v>
      </c>
      <c r="AI1826" t="s">
        <v>6194</v>
      </c>
      <c r="AJ1826" t="s">
        <v>6194</v>
      </c>
      <c r="AK1826" t="s">
        <v>6194</v>
      </c>
      <c r="AL1826" t="s">
        <v>6194</v>
      </c>
      <c r="AM1826" t="s">
        <v>6194</v>
      </c>
      <c r="AN1826">
        <v>0.99099999999999999</v>
      </c>
      <c r="AO1826">
        <v>2.1999999999999999E-2</v>
      </c>
      <c r="AP1826" t="s">
        <v>6194</v>
      </c>
      <c r="AQ1826" t="s">
        <v>6194</v>
      </c>
      <c r="AR1826">
        <v>0.7</v>
      </c>
      <c r="AS1826">
        <v>0.61899999999999999</v>
      </c>
      <c r="AT1826">
        <v>4.9000000000000004</v>
      </c>
      <c r="AU1826" t="s">
        <v>6194</v>
      </c>
      <c r="AV1826">
        <v>6.1</v>
      </c>
      <c r="AW1826">
        <v>0.123</v>
      </c>
      <c r="AX1826">
        <v>0.874</v>
      </c>
      <c r="AY1826">
        <v>3.0000000000000001E-3</v>
      </c>
      <c r="AZ1826" t="s">
        <v>6194</v>
      </c>
      <c r="BA1826" t="s">
        <v>6194</v>
      </c>
      <c r="BB1826" t="s">
        <v>6194</v>
      </c>
    </row>
    <row r="1827" spans="1:54">
      <c r="A1827" t="s">
        <v>6196</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6194</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6194</v>
      </c>
      <c r="Z1827">
        <v>0.86599999999999999</v>
      </c>
      <c r="AA1827">
        <v>9.0999999999999998E-2</v>
      </c>
      <c r="AB1827" t="s">
        <v>6194</v>
      </c>
      <c r="AC1827" t="s">
        <v>6194</v>
      </c>
      <c r="AD1827" t="s">
        <v>6194</v>
      </c>
      <c r="AE1827">
        <v>0.99199999999999999</v>
      </c>
      <c r="AF1827" t="s">
        <v>6194</v>
      </c>
      <c r="AG1827">
        <v>8.0000000000000002E-3</v>
      </c>
      <c r="AH1827">
        <v>8.0000000000000002E-3</v>
      </c>
      <c r="AI1827" t="s">
        <v>6194</v>
      </c>
      <c r="AJ1827" t="s">
        <v>6194</v>
      </c>
      <c r="AK1827" t="s">
        <v>6194</v>
      </c>
      <c r="AL1827" t="s">
        <v>6194</v>
      </c>
      <c r="AM1827">
        <v>9.0999999999999998E-2</v>
      </c>
      <c r="AN1827">
        <v>0.90100000000000002</v>
      </c>
      <c r="AO1827">
        <v>1.2999999999999999E-2</v>
      </c>
      <c r="AP1827" t="s">
        <v>6194</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6194</v>
      </c>
      <c r="BA1827" t="s">
        <v>6194</v>
      </c>
      <c r="BB1827" t="s">
        <v>6194</v>
      </c>
    </row>
    <row r="1828" spans="1:54">
      <c r="A1828" t="s">
        <v>6196</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6194</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6194</v>
      </c>
      <c r="Z1828">
        <v>0.9</v>
      </c>
      <c r="AA1828">
        <v>3.7999999999999999E-2</v>
      </c>
      <c r="AB1828" t="s">
        <v>6194</v>
      </c>
      <c r="AC1828" t="s">
        <v>6194</v>
      </c>
      <c r="AD1828" t="s">
        <v>6194</v>
      </c>
      <c r="AE1828">
        <v>1</v>
      </c>
      <c r="AF1828" t="s">
        <v>6194</v>
      </c>
      <c r="AG1828">
        <v>0</v>
      </c>
      <c r="AH1828">
        <v>0</v>
      </c>
      <c r="AI1828" t="s">
        <v>6194</v>
      </c>
      <c r="AJ1828" t="s">
        <v>6194</v>
      </c>
      <c r="AK1828" t="s">
        <v>6194</v>
      </c>
      <c r="AL1828" t="s">
        <v>6194</v>
      </c>
      <c r="AM1828">
        <v>3.7999999999999999E-2</v>
      </c>
      <c r="AN1828">
        <v>0.96199999999999997</v>
      </c>
      <c r="AO1828">
        <v>0</v>
      </c>
      <c r="AP1828" t="s">
        <v>6194</v>
      </c>
      <c r="AQ1828">
        <v>4.7E-2</v>
      </c>
      <c r="AR1828">
        <v>0.78300000000000003</v>
      </c>
      <c r="AS1828">
        <v>0.63300000000000001</v>
      </c>
      <c r="AT1828">
        <v>5</v>
      </c>
      <c r="AU1828">
        <v>3.5999999999999997E-2</v>
      </c>
      <c r="AV1828">
        <v>6</v>
      </c>
      <c r="AW1828">
        <v>0.16200000000000001</v>
      </c>
      <c r="AX1828">
        <v>0.64800000000000002</v>
      </c>
      <c r="AY1828">
        <v>0.11600000000000001</v>
      </c>
      <c r="AZ1828" t="s">
        <v>6194</v>
      </c>
      <c r="BA1828" t="s">
        <v>6194</v>
      </c>
      <c r="BB1828" t="s">
        <v>6194</v>
      </c>
    </row>
    <row r="1829" spans="1:54">
      <c r="A1829" t="s">
        <v>6196</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6194</v>
      </c>
      <c r="Z1829">
        <v>0.95499999999999996</v>
      </c>
      <c r="AA1829">
        <v>2.5999999999999999E-2</v>
      </c>
      <c r="AB1829" t="s">
        <v>6194</v>
      </c>
      <c r="AC1829" t="s">
        <v>6194</v>
      </c>
      <c r="AD1829" t="s">
        <v>6194</v>
      </c>
      <c r="AE1829">
        <v>1</v>
      </c>
      <c r="AF1829" t="s">
        <v>6194</v>
      </c>
      <c r="AG1829">
        <v>0</v>
      </c>
      <c r="AH1829">
        <v>0</v>
      </c>
      <c r="AI1829" t="s">
        <v>6194</v>
      </c>
      <c r="AJ1829" t="s">
        <v>6194</v>
      </c>
      <c r="AK1829" t="s">
        <v>6194</v>
      </c>
      <c r="AL1829" t="s">
        <v>6194</v>
      </c>
      <c r="AM1829">
        <v>2.5999999999999999E-2</v>
      </c>
      <c r="AN1829">
        <v>0.97399999999999998</v>
      </c>
      <c r="AO1829">
        <v>0</v>
      </c>
      <c r="AP1829" t="s">
        <v>6194</v>
      </c>
      <c r="AQ1829" t="s">
        <v>6194</v>
      </c>
      <c r="AR1829">
        <v>0.75700000000000001</v>
      </c>
      <c r="AS1829">
        <v>0.61599999999999999</v>
      </c>
      <c r="AT1829">
        <v>4.9000000000000004</v>
      </c>
      <c r="AU1829" t="s">
        <v>6194</v>
      </c>
      <c r="AV1829">
        <v>6</v>
      </c>
      <c r="AW1829">
        <v>0.221</v>
      </c>
      <c r="AX1829">
        <v>0.58599999999999997</v>
      </c>
      <c r="AY1829">
        <v>0.16800000000000001</v>
      </c>
      <c r="AZ1829" t="s">
        <v>6194</v>
      </c>
      <c r="BA1829" t="s">
        <v>6194</v>
      </c>
      <c r="BB1829" t="s">
        <v>6194</v>
      </c>
    </row>
    <row r="1830" spans="1:54">
      <c r="A1830" t="s">
        <v>6196</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6194</v>
      </c>
      <c r="Z1830">
        <v>0.91100000000000003</v>
      </c>
      <c r="AA1830">
        <v>0</v>
      </c>
      <c r="AB1830" t="s">
        <v>6194</v>
      </c>
      <c r="AC1830" t="s">
        <v>6194</v>
      </c>
      <c r="AD1830">
        <v>1.2999999999999999E-2</v>
      </c>
      <c r="AE1830">
        <v>0.98699999999999999</v>
      </c>
      <c r="AF1830" t="s">
        <v>6194</v>
      </c>
      <c r="AG1830" t="s">
        <v>6194</v>
      </c>
      <c r="AH1830" t="s">
        <v>6194</v>
      </c>
      <c r="AI1830" t="s">
        <v>6194</v>
      </c>
      <c r="AJ1830" t="s">
        <v>6194</v>
      </c>
      <c r="AK1830" t="s">
        <v>6194</v>
      </c>
      <c r="AL1830" t="s">
        <v>6194</v>
      </c>
      <c r="AM1830">
        <v>0</v>
      </c>
      <c r="AN1830">
        <v>1</v>
      </c>
      <c r="AO1830" t="s">
        <v>6194</v>
      </c>
      <c r="AP1830" t="s">
        <v>6194</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6194</v>
      </c>
      <c r="BB1830" t="s">
        <v>6194</v>
      </c>
    </row>
    <row r="1831" spans="1:54">
      <c r="A1831" t="s">
        <v>6196</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6194</v>
      </c>
      <c r="Z1831">
        <v>0.94099999999999995</v>
      </c>
      <c r="AA1831" t="s">
        <v>6194</v>
      </c>
      <c r="AB1831" t="s">
        <v>6194</v>
      </c>
      <c r="AC1831" t="s">
        <v>6194</v>
      </c>
      <c r="AD1831">
        <v>2.7E-2</v>
      </c>
      <c r="AE1831">
        <v>0.97299999999999998</v>
      </c>
      <c r="AF1831" t="s">
        <v>6194</v>
      </c>
      <c r="AG1831" t="s">
        <v>6194</v>
      </c>
      <c r="AH1831" t="s">
        <v>6194</v>
      </c>
      <c r="AI1831" t="s">
        <v>6194</v>
      </c>
      <c r="AJ1831" t="s">
        <v>6194</v>
      </c>
      <c r="AK1831" t="s">
        <v>6194</v>
      </c>
      <c r="AL1831" t="s">
        <v>6194</v>
      </c>
      <c r="AM1831" t="s">
        <v>6194</v>
      </c>
      <c r="AN1831">
        <v>1</v>
      </c>
      <c r="AO1831">
        <v>1.6E-2</v>
      </c>
      <c r="AP1831" t="s">
        <v>6194</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6194</v>
      </c>
      <c r="BB1831" t="s">
        <v>6194</v>
      </c>
    </row>
    <row r="1832" spans="1:54">
      <c r="A1832" t="s">
        <v>6196</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6194</v>
      </c>
      <c r="Z1832">
        <v>0.95</v>
      </c>
      <c r="AA1832" t="s">
        <v>6194</v>
      </c>
      <c r="AB1832" t="s">
        <v>6194</v>
      </c>
      <c r="AC1832" t="s">
        <v>6194</v>
      </c>
      <c r="AD1832">
        <v>3.9E-2</v>
      </c>
      <c r="AE1832">
        <v>0.96099999999999997</v>
      </c>
      <c r="AF1832" t="s">
        <v>6194</v>
      </c>
      <c r="AG1832" t="s">
        <v>6194</v>
      </c>
      <c r="AH1832" t="s">
        <v>6194</v>
      </c>
      <c r="AI1832" t="s">
        <v>6194</v>
      </c>
      <c r="AJ1832" t="s">
        <v>6194</v>
      </c>
      <c r="AK1832" t="s">
        <v>6194</v>
      </c>
      <c r="AL1832" t="s">
        <v>6194</v>
      </c>
      <c r="AM1832" t="s">
        <v>6194</v>
      </c>
      <c r="AN1832">
        <v>1</v>
      </c>
      <c r="AO1832">
        <v>3.6999999999999998E-2</v>
      </c>
      <c r="AP1832" t="s">
        <v>6194</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6194</v>
      </c>
    </row>
    <row r="1833" spans="1:54">
      <c r="A1833" t="s">
        <v>6196</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6194</v>
      </c>
      <c r="Z1833">
        <v>0.94299999999999995</v>
      </c>
      <c r="AA1833" t="s">
        <v>6194</v>
      </c>
      <c r="AB1833" t="s">
        <v>6194</v>
      </c>
      <c r="AC1833" t="s">
        <v>6194</v>
      </c>
      <c r="AD1833">
        <v>5.7000000000000002E-2</v>
      </c>
      <c r="AE1833">
        <v>0.94299999999999995</v>
      </c>
      <c r="AF1833" t="s">
        <v>6194</v>
      </c>
      <c r="AG1833" t="s">
        <v>6194</v>
      </c>
      <c r="AH1833" t="s">
        <v>6194</v>
      </c>
      <c r="AI1833" t="s">
        <v>6194</v>
      </c>
      <c r="AJ1833" t="s">
        <v>6194</v>
      </c>
      <c r="AK1833" t="s">
        <v>6194</v>
      </c>
      <c r="AL1833" t="s">
        <v>6194</v>
      </c>
      <c r="AM1833" t="s">
        <v>6194</v>
      </c>
      <c r="AN1833">
        <v>1</v>
      </c>
      <c r="AO1833">
        <v>5.1999999999999998E-2</v>
      </c>
      <c r="AP1833" t="s">
        <v>6194</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6194</v>
      </c>
    </row>
    <row r="1834" spans="1:54">
      <c r="A1834" t="s">
        <v>6196</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6194</v>
      </c>
      <c r="Z1834">
        <v>0.84599999999999997</v>
      </c>
      <c r="AA1834" t="s">
        <v>6194</v>
      </c>
      <c r="AB1834" t="s">
        <v>6194</v>
      </c>
      <c r="AC1834" t="s">
        <v>6194</v>
      </c>
      <c r="AD1834">
        <v>7.4999999999999997E-2</v>
      </c>
      <c r="AE1834">
        <v>0.92300000000000004</v>
      </c>
      <c r="AF1834" t="s">
        <v>6194</v>
      </c>
      <c r="AG1834">
        <v>2E-3</v>
      </c>
      <c r="AH1834">
        <v>2E-3</v>
      </c>
      <c r="AI1834" t="s">
        <v>6194</v>
      </c>
      <c r="AJ1834" t="s">
        <v>6194</v>
      </c>
      <c r="AK1834" t="s">
        <v>6194</v>
      </c>
      <c r="AL1834" t="s">
        <v>6194</v>
      </c>
      <c r="AM1834">
        <v>1E-3</v>
      </c>
      <c r="AN1834">
        <v>0.997</v>
      </c>
      <c r="AO1834">
        <v>5.7000000000000002E-2</v>
      </c>
      <c r="AP1834">
        <v>2.4E-2</v>
      </c>
      <c r="AQ1834">
        <v>0.108</v>
      </c>
      <c r="AR1834">
        <v>1</v>
      </c>
      <c r="AS1834">
        <v>0.998</v>
      </c>
      <c r="AT1834">
        <v>5.4</v>
      </c>
      <c r="AU1834">
        <v>0.14199999999999999</v>
      </c>
      <c r="AV1834">
        <v>5.9</v>
      </c>
      <c r="AW1834" t="s">
        <v>6194</v>
      </c>
      <c r="AX1834">
        <v>0.40400000000000003</v>
      </c>
      <c r="AY1834">
        <v>0.38700000000000001</v>
      </c>
      <c r="AZ1834">
        <v>2.7E-2</v>
      </c>
      <c r="BA1834">
        <v>0.04</v>
      </c>
      <c r="BB1834" t="s">
        <v>6194</v>
      </c>
    </row>
    <row r="1835" spans="1:54">
      <c r="A1835" t="s">
        <v>6196</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6194</v>
      </c>
      <c r="Z1835">
        <v>0.81699999999999995</v>
      </c>
      <c r="AA1835">
        <v>0</v>
      </c>
      <c r="AB1835" t="s">
        <v>6194</v>
      </c>
      <c r="AC1835" t="s">
        <v>6194</v>
      </c>
      <c r="AD1835">
        <v>0.13600000000000001</v>
      </c>
      <c r="AE1835">
        <v>0.85299999999999998</v>
      </c>
      <c r="AF1835" t="s">
        <v>6194</v>
      </c>
      <c r="AG1835">
        <v>1.2E-2</v>
      </c>
      <c r="AH1835">
        <v>1.2E-2</v>
      </c>
      <c r="AI1835" t="s">
        <v>6194</v>
      </c>
      <c r="AJ1835" t="s">
        <v>6194</v>
      </c>
      <c r="AK1835" t="s">
        <v>6194</v>
      </c>
      <c r="AL1835" t="s">
        <v>6194</v>
      </c>
      <c r="AM1835">
        <v>1E-3</v>
      </c>
      <c r="AN1835">
        <v>0.98799999999999999</v>
      </c>
      <c r="AO1835">
        <v>6.3E-2</v>
      </c>
      <c r="AP1835">
        <v>3.7999999999999999E-2</v>
      </c>
      <c r="AQ1835">
        <v>0.125</v>
      </c>
      <c r="AR1835">
        <v>0.94799999999999995</v>
      </c>
      <c r="AS1835">
        <v>0.98799999999999999</v>
      </c>
      <c r="AT1835">
        <v>5.9</v>
      </c>
      <c r="AU1835">
        <v>0.16300000000000001</v>
      </c>
      <c r="AV1835">
        <v>5.9</v>
      </c>
      <c r="AW1835" t="s">
        <v>6194</v>
      </c>
      <c r="AX1835">
        <v>0.24099999999999999</v>
      </c>
      <c r="AY1835">
        <v>0.433</v>
      </c>
      <c r="AZ1835">
        <v>2.3E-2</v>
      </c>
      <c r="BA1835">
        <v>0.108</v>
      </c>
      <c r="BB1835">
        <v>3.1E-2</v>
      </c>
    </row>
    <row r="1836" spans="1:54">
      <c r="A1836" t="s">
        <v>6196</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6194</v>
      </c>
      <c r="AC1836" t="s">
        <v>6194</v>
      </c>
      <c r="AD1836">
        <v>0.14799999999999999</v>
      </c>
      <c r="AE1836">
        <v>0.84299999999999997</v>
      </c>
      <c r="AF1836" t="s">
        <v>6194</v>
      </c>
      <c r="AG1836">
        <v>0.01</v>
      </c>
      <c r="AH1836">
        <v>0.01</v>
      </c>
      <c r="AI1836" t="s">
        <v>6194</v>
      </c>
      <c r="AJ1836" t="s">
        <v>6194</v>
      </c>
      <c r="AK1836" t="s">
        <v>6194</v>
      </c>
      <c r="AL1836" t="s">
        <v>6194</v>
      </c>
      <c r="AM1836">
        <v>2E-3</v>
      </c>
      <c r="AN1836">
        <v>0.98799999999999999</v>
      </c>
      <c r="AO1836">
        <v>0.112</v>
      </c>
      <c r="AP1836">
        <v>7.3999999999999996E-2</v>
      </c>
      <c r="AQ1836">
        <v>0.10199999999999999</v>
      </c>
      <c r="AR1836">
        <v>1</v>
      </c>
      <c r="AS1836">
        <v>0.99</v>
      </c>
      <c r="AT1836">
        <v>5.9</v>
      </c>
      <c r="AU1836">
        <v>0.105</v>
      </c>
      <c r="AV1836">
        <v>5.8</v>
      </c>
      <c r="AW1836" t="s">
        <v>6194</v>
      </c>
      <c r="AX1836">
        <v>0.22600000000000001</v>
      </c>
      <c r="AY1836">
        <v>0.50600000000000001</v>
      </c>
      <c r="AZ1836">
        <v>3.1E-2</v>
      </c>
      <c r="BA1836">
        <v>9.7000000000000003E-2</v>
      </c>
      <c r="BB1836">
        <v>3.2000000000000001E-2</v>
      </c>
    </row>
    <row r="1837" spans="1:54">
      <c r="A1837" t="s">
        <v>6196</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6194</v>
      </c>
      <c r="AC1837" t="s">
        <v>6194</v>
      </c>
      <c r="AD1837">
        <v>0.41799999999999998</v>
      </c>
      <c r="AE1837">
        <v>0.57899999999999996</v>
      </c>
      <c r="AF1837" t="s">
        <v>6194</v>
      </c>
      <c r="AG1837">
        <v>3.0000000000000001E-3</v>
      </c>
      <c r="AH1837">
        <v>3.0000000000000001E-3</v>
      </c>
      <c r="AI1837" t="s">
        <v>6194</v>
      </c>
      <c r="AJ1837" t="s">
        <v>6194</v>
      </c>
      <c r="AK1837" t="s">
        <v>6194</v>
      </c>
      <c r="AL1837" t="s">
        <v>6194</v>
      </c>
      <c r="AM1837">
        <v>2E-3</v>
      </c>
      <c r="AN1837">
        <v>0.995</v>
      </c>
      <c r="AO1837">
        <v>0.16200000000000001</v>
      </c>
      <c r="AP1837">
        <v>0.13200000000000001</v>
      </c>
      <c r="AQ1837">
        <v>0.19400000000000001</v>
      </c>
      <c r="AR1837">
        <v>1</v>
      </c>
      <c r="AS1837">
        <v>0.997</v>
      </c>
      <c r="AT1837">
        <v>6.4</v>
      </c>
      <c r="AU1837">
        <v>0.06</v>
      </c>
      <c r="AV1837">
        <v>5.7</v>
      </c>
      <c r="AW1837" t="s">
        <v>6194</v>
      </c>
      <c r="AX1837">
        <v>0.14499999999999999</v>
      </c>
      <c r="AY1837">
        <v>0.54500000000000004</v>
      </c>
      <c r="AZ1837">
        <v>1.0999999999999999E-2</v>
      </c>
      <c r="BA1837">
        <v>9.9000000000000005E-2</v>
      </c>
      <c r="BB1837">
        <v>0.13700000000000001</v>
      </c>
    </row>
    <row r="1838" spans="1:54">
      <c r="A1838" t="s">
        <v>6196</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6194</v>
      </c>
      <c r="AC1838" t="s">
        <v>6194</v>
      </c>
      <c r="AD1838">
        <v>0.60899999999999999</v>
      </c>
      <c r="AE1838">
        <v>0.38900000000000001</v>
      </c>
      <c r="AF1838" t="s">
        <v>6194</v>
      </c>
      <c r="AG1838">
        <v>2E-3</v>
      </c>
      <c r="AH1838">
        <v>2E-3</v>
      </c>
      <c r="AI1838" t="s">
        <v>6194</v>
      </c>
      <c r="AJ1838" t="s">
        <v>6194</v>
      </c>
      <c r="AK1838" t="s">
        <v>6194</v>
      </c>
      <c r="AL1838" t="s">
        <v>6194</v>
      </c>
      <c r="AM1838">
        <v>3.0000000000000001E-3</v>
      </c>
      <c r="AN1838">
        <v>0.995</v>
      </c>
      <c r="AO1838">
        <v>0.16300000000000001</v>
      </c>
      <c r="AP1838">
        <v>0.25800000000000001</v>
      </c>
      <c r="AQ1838">
        <v>0.26200000000000001</v>
      </c>
      <c r="AR1838">
        <v>1</v>
      </c>
      <c r="AS1838">
        <v>1</v>
      </c>
      <c r="AT1838">
        <v>6.6</v>
      </c>
      <c r="AU1838">
        <v>0.09</v>
      </c>
      <c r="AV1838">
        <v>5.7</v>
      </c>
      <c r="AW1838" t="s">
        <v>6194</v>
      </c>
      <c r="AX1838">
        <v>0.121</v>
      </c>
      <c r="AY1838">
        <v>0.42799999999999999</v>
      </c>
      <c r="AZ1838">
        <v>2.5000000000000001E-2</v>
      </c>
      <c r="BA1838">
        <v>0.21199999999999999</v>
      </c>
      <c r="BB1838">
        <v>0.122</v>
      </c>
    </row>
    <row r="1839" spans="1:54">
      <c r="A1839" t="s">
        <v>6196</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6194</v>
      </c>
      <c r="AC1839" t="s">
        <v>6194</v>
      </c>
      <c r="AD1839">
        <v>0.64400000000000002</v>
      </c>
      <c r="AE1839">
        <v>0.35399999999999998</v>
      </c>
      <c r="AF1839" t="s">
        <v>6194</v>
      </c>
      <c r="AG1839">
        <v>2E-3</v>
      </c>
      <c r="AH1839">
        <v>2E-3</v>
      </c>
      <c r="AI1839" t="s">
        <v>6194</v>
      </c>
      <c r="AJ1839" t="s">
        <v>6194</v>
      </c>
      <c r="AK1839" t="s">
        <v>6194</v>
      </c>
      <c r="AL1839" t="s">
        <v>6194</v>
      </c>
      <c r="AM1839">
        <v>3.4000000000000002E-2</v>
      </c>
      <c r="AN1839">
        <v>0.96399999999999997</v>
      </c>
      <c r="AO1839">
        <v>0.29399999999999998</v>
      </c>
      <c r="AP1839">
        <v>0.498</v>
      </c>
      <c r="AQ1839">
        <v>0.15</v>
      </c>
      <c r="AR1839">
        <v>1</v>
      </c>
      <c r="AS1839">
        <v>0.97099999999999997</v>
      </c>
      <c r="AT1839">
        <v>7</v>
      </c>
      <c r="AU1839">
        <v>5.8000000000000003E-2</v>
      </c>
      <c r="AV1839">
        <v>5.4</v>
      </c>
      <c r="AW1839" t="s">
        <v>6194</v>
      </c>
      <c r="AX1839">
        <v>6.7000000000000004E-2</v>
      </c>
      <c r="AY1839">
        <v>0.31</v>
      </c>
      <c r="AZ1839">
        <v>0.09</v>
      </c>
      <c r="BA1839">
        <v>0.32500000000000001</v>
      </c>
      <c r="BB1839">
        <v>0.14699999999999999</v>
      </c>
    </row>
    <row r="1840" spans="1:54">
      <c r="A1840" t="s">
        <v>6196</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6194</v>
      </c>
      <c r="AC1840" t="s">
        <v>6194</v>
      </c>
      <c r="AD1840">
        <v>0.752</v>
      </c>
      <c r="AE1840">
        <v>0.248</v>
      </c>
      <c r="AF1840" t="s">
        <v>6194</v>
      </c>
      <c r="AG1840">
        <v>0</v>
      </c>
      <c r="AH1840">
        <v>0</v>
      </c>
      <c r="AI1840" t="s">
        <v>6194</v>
      </c>
      <c r="AJ1840" t="s">
        <v>6194</v>
      </c>
      <c r="AK1840" t="s">
        <v>6194</v>
      </c>
      <c r="AL1840" t="s">
        <v>6194</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6194</v>
      </c>
      <c r="AX1840">
        <v>1.4E-2</v>
      </c>
      <c r="AY1840">
        <v>0.21299999999999999</v>
      </c>
      <c r="AZ1840">
        <v>4.1000000000000002E-2</v>
      </c>
      <c r="BA1840">
        <v>0.38900000000000001</v>
      </c>
      <c r="BB1840">
        <v>0.24299999999999999</v>
      </c>
    </row>
    <row r="1841" spans="1:54">
      <c r="A1841" t="s">
        <v>6196</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6194</v>
      </c>
      <c r="AC1841" t="s">
        <v>6194</v>
      </c>
      <c r="AD1841">
        <v>0.82799999999999996</v>
      </c>
      <c r="AE1841">
        <v>0.17199999999999999</v>
      </c>
      <c r="AF1841" t="s">
        <v>6194</v>
      </c>
      <c r="AG1841" t="s">
        <v>6194</v>
      </c>
      <c r="AH1841" t="s">
        <v>6194</v>
      </c>
      <c r="AI1841" t="s">
        <v>6194</v>
      </c>
      <c r="AJ1841" t="s">
        <v>6194</v>
      </c>
      <c r="AK1841" t="s">
        <v>6194</v>
      </c>
      <c r="AL1841" t="s">
        <v>6194</v>
      </c>
      <c r="AM1841">
        <v>4.8000000000000001E-2</v>
      </c>
      <c r="AN1841">
        <v>0.95199999999999996</v>
      </c>
      <c r="AO1841">
        <v>0.36499999999999999</v>
      </c>
      <c r="AP1841">
        <v>0.65700000000000003</v>
      </c>
      <c r="AQ1841">
        <v>0.189</v>
      </c>
      <c r="AR1841">
        <v>1</v>
      </c>
      <c r="AS1841">
        <v>0.97099999999999997</v>
      </c>
      <c r="AT1841">
        <v>7.9</v>
      </c>
      <c r="AU1841">
        <v>7.8E-2</v>
      </c>
      <c r="AV1841">
        <v>5.3</v>
      </c>
      <c r="AW1841" t="s">
        <v>6194</v>
      </c>
      <c r="AX1841">
        <v>8.9999999999999993E-3</v>
      </c>
      <c r="AY1841">
        <v>5.5E-2</v>
      </c>
      <c r="AZ1841">
        <v>3.4000000000000002E-2</v>
      </c>
      <c r="BA1841">
        <v>0.41699999999999998</v>
      </c>
      <c r="BB1841">
        <v>0.38800000000000001</v>
      </c>
    </row>
    <row r="1842" spans="1:54">
      <c r="A1842" t="s">
        <v>6196</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6194</v>
      </c>
      <c r="AC1842" t="s">
        <v>6194</v>
      </c>
      <c r="AD1842">
        <v>0.70799999999999996</v>
      </c>
      <c r="AE1842">
        <v>0.27900000000000003</v>
      </c>
      <c r="AF1842" t="s">
        <v>6194</v>
      </c>
      <c r="AG1842">
        <v>1.2999999999999999E-2</v>
      </c>
      <c r="AH1842" t="s">
        <v>6194</v>
      </c>
      <c r="AI1842">
        <v>1.2999999999999999E-2</v>
      </c>
      <c r="AJ1842">
        <v>1.9E-2</v>
      </c>
      <c r="AK1842" t="s">
        <v>6194</v>
      </c>
      <c r="AL1842" t="s">
        <v>6194</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6196</v>
      </c>
      <c r="B1843">
        <v>4500</v>
      </c>
      <c r="C1843" t="s">
        <v>6195</v>
      </c>
      <c r="D1843" t="s">
        <v>6194</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6194</v>
      </c>
      <c r="AC1843" t="s">
        <v>6194</v>
      </c>
      <c r="AD1843">
        <v>0.67300000000000004</v>
      </c>
      <c r="AE1843">
        <v>0.26700000000000002</v>
      </c>
      <c r="AF1843" t="s">
        <v>6194</v>
      </c>
      <c r="AG1843">
        <v>0.06</v>
      </c>
      <c r="AH1843" t="s">
        <v>6194</v>
      </c>
      <c r="AI1843">
        <v>0.06</v>
      </c>
      <c r="AJ1843">
        <v>2.1000000000000001E-2</v>
      </c>
      <c r="AK1843" t="s">
        <v>6194</v>
      </c>
      <c r="AL1843" t="s">
        <v>6194</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6197</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6194</v>
      </c>
      <c r="O1844">
        <v>365.56849999999997</v>
      </c>
      <c r="P1844">
        <v>166.14410000000001</v>
      </c>
      <c r="Q1844" t="s">
        <v>6194</v>
      </c>
      <c r="R1844">
        <v>0.45068399999999997</v>
      </c>
      <c r="S1844">
        <v>3.6921000000000002E-2</v>
      </c>
      <c r="T1844">
        <v>22.6478</v>
      </c>
      <c r="U1844" t="s">
        <v>6194</v>
      </c>
      <c r="V1844">
        <v>0.55400000000000005</v>
      </c>
      <c r="W1844">
        <v>0.44600000000000001</v>
      </c>
      <c r="X1844">
        <v>0.51300000000000001</v>
      </c>
      <c r="Y1844">
        <v>0.48699999999999999</v>
      </c>
      <c r="Z1844" t="s">
        <v>6194</v>
      </c>
      <c r="AA1844" t="s">
        <v>6194</v>
      </c>
      <c r="AB1844" t="s">
        <v>6194</v>
      </c>
      <c r="AC1844">
        <v>1</v>
      </c>
      <c r="AD1844" t="s">
        <v>6194</v>
      </c>
      <c r="AE1844" t="s">
        <v>6194</v>
      </c>
      <c r="AF1844" t="s">
        <v>6194</v>
      </c>
      <c r="AG1844" t="s">
        <v>6194</v>
      </c>
      <c r="AH1844" t="s">
        <v>6194</v>
      </c>
      <c r="AI1844" t="s">
        <v>6194</v>
      </c>
      <c r="AJ1844" t="s">
        <v>6194</v>
      </c>
      <c r="AK1844" t="s">
        <v>6194</v>
      </c>
      <c r="AL1844" t="s">
        <v>6194</v>
      </c>
      <c r="AM1844" t="s">
        <v>6194</v>
      </c>
      <c r="AN1844">
        <v>1</v>
      </c>
      <c r="AO1844" t="s">
        <v>6194</v>
      </c>
      <c r="AP1844" t="s">
        <v>6194</v>
      </c>
      <c r="AQ1844" t="s">
        <v>6194</v>
      </c>
      <c r="AR1844" t="s">
        <v>6194</v>
      </c>
      <c r="AS1844" t="s">
        <v>6194</v>
      </c>
      <c r="AT1844" t="s">
        <v>6194</v>
      </c>
      <c r="AU1844" t="s">
        <v>6194</v>
      </c>
      <c r="AV1844">
        <v>7.9</v>
      </c>
      <c r="AW1844" t="s">
        <v>6194</v>
      </c>
      <c r="AX1844" t="s">
        <v>6194</v>
      </c>
      <c r="AY1844" t="s">
        <v>6194</v>
      </c>
      <c r="AZ1844" t="s">
        <v>6194</v>
      </c>
      <c r="BA1844" t="s">
        <v>6194</v>
      </c>
      <c r="BB1844" t="s">
        <v>6194</v>
      </c>
    </row>
    <row r="1845" spans="1:54">
      <c r="A1845" t="s">
        <v>6197</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6194</v>
      </c>
      <c r="O1845">
        <v>364.99799999999999</v>
      </c>
      <c r="P1845">
        <v>161.2079</v>
      </c>
      <c r="Q1845" t="s">
        <v>6194</v>
      </c>
      <c r="R1845">
        <v>0.43883899999999998</v>
      </c>
      <c r="S1845">
        <v>3.5824000000000002E-2</v>
      </c>
      <c r="T1845">
        <v>24.293119999999998</v>
      </c>
      <c r="U1845" t="s">
        <v>6194</v>
      </c>
      <c r="V1845">
        <v>0.64500000000000002</v>
      </c>
      <c r="W1845">
        <v>0.35499999999999998</v>
      </c>
      <c r="X1845">
        <v>0.45200000000000001</v>
      </c>
      <c r="Y1845">
        <v>0.54800000000000004</v>
      </c>
      <c r="Z1845" t="s">
        <v>6194</v>
      </c>
      <c r="AA1845" t="s">
        <v>6194</v>
      </c>
      <c r="AB1845" t="s">
        <v>6194</v>
      </c>
      <c r="AC1845">
        <v>1</v>
      </c>
      <c r="AD1845" t="s">
        <v>6194</v>
      </c>
      <c r="AE1845" t="s">
        <v>6194</v>
      </c>
      <c r="AF1845" t="s">
        <v>6194</v>
      </c>
      <c r="AG1845" t="s">
        <v>6194</v>
      </c>
      <c r="AH1845" t="s">
        <v>6194</v>
      </c>
      <c r="AI1845" t="s">
        <v>6194</v>
      </c>
      <c r="AJ1845" t="s">
        <v>6194</v>
      </c>
      <c r="AK1845" t="s">
        <v>6194</v>
      </c>
      <c r="AL1845" t="s">
        <v>6194</v>
      </c>
      <c r="AM1845" t="s">
        <v>6194</v>
      </c>
      <c r="AN1845">
        <v>1</v>
      </c>
      <c r="AO1845" t="s">
        <v>6194</v>
      </c>
      <c r="AP1845" t="s">
        <v>6194</v>
      </c>
      <c r="AQ1845" t="s">
        <v>6194</v>
      </c>
      <c r="AR1845" t="s">
        <v>6194</v>
      </c>
      <c r="AS1845" t="s">
        <v>6194</v>
      </c>
      <c r="AT1845" t="s">
        <v>6194</v>
      </c>
      <c r="AU1845" t="s">
        <v>6194</v>
      </c>
      <c r="AV1845">
        <v>7.9</v>
      </c>
      <c r="AW1845" t="s">
        <v>6194</v>
      </c>
      <c r="AX1845" t="s">
        <v>6194</v>
      </c>
      <c r="AY1845" t="s">
        <v>6194</v>
      </c>
      <c r="AZ1845" t="s">
        <v>6194</v>
      </c>
      <c r="BA1845" t="s">
        <v>6194</v>
      </c>
      <c r="BB1845" t="s">
        <v>6194</v>
      </c>
    </row>
    <row r="1846" spans="1:54">
      <c r="A1846" t="s">
        <v>6197</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6194</v>
      </c>
      <c r="O1846">
        <v>369.10039999999998</v>
      </c>
      <c r="P1846">
        <v>169.43379999999999</v>
      </c>
      <c r="Q1846" t="s">
        <v>6194</v>
      </c>
      <c r="R1846">
        <v>0.45865</v>
      </c>
      <c r="S1846">
        <v>3.7651999999999998E-2</v>
      </c>
      <c r="T1846">
        <v>26.308630000000001</v>
      </c>
      <c r="U1846" t="s">
        <v>6194</v>
      </c>
      <c r="V1846">
        <v>0.58199999999999996</v>
      </c>
      <c r="W1846">
        <v>0.41799999999999998</v>
      </c>
      <c r="X1846">
        <v>0.31</v>
      </c>
      <c r="Y1846">
        <v>0.69</v>
      </c>
      <c r="Z1846" t="s">
        <v>6194</v>
      </c>
      <c r="AA1846" t="s">
        <v>6194</v>
      </c>
      <c r="AB1846" t="s">
        <v>6194</v>
      </c>
      <c r="AC1846">
        <v>1</v>
      </c>
      <c r="AD1846" t="s">
        <v>6194</v>
      </c>
      <c r="AE1846" t="s">
        <v>6194</v>
      </c>
      <c r="AF1846" t="s">
        <v>6194</v>
      </c>
      <c r="AG1846" t="s">
        <v>6194</v>
      </c>
      <c r="AH1846" t="s">
        <v>6194</v>
      </c>
      <c r="AI1846" t="s">
        <v>6194</v>
      </c>
      <c r="AJ1846" t="s">
        <v>6194</v>
      </c>
      <c r="AK1846" t="s">
        <v>6194</v>
      </c>
      <c r="AL1846" t="s">
        <v>6194</v>
      </c>
      <c r="AM1846" t="s">
        <v>6194</v>
      </c>
      <c r="AN1846">
        <v>1</v>
      </c>
      <c r="AO1846" t="s">
        <v>6194</v>
      </c>
      <c r="AP1846" t="s">
        <v>6194</v>
      </c>
      <c r="AQ1846" t="s">
        <v>6194</v>
      </c>
      <c r="AR1846" t="s">
        <v>6194</v>
      </c>
      <c r="AS1846" t="s">
        <v>6194</v>
      </c>
      <c r="AT1846" t="s">
        <v>6194</v>
      </c>
      <c r="AU1846" t="s">
        <v>6194</v>
      </c>
      <c r="AV1846">
        <v>7.9</v>
      </c>
      <c r="AW1846" t="s">
        <v>6194</v>
      </c>
      <c r="AX1846" t="s">
        <v>6194</v>
      </c>
      <c r="AY1846" t="s">
        <v>6194</v>
      </c>
      <c r="AZ1846" t="s">
        <v>6194</v>
      </c>
      <c r="BA1846" t="s">
        <v>6194</v>
      </c>
      <c r="BB1846" t="s">
        <v>6194</v>
      </c>
    </row>
    <row r="1847" spans="1:54">
      <c r="A1847" t="s">
        <v>6197</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6194</v>
      </c>
      <c r="O1847">
        <v>360.81189999999998</v>
      </c>
      <c r="P1847">
        <v>163.47130000000001</v>
      </c>
      <c r="Q1847">
        <v>12.948399999999999</v>
      </c>
      <c r="R1847">
        <v>0.45298100000000002</v>
      </c>
      <c r="S1847">
        <v>3.6326999999999998E-2</v>
      </c>
      <c r="T1847">
        <v>26.313759999999998</v>
      </c>
      <c r="U1847" t="s">
        <v>6194</v>
      </c>
      <c r="V1847">
        <v>0.68500000000000005</v>
      </c>
      <c r="W1847">
        <v>0.315</v>
      </c>
      <c r="X1847">
        <v>0.317</v>
      </c>
      <c r="Y1847">
        <v>0.68300000000000005</v>
      </c>
      <c r="Z1847" t="s">
        <v>6194</v>
      </c>
      <c r="AA1847" t="s">
        <v>6194</v>
      </c>
      <c r="AB1847" t="s">
        <v>6194</v>
      </c>
      <c r="AC1847">
        <v>0.96499999999999997</v>
      </c>
      <c r="AD1847" t="s">
        <v>6194</v>
      </c>
      <c r="AE1847" t="s">
        <v>6194</v>
      </c>
      <c r="AF1847" t="s">
        <v>6194</v>
      </c>
      <c r="AG1847">
        <v>3.5000000000000003E-2</v>
      </c>
      <c r="AH1847">
        <v>3.5000000000000003E-2</v>
      </c>
      <c r="AI1847" t="s">
        <v>6194</v>
      </c>
      <c r="AJ1847" t="s">
        <v>6194</v>
      </c>
      <c r="AK1847" t="s">
        <v>6194</v>
      </c>
      <c r="AL1847" t="s">
        <v>6194</v>
      </c>
      <c r="AM1847" t="s">
        <v>6194</v>
      </c>
      <c r="AN1847">
        <v>0.96499999999999997</v>
      </c>
      <c r="AO1847" t="s">
        <v>6194</v>
      </c>
      <c r="AP1847" t="s">
        <v>6194</v>
      </c>
      <c r="AQ1847" t="s">
        <v>6194</v>
      </c>
      <c r="AR1847" t="s">
        <v>6194</v>
      </c>
      <c r="AS1847" t="s">
        <v>6194</v>
      </c>
      <c r="AT1847" t="s">
        <v>6194</v>
      </c>
      <c r="AU1847" t="s">
        <v>6194</v>
      </c>
      <c r="AV1847">
        <v>7.8</v>
      </c>
      <c r="AW1847" t="s">
        <v>6194</v>
      </c>
      <c r="AX1847" t="s">
        <v>6194</v>
      </c>
      <c r="AY1847" t="s">
        <v>6194</v>
      </c>
      <c r="AZ1847" t="s">
        <v>6194</v>
      </c>
      <c r="BA1847" t="s">
        <v>6194</v>
      </c>
      <c r="BB1847" t="s">
        <v>6194</v>
      </c>
    </row>
    <row r="1848" spans="1:54">
      <c r="A1848" t="s">
        <v>6197</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6194</v>
      </c>
      <c r="O1848">
        <v>319.99869999999999</v>
      </c>
      <c r="P1848">
        <v>145.5395</v>
      </c>
      <c r="Q1848">
        <v>14.733499999999999</v>
      </c>
      <c r="R1848">
        <v>0.45855699999999999</v>
      </c>
      <c r="S1848">
        <v>3.2342000000000003E-2</v>
      </c>
      <c r="T1848">
        <v>27.884699999999999</v>
      </c>
      <c r="U1848" t="s">
        <v>6194</v>
      </c>
      <c r="V1848">
        <v>0.16400000000000001</v>
      </c>
      <c r="W1848">
        <v>0.83599999999999997</v>
      </c>
      <c r="X1848">
        <v>0.25600000000000001</v>
      </c>
      <c r="Y1848">
        <v>0.74399999999999999</v>
      </c>
      <c r="Z1848" t="s">
        <v>6194</v>
      </c>
      <c r="AA1848" t="s">
        <v>6194</v>
      </c>
      <c r="AB1848" t="s">
        <v>6194</v>
      </c>
      <c r="AC1848">
        <v>0.997</v>
      </c>
      <c r="AD1848" t="s">
        <v>6194</v>
      </c>
      <c r="AE1848" t="s">
        <v>6194</v>
      </c>
      <c r="AF1848" t="s">
        <v>6194</v>
      </c>
      <c r="AG1848">
        <v>3.0000000000000001E-3</v>
      </c>
      <c r="AH1848">
        <v>3.0000000000000001E-3</v>
      </c>
      <c r="AI1848" t="s">
        <v>6194</v>
      </c>
      <c r="AJ1848" t="s">
        <v>6194</v>
      </c>
      <c r="AK1848" t="s">
        <v>6194</v>
      </c>
      <c r="AL1848" t="s">
        <v>6194</v>
      </c>
      <c r="AM1848" t="s">
        <v>6194</v>
      </c>
      <c r="AN1848">
        <v>0.997</v>
      </c>
      <c r="AO1848" t="s">
        <v>6194</v>
      </c>
      <c r="AP1848" t="s">
        <v>6194</v>
      </c>
      <c r="AQ1848" t="s">
        <v>6194</v>
      </c>
      <c r="AR1848" t="s">
        <v>6194</v>
      </c>
      <c r="AS1848" t="s">
        <v>6194</v>
      </c>
      <c r="AT1848">
        <v>3.1</v>
      </c>
      <c r="AU1848" t="s">
        <v>6194</v>
      </c>
      <c r="AV1848">
        <v>7.6</v>
      </c>
      <c r="AW1848">
        <v>1</v>
      </c>
      <c r="AX1848" t="s">
        <v>6194</v>
      </c>
      <c r="AY1848" t="s">
        <v>6194</v>
      </c>
      <c r="AZ1848" t="s">
        <v>6194</v>
      </c>
      <c r="BA1848" t="s">
        <v>6194</v>
      </c>
      <c r="BB1848" t="s">
        <v>6194</v>
      </c>
    </row>
    <row r="1849" spans="1:54">
      <c r="A1849" t="s">
        <v>6197</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6194</v>
      </c>
      <c r="O1849">
        <v>322.87759999999997</v>
      </c>
      <c r="P1849">
        <v>146.62860000000001</v>
      </c>
      <c r="Q1849">
        <v>14.917999999999999</v>
      </c>
      <c r="R1849">
        <v>0.45555499999999999</v>
      </c>
      <c r="S1849">
        <v>3.2584000000000002E-2</v>
      </c>
      <c r="T1849">
        <v>30.31673</v>
      </c>
      <c r="U1849" t="s">
        <v>6194</v>
      </c>
      <c r="V1849">
        <v>0.309</v>
      </c>
      <c r="W1849">
        <v>0.69099999999999995</v>
      </c>
      <c r="X1849">
        <v>0.32</v>
      </c>
      <c r="Y1849">
        <v>0.23499999999999999</v>
      </c>
      <c r="Z1849">
        <v>0.44400000000000001</v>
      </c>
      <c r="AA1849" t="s">
        <v>6194</v>
      </c>
      <c r="AB1849" t="s">
        <v>6194</v>
      </c>
      <c r="AC1849">
        <v>0.97399999999999998</v>
      </c>
      <c r="AD1849" t="s">
        <v>6194</v>
      </c>
      <c r="AE1849" t="s">
        <v>6194</v>
      </c>
      <c r="AF1849" t="s">
        <v>6194</v>
      </c>
      <c r="AG1849">
        <v>2.5999999999999999E-2</v>
      </c>
      <c r="AH1849">
        <v>2.5999999999999999E-2</v>
      </c>
      <c r="AI1849" t="s">
        <v>6194</v>
      </c>
      <c r="AJ1849" t="s">
        <v>6194</v>
      </c>
      <c r="AK1849" t="s">
        <v>6194</v>
      </c>
      <c r="AL1849" t="s">
        <v>6194</v>
      </c>
      <c r="AM1849" t="s">
        <v>6194</v>
      </c>
      <c r="AN1849">
        <v>0.97399999999999998</v>
      </c>
      <c r="AO1849" t="s">
        <v>6194</v>
      </c>
      <c r="AP1849" t="s">
        <v>6194</v>
      </c>
      <c r="AQ1849" t="s">
        <v>6194</v>
      </c>
      <c r="AR1849" t="s">
        <v>6194</v>
      </c>
      <c r="AS1849" t="s">
        <v>6194</v>
      </c>
      <c r="AT1849">
        <v>3</v>
      </c>
      <c r="AU1849" t="s">
        <v>6194</v>
      </c>
      <c r="AV1849">
        <v>7.6</v>
      </c>
      <c r="AW1849">
        <v>1</v>
      </c>
      <c r="AX1849" t="s">
        <v>6194</v>
      </c>
      <c r="AY1849" t="s">
        <v>6194</v>
      </c>
      <c r="AZ1849" t="s">
        <v>6194</v>
      </c>
      <c r="BA1849" t="s">
        <v>6194</v>
      </c>
      <c r="BB1849" t="s">
        <v>6194</v>
      </c>
    </row>
    <row r="1850" spans="1:54">
      <c r="A1850" t="s">
        <v>6197</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6194</v>
      </c>
      <c r="O1850">
        <v>314.28680000000003</v>
      </c>
      <c r="P1850">
        <v>147.22300000000001</v>
      </c>
      <c r="Q1850">
        <v>14.8893</v>
      </c>
      <c r="R1850">
        <v>0.471528</v>
      </c>
      <c r="S1850">
        <v>3.2716000000000002E-2</v>
      </c>
      <c r="T1850">
        <v>32.557949999999998</v>
      </c>
      <c r="U1850" t="s">
        <v>6194</v>
      </c>
      <c r="V1850">
        <v>0.252</v>
      </c>
      <c r="W1850">
        <v>0.748</v>
      </c>
      <c r="X1850">
        <v>0.186</v>
      </c>
      <c r="Y1850">
        <v>0.21099999999999999</v>
      </c>
      <c r="Z1850">
        <v>0.60299999999999998</v>
      </c>
      <c r="AA1850" t="s">
        <v>6194</v>
      </c>
      <c r="AB1850" t="s">
        <v>6194</v>
      </c>
      <c r="AC1850">
        <v>0.98199999999999998</v>
      </c>
      <c r="AD1850" t="s">
        <v>6194</v>
      </c>
      <c r="AE1850" t="s">
        <v>6194</v>
      </c>
      <c r="AF1850" t="s">
        <v>6194</v>
      </c>
      <c r="AG1850">
        <v>1.7999999999999999E-2</v>
      </c>
      <c r="AH1850">
        <v>1.7999999999999999E-2</v>
      </c>
      <c r="AI1850" t="s">
        <v>6194</v>
      </c>
      <c r="AJ1850" t="s">
        <v>6194</v>
      </c>
      <c r="AK1850" t="s">
        <v>6194</v>
      </c>
      <c r="AL1850" t="s">
        <v>6194</v>
      </c>
      <c r="AM1850" t="s">
        <v>6194</v>
      </c>
      <c r="AN1850">
        <v>0.98199999999999998</v>
      </c>
      <c r="AO1850" t="s">
        <v>6194</v>
      </c>
      <c r="AP1850" t="s">
        <v>6194</v>
      </c>
      <c r="AQ1850" t="s">
        <v>6194</v>
      </c>
      <c r="AR1850" t="s">
        <v>6194</v>
      </c>
      <c r="AS1850" t="s">
        <v>6194</v>
      </c>
      <c r="AT1850">
        <v>3</v>
      </c>
      <c r="AU1850" t="s">
        <v>6194</v>
      </c>
      <c r="AV1850">
        <v>7.8</v>
      </c>
      <c r="AW1850">
        <v>1</v>
      </c>
      <c r="AX1850" t="s">
        <v>6194</v>
      </c>
      <c r="AY1850" t="s">
        <v>6194</v>
      </c>
      <c r="AZ1850" t="s">
        <v>6194</v>
      </c>
      <c r="BA1850" t="s">
        <v>6194</v>
      </c>
      <c r="BB1850" t="s">
        <v>6194</v>
      </c>
    </row>
    <row r="1851" spans="1:54">
      <c r="A1851" t="s">
        <v>6197</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6194</v>
      </c>
      <c r="O1851">
        <v>311.48050000000001</v>
      </c>
      <c r="P1851">
        <v>156.2978</v>
      </c>
      <c r="Q1851">
        <v>15.1706</v>
      </c>
      <c r="R1851">
        <v>0.50399899999999997</v>
      </c>
      <c r="S1851">
        <v>3.4733E-2</v>
      </c>
      <c r="T1851">
        <v>33.202449999999999</v>
      </c>
      <c r="U1851" t="s">
        <v>6194</v>
      </c>
      <c r="V1851">
        <v>0.2</v>
      </c>
      <c r="W1851">
        <v>0.8</v>
      </c>
      <c r="X1851">
        <v>0.157</v>
      </c>
      <c r="Y1851">
        <v>0.20100000000000001</v>
      </c>
      <c r="Z1851">
        <v>0.64100000000000001</v>
      </c>
      <c r="AA1851" t="s">
        <v>6194</v>
      </c>
      <c r="AB1851" t="s">
        <v>6194</v>
      </c>
      <c r="AC1851">
        <v>0.99199999999999999</v>
      </c>
      <c r="AD1851" t="s">
        <v>6194</v>
      </c>
      <c r="AE1851" t="s">
        <v>6194</v>
      </c>
      <c r="AF1851" t="s">
        <v>6194</v>
      </c>
      <c r="AG1851">
        <v>8.0000000000000002E-3</v>
      </c>
      <c r="AH1851">
        <v>8.0000000000000002E-3</v>
      </c>
      <c r="AI1851" t="s">
        <v>6194</v>
      </c>
      <c r="AJ1851" t="s">
        <v>6194</v>
      </c>
      <c r="AK1851" t="s">
        <v>6194</v>
      </c>
      <c r="AL1851" t="s">
        <v>6194</v>
      </c>
      <c r="AM1851" t="s">
        <v>6194</v>
      </c>
      <c r="AN1851">
        <v>0.99199999999999999</v>
      </c>
      <c r="AO1851" t="s">
        <v>6194</v>
      </c>
      <c r="AP1851" t="s">
        <v>6194</v>
      </c>
      <c r="AQ1851" t="s">
        <v>6194</v>
      </c>
      <c r="AR1851" t="s">
        <v>6194</v>
      </c>
      <c r="AS1851" t="s">
        <v>6194</v>
      </c>
      <c r="AT1851">
        <v>3.3</v>
      </c>
      <c r="AU1851" t="s">
        <v>6194</v>
      </c>
      <c r="AV1851">
        <v>7.9</v>
      </c>
      <c r="AW1851">
        <v>1</v>
      </c>
      <c r="AX1851" t="s">
        <v>6194</v>
      </c>
      <c r="AY1851" t="s">
        <v>6194</v>
      </c>
      <c r="AZ1851" t="s">
        <v>6194</v>
      </c>
      <c r="BA1851" t="s">
        <v>6194</v>
      </c>
      <c r="BB1851" t="s">
        <v>6194</v>
      </c>
    </row>
    <row r="1852" spans="1:54">
      <c r="A1852" t="s">
        <v>6197</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6194</v>
      </c>
      <c r="O1852">
        <v>310.09429999999998</v>
      </c>
      <c r="P1852">
        <v>150.76679999999999</v>
      </c>
      <c r="Q1852">
        <v>14.239000000000001</v>
      </c>
      <c r="R1852">
        <v>0.48773699999999998</v>
      </c>
      <c r="S1852">
        <v>3.3503999999999999E-2</v>
      </c>
      <c r="T1852">
        <v>32.995759999999997</v>
      </c>
      <c r="U1852" t="s">
        <v>6194</v>
      </c>
      <c r="V1852">
        <v>0.34</v>
      </c>
      <c r="W1852">
        <v>0.66</v>
      </c>
      <c r="X1852">
        <v>0.214</v>
      </c>
      <c r="Y1852">
        <v>0.216</v>
      </c>
      <c r="Z1852">
        <v>0.55400000000000005</v>
      </c>
      <c r="AA1852" t="s">
        <v>6194</v>
      </c>
      <c r="AB1852">
        <v>1.7000000000000001E-2</v>
      </c>
      <c r="AC1852">
        <v>0.99099999999999999</v>
      </c>
      <c r="AD1852" t="s">
        <v>6194</v>
      </c>
      <c r="AE1852" t="s">
        <v>6194</v>
      </c>
      <c r="AF1852" t="s">
        <v>6194</v>
      </c>
      <c r="AG1852">
        <v>8.9999999999999993E-3</v>
      </c>
      <c r="AH1852">
        <v>8.9999999999999993E-3</v>
      </c>
      <c r="AI1852" t="s">
        <v>6194</v>
      </c>
      <c r="AJ1852" t="s">
        <v>6194</v>
      </c>
      <c r="AK1852" t="s">
        <v>6194</v>
      </c>
      <c r="AL1852" t="s">
        <v>6194</v>
      </c>
      <c r="AM1852" t="s">
        <v>6194</v>
      </c>
      <c r="AN1852">
        <v>0.99099999999999999</v>
      </c>
      <c r="AO1852" t="s">
        <v>6194</v>
      </c>
      <c r="AP1852" t="s">
        <v>6194</v>
      </c>
      <c r="AQ1852" t="s">
        <v>6194</v>
      </c>
      <c r="AR1852" t="s">
        <v>6194</v>
      </c>
      <c r="AS1852" t="s">
        <v>6194</v>
      </c>
      <c r="AT1852">
        <v>3.4</v>
      </c>
      <c r="AU1852" t="s">
        <v>6194</v>
      </c>
      <c r="AV1852">
        <v>7.7</v>
      </c>
      <c r="AW1852">
        <v>1</v>
      </c>
      <c r="AX1852" t="s">
        <v>6194</v>
      </c>
      <c r="AY1852" t="s">
        <v>6194</v>
      </c>
      <c r="AZ1852" t="s">
        <v>6194</v>
      </c>
      <c r="BA1852" t="s">
        <v>6194</v>
      </c>
      <c r="BB1852" t="s">
        <v>6194</v>
      </c>
    </row>
    <row r="1853" spans="1:54">
      <c r="A1853" t="s">
        <v>6197</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6194</v>
      </c>
      <c r="O1853">
        <v>309.68610000000001</v>
      </c>
      <c r="P1853">
        <v>149.63640000000001</v>
      </c>
      <c r="Q1853">
        <v>14.211</v>
      </c>
      <c r="R1853">
        <v>0.482846</v>
      </c>
      <c r="S1853">
        <v>3.3252999999999998E-2</v>
      </c>
      <c r="T1853">
        <v>32.603180000000002</v>
      </c>
      <c r="U1853" t="s">
        <v>6194</v>
      </c>
      <c r="V1853">
        <v>0.34599999999999997</v>
      </c>
      <c r="W1853">
        <v>0.65400000000000003</v>
      </c>
      <c r="X1853">
        <v>0.186</v>
      </c>
      <c r="Y1853">
        <v>0.23</v>
      </c>
      <c r="Z1853">
        <v>0.58399999999999996</v>
      </c>
      <c r="AA1853" t="s">
        <v>6194</v>
      </c>
      <c r="AB1853" t="s">
        <v>6194</v>
      </c>
      <c r="AC1853">
        <v>0.996</v>
      </c>
      <c r="AD1853" t="s">
        <v>6194</v>
      </c>
      <c r="AE1853" t="s">
        <v>6194</v>
      </c>
      <c r="AF1853" t="s">
        <v>6194</v>
      </c>
      <c r="AG1853">
        <v>4.0000000000000001E-3</v>
      </c>
      <c r="AH1853">
        <v>4.0000000000000001E-3</v>
      </c>
      <c r="AI1853" t="s">
        <v>6194</v>
      </c>
      <c r="AJ1853" t="s">
        <v>6194</v>
      </c>
      <c r="AK1853" t="s">
        <v>6194</v>
      </c>
      <c r="AL1853" t="s">
        <v>6194</v>
      </c>
      <c r="AM1853" t="s">
        <v>6194</v>
      </c>
      <c r="AN1853">
        <v>0.996</v>
      </c>
      <c r="AO1853" t="s">
        <v>6194</v>
      </c>
      <c r="AP1853" t="s">
        <v>6194</v>
      </c>
      <c r="AQ1853" t="s">
        <v>6194</v>
      </c>
      <c r="AR1853" t="s">
        <v>6194</v>
      </c>
      <c r="AS1853" t="s">
        <v>6194</v>
      </c>
      <c r="AT1853">
        <v>3.5</v>
      </c>
      <c r="AU1853" t="s">
        <v>6194</v>
      </c>
      <c r="AV1853">
        <v>7.7</v>
      </c>
      <c r="AW1853">
        <v>1</v>
      </c>
      <c r="AX1853" t="s">
        <v>6194</v>
      </c>
      <c r="AY1853" t="s">
        <v>6194</v>
      </c>
      <c r="AZ1853" t="s">
        <v>6194</v>
      </c>
      <c r="BA1853" t="s">
        <v>6194</v>
      </c>
      <c r="BB1853" t="s">
        <v>6194</v>
      </c>
    </row>
    <row r="1854" spans="1:54">
      <c r="A1854" t="s">
        <v>6197</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6194</v>
      </c>
      <c r="O1854">
        <v>310.46789999999999</v>
      </c>
      <c r="P1854">
        <v>159.46899999999999</v>
      </c>
      <c r="Q1854">
        <v>13.482200000000001</v>
      </c>
      <c r="R1854">
        <v>0.51339900000000005</v>
      </c>
      <c r="S1854">
        <v>3.5437999999999997E-2</v>
      </c>
      <c r="T1854">
        <v>32.428919999999998</v>
      </c>
      <c r="U1854" t="s">
        <v>6194</v>
      </c>
      <c r="V1854">
        <v>0.33600000000000002</v>
      </c>
      <c r="W1854">
        <v>0.66400000000000003</v>
      </c>
      <c r="X1854">
        <v>0.16900000000000001</v>
      </c>
      <c r="Y1854">
        <v>0.182</v>
      </c>
      <c r="Z1854">
        <v>0.64900000000000002</v>
      </c>
      <c r="AA1854" t="s">
        <v>6194</v>
      </c>
      <c r="AB1854" t="s">
        <v>6194</v>
      </c>
      <c r="AC1854">
        <v>0.92</v>
      </c>
      <c r="AD1854" t="s">
        <v>6194</v>
      </c>
      <c r="AE1854">
        <v>0.08</v>
      </c>
      <c r="AF1854" t="s">
        <v>6194</v>
      </c>
      <c r="AG1854">
        <v>0</v>
      </c>
      <c r="AH1854">
        <v>0</v>
      </c>
      <c r="AI1854" t="s">
        <v>6194</v>
      </c>
      <c r="AJ1854" t="s">
        <v>6194</v>
      </c>
      <c r="AK1854" t="s">
        <v>6194</v>
      </c>
      <c r="AL1854" t="s">
        <v>6194</v>
      </c>
      <c r="AM1854" t="s">
        <v>6194</v>
      </c>
      <c r="AN1854">
        <v>1</v>
      </c>
      <c r="AO1854" t="s">
        <v>6194</v>
      </c>
      <c r="AP1854" t="s">
        <v>6194</v>
      </c>
      <c r="AQ1854" t="s">
        <v>6194</v>
      </c>
      <c r="AR1854" t="s">
        <v>6194</v>
      </c>
      <c r="AS1854" t="s">
        <v>6194</v>
      </c>
      <c r="AT1854">
        <v>3.3</v>
      </c>
      <c r="AU1854" t="s">
        <v>6194</v>
      </c>
      <c r="AV1854">
        <v>7.8</v>
      </c>
      <c r="AW1854">
        <v>1</v>
      </c>
      <c r="AX1854" t="s">
        <v>6194</v>
      </c>
      <c r="AY1854" t="s">
        <v>6194</v>
      </c>
      <c r="AZ1854" t="s">
        <v>6194</v>
      </c>
      <c r="BA1854" t="s">
        <v>6194</v>
      </c>
      <c r="BB1854" t="s">
        <v>6194</v>
      </c>
    </row>
    <row r="1855" spans="1:54">
      <c r="A1855" t="s">
        <v>6197</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6194</v>
      </c>
      <c r="O1855">
        <v>307.3571</v>
      </c>
      <c r="P1855">
        <v>154.86000000000001</v>
      </c>
      <c r="Q1855">
        <v>13.113300000000001</v>
      </c>
      <c r="R1855">
        <v>0.50348099999999996</v>
      </c>
      <c r="S1855">
        <v>3.4412999999999999E-2</v>
      </c>
      <c r="T1855">
        <v>33.51435</v>
      </c>
      <c r="U1855" t="s">
        <v>6194</v>
      </c>
      <c r="V1855">
        <v>0.36799999999999999</v>
      </c>
      <c r="W1855">
        <v>0.63200000000000001</v>
      </c>
      <c r="X1855">
        <v>0.19900000000000001</v>
      </c>
      <c r="Y1855">
        <v>0.13900000000000001</v>
      </c>
      <c r="Z1855">
        <v>0.66300000000000003</v>
      </c>
      <c r="AA1855" t="s">
        <v>6194</v>
      </c>
      <c r="AB1855" t="s">
        <v>6194</v>
      </c>
      <c r="AC1855">
        <v>0.77700000000000002</v>
      </c>
      <c r="AD1855" t="s">
        <v>6194</v>
      </c>
      <c r="AE1855">
        <v>0.223</v>
      </c>
      <c r="AF1855" t="s">
        <v>6194</v>
      </c>
      <c r="AG1855">
        <v>0</v>
      </c>
      <c r="AH1855">
        <v>0</v>
      </c>
      <c r="AI1855" t="s">
        <v>6194</v>
      </c>
      <c r="AJ1855" t="s">
        <v>6194</v>
      </c>
      <c r="AK1855" t="s">
        <v>6194</v>
      </c>
      <c r="AL1855" t="s">
        <v>6194</v>
      </c>
      <c r="AM1855" t="s">
        <v>6194</v>
      </c>
      <c r="AN1855">
        <v>1</v>
      </c>
      <c r="AO1855" t="s">
        <v>6194</v>
      </c>
      <c r="AP1855" t="s">
        <v>6194</v>
      </c>
      <c r="AQ1855" t="s">
        <v>6194</v>
      </c>
      <c r="AR1855" t="s">
        <v>6194</v>
      </c>
      <c r="AS1855" t="s">
        <v>6194</v>
      </c>
      <c r="AT1855">
        <v>3.4</v>
      </c>
      <c r="AU1855" t="s">
        <v>6194</v>
      </c>
      <c r="AV1855">
        <v>7.8</v>
      </c>
      <c r="AW1855">
        <v>1</v>
      </c>
      <c r="AX1855" t="s">
        <v>6194</v>
      </c>
      <c r="AY1855" t="s">
        <v>6194</v>
      </c>
      <c r="AZ1855" t="s">
        <v>6194</v>
      </c>
      <c r="BA1855" t="s">
        <v>6194</v>
      </c>
      <c r="BB1855" t="s">
        <v>6194</v>
      </c>
    </row>
    <row r="1856" spans="1:54">
      <c r="A1856" t="s">
        <v>6197</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6194</v>
      </c>
      <c r="O1856">
        <v>315.84390000000002</v>
      </c>
      <c r="P1856">
        <v>168.40309999999999</v>
      </c>
      <c r="Q1856">
        <v>12.6121</v>
      </c>
      <c r="R1856">
        <v>0.53108200000000005</v>
      </c>
      <c r="S1856">
        <v>3.7422999999999998E-2</v>
      </c>
      <c r="T1856">
        <v>32.961649999999999</v>
      </c>
      <c r="U1856" t="s">
        <v>6194</v>
      </c>
      <c r="V1856">
        <v>0.35499999999999998</v>
      </c>
      <c r="W1856">
        <v>0.64500000000000002</v>
      </c>
      <c r="X1856">
        <v>0.216</v>
      </c>
      <c r="Y1856">
        <v>0.32700000000000001</v>
      </c>
      <c r="Z1856">
        <v>0.45700000000000002</v>
      </c>
      <c r="AA1856" t="s">
        <v>6194</v>
      </c>
      <c r="AB1856" t="s">
        <v>6194</v>
      </c>
      <c r="AC1856">
        <v>0.127</v>
      </c>
      <c r="AD1856" t="s">
        <v>6194</v>
      </c>
      <c r="AE1856">
        <v>0.41499999999999998</v>
      </c>
      <c r="AF1856">
        <v>0.45800000000000002</v>
      </c>
      <c r="AG1856">
        <v>1E-3</v>
      </c>
      <c r="AH1856">
        <v>1E-3</v>
      </c>
      <c r="AI1856" t="s">
        <v>6194</v>
      </c>
      <c r="AJ1856" t="s">
        <v>6194</v>
      </c>
      <c r="AK1856" t="s">
        <v>6194</v>
      </c>
      <c r="AL1856" t="s">
        <v>6194</v>
      </c>
      <c r="AM1856" t="s">
        <v>6194</v>
      </c>
      <c r="AN1856">
        <v>0.999</v>
      </c>
      <c r="AO1856" t="s">
        <v>6194</v>
      </c>
      <c r="AP1856" t="s">
        <v>6194</v>
      </c>
      <c r="AQ1856" t="s">
        <v>6194</v>
      </c>
      <c r="AR1856" t="s">
        <v>6194</v>
      </c>
      <c r="AS1856" t="s">
        <v>6194</v>
      </c>
      <c r="AT1856">
        <v>3.5</v>
      </c>
      <c r="AU1856" t="s">
        <v>6194</v>
      </c>
      <c r="AV1856">
        <v>7.7</v>
      </c>
      <c r="AW1856">
        <v>1</v>
      </c>
      <c r="AX1856" t="s">
        <v>6194</v>
      </c>
      <c r="AY1856" t="s">
        <v>6194</v>
      </c>
      <c r="AZ1856" t="s">
        <v>6194</v>
      </c>
      <c r="BA1856" t="s">
        <v>6194</v>
      </c>
      <c r="BB1856" t="s">
        <v>6194</v>
      </c>
    </row>
    <row r="1857" spans="1:54">
      <c r="A1857" t="s">
        <v>6197</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6194</v>
      </c>
      <c r="O1857">
        <v>321.67329999999998</v>
      </c>
      <c r="P1857">
        <v>173.92750000000001</v>
      </c>
      <c r="Q1857">
        <v>12.3482</v>
      </c>
      <c r="R1857">
        <v>0.539018</v>
      </c>
      <c r="S1857">
        <v>3.8650999999999998E-2</v>
      </c>
      <c r="T1857">
        <v>33.946060000000003</v>
      </c>
      <c r="U1857" t="s">
        <v>6194</v>
      </c>
      <c r="V1857">
        <v>0.38300000000000001</v>
      </c>
      <c r="W1857">
        <v>0.61699999999999999</v>
      </c>
      <c r="X1857">
        <v>0.20300000000000001</v>
      </c>
      <c r="Y1857">
        <v>0.18</v>
      </c>
      <c r="Z1857">
        <v>0.61699999999999999</v>
      </c>
      <c r="AA1857" t="s">
        <v>6194</v>
      </c>
      <c r="AB1857" t="s">
        <v>6194</v>
      </c>
      <c r="AC1857">
        <v>5.0000000000000001E-3</v>
      </c>
      <c r="AD1857" t="s">
        <v>6194</v>
      </c>
      <c r="AE1857">
        <v>0.35499999999999998</v>
      </c>
      <c r="AF1857">
        <v>0.63900000000000001</v>
      </c>
      <c r="AG1857">
        <v>1E-3</v>
      </c>
      <c r="AH1857">
        <v>1E-3</v>
      </c>
      <c r="AI1857" t="s">
        <v>6194</v>
      </c>
      <c r="AJ1857" t="s">
        <v>6194</v>
      </c>
      <c r="AK1857" t="s">
        <v>6194</v>
      </c>
      <c r="AL1857" t="s">
        <v>6194</v>
      </c>
      <c r="AM1857" t="s">
        <v>6194</v>
      </c>
      <c r="AN1857">
        <v>0.999</v>
      </c>
      <c r="AO1857" t="s">
        <v>6194</v>
      </c>
      <c r="AP1857" t="s">
        <v>6194</v>
      </c>
      <c r="AQ1857" t="s">
        <v>6194</v>
      </c>
      <c r="AR1857" t="s">
        <v>6194</v>
      </c>
      <c r="AS1857" t="s">
        <v>6194</v>
      </c>
      <c r="AT1857">
        <v>3.9</v>
      </c>
      <c r="AU1857" t="s">
        <v>6194</v>
      </c>
      <c r="AV1857">
        <v>7.8</v>
      </c>
      <c r="AW1857">
        <v>0.85399999999999998</v>
      </c>
      <c r="AX1857">
        <v>0.14599999999999999</v>
      </c>
      <c r="AY1857" t="s">
        <v>6194</v>
      </c>
      <c r="AZ1857" t="s">
        <v>6194</v>
      </c>
      <c r="BA1857" t="s">
        <v>6194</v>
      </c>
      <c r="BB1857" t="s">
        <v>6194</v>
      </c>
    </row>
    <row r="1858" spans="1:54">
      <c r="A1858" t="s">
        <v>6197</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6194</v>
      </c>
      <c r="O1858">
        <v>320.00380000000001</v>
      </c>
      <c r="P1858">
        <v>174.45519999999999</v>
      </c>
      <c r="Q1858">
        <v>11.793699999999999</v>
      </c>
      <c r="R1858">
        <v>0.54243799999999998</v>
      </c>
      <c r="S1858">
        <v>3.8767999999999997E-2</v>
      </c>
      <c r="T1858">
        <v>33.91377</v>
      </c>
      <c r="U1858" t="s">
        <v>6194</v>
      </c>
      <c r="V1858">
        <v>0.377</v>
      </c>
      <c r="W1858">
        <v>0.623</v>
      </c>
      <c r="X1858">
        <v>0.32400000000000001</v>
      </c>
      <c r="Y1858">
        <v>9.4E-2</v>
      </c>
      <c r="Z1858">
        <v>0.58099999999999996</v>
      </c>
      <c r="AA1858" t="s">
        <v>6194</v>
      </c>
      <c r="AB1858" t="s">
        <v>6194</v>
      </c>
      <c r="AC1858" t="s">
        <v>6194</v>
      </c>
      <c r="AD1858" t="s">
        <v>6194</v>
      </c>
      <c r="AE1858">
        <v>0.45100000000000001</v>
      </c>
      <c r="AF1858">
        <v>0.54700000000000004</v>
      </c>
      <c r="AG1858">
        <v>1E-3</v>
      </c>
      <c r="AH1858">
        <v>1E-3</v>
      </c>
      <c r="AI1858" t="s">
        <v>6194</v>
      </c>
      <c r="AJ1858" t="s">
        <v>6194</v>
      </c>
      <c r="AK1858" t="s">
        <v>6194</v>
      </c>
      <c r="AL1858" t="s">
        <v>6194</v>
      </c>
      <c r="AM1858" t="s">
        <v>6194</v>
      </c>
      <c r="AN1858">
        <v>0.999</v>
      </c>
      <c r="AO1858" t="s">
        <v>6194</v>
      </c>
      <c r="AP1858" t="s">
        <v>6194</v>
      </c>
      <c r="AQ1858" t="s">
        <v>6194</v>
      </c>
      <c r="AR1858" t="s">
        <v>6194</v>
      </c>
      <c r="AS1858" t="s">
        <v>6194</v>
      </c>
      <c r="AT1858">
        <v>4</v>
      </c>
      <c r="AU1858" t="s">
        <v>6194</v>
      </c>
      <c r="AV1858">
        <v>7.6</v>
      </c>
      <c r="AW1858">
        <v>0.77100000000000002</v>
      </c>
      <c r="AX1858">
        <v>0.22900000000000001</v>
      </c>
      <c r="AY1858" t="s">
        <v>6194</v>
      </c>
      <c r="AZ1858" t="s">
        <v>6194</v>
      </c>
      <c r="BA1858" t="s">
        <v>6194</v>
      </c>
      <c r="BB1858" t="s">
        <v>6194</v>
      </c>
    </row>
    <row r="1859" spans="1:54">
      <c r="A1859" t="s">
        <v>6197</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6194</v>
      </c>
      <c r="O1859">
        <v>318.4828</v>
      </c>
      <c r="P1859">
        <v>171.52940000000001</v>
      </c>
      <c r="Q1859">
        <v>11.201700000000001</v>
      </c>
      <c r="R1859">
        <v>0.53649400000000003</v>
      </c>
      <c r="S1859">
        <v>3.8117999999999999E-2</v>
      </c>
      <c r="T1859">
        <v>34.303370000000001</v>
      </c>
      <c r="U1859" t="s">
        <v>6194</v>
      </c>
      <c r="V1859">
        <v>0.34200000000000003</v>
      </c>
      <c r="W1859">
        <v>0.65800000000000003</v>
      </c>
      <c r="X1859">
        <v>0.255</v>
      </c>
      <c r="Y1859">
        <v>0.08</v>
      </c>
      <c r="Z1859">
        <v>0.66500000000000004</v>
      </c>
      <c r="AA1859" t="s">
        <v>6194</v>
      </c>
      <c r="AB1859" t="s">
        <v>6194</v>
      </c>
      <c r="AC1859" t="s">
        <v>6194</v>
      </c>
      <c r="AD1859" t="s">
        <v>6194</v>
      </c>
      <c r="AE1859">
        <v>0.51700000000000002</v>
      </c>
      <c r="AF1859">
        <v>0.48199999999999998</v>
      </c>
      <c r="AG1859">
        <v>1E-3</v>
      </c>
      <c r="AH1859">
        <v>1E-3</v>
      </c>
      <c r="AI1859" t="s">
        <v>6194</v>
      </c>
      <c r="AJ1859" t="s">
        <v>6194</v>
      </c>
      <c r="AK1859" t="s">
        <v>6194</v>
      </c>
      <c r="AL1859" t="s">
        <v>6194</v>
      </c>
      <c r="AM1859" t="s">
        <v>6194</v>
      </c>
      <c r="AN1859">
        <v>0.999</v>
      </c>
      <c r="AO1859" t="s">
        <v>6194</v>
      </c>
      <c r="AP1859" t="s">
        <v>6194</v>
      </c>
      <c r="AQ1859" t="s">
        <v>6194</v>
      </c>
      <c r="AR1859" t="s">
        <v>6194</v>
      </c>
      <c r="AS1859" t="s">
        <v>6194</v>
      </c>
      <c r="AT1859">
        <v>4.0999999999999996</v>
      </c>
      <c r="AU1859" t="s">
        <v>6194</v>
      </c>
      <c r="AV1859">
        <v>7.4</v>
      </c>
      <c r="AW1859">
        <v>0.77700000000000002</v>
      </c>
      <c r="AX1859">
        <v>0.223</v>
      </c>
      <c r="AY1859" t="s">
        <v>6194</v>
      </c>
      <c r="AZ1859" t="s">
        <v>6194</v>
      </c>
      <c r="BA1859" t="s">
        <v>6194</v>
      </c>
      <c r="BB1859" t="s">
        <v>6194</v>
      </c>
    </row>
    <row r="1860" spans="1:54">
      <c r="A1860" t="s">
        <v>6197</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6194</v>
      </c>
      <c r="O1860">
        <v>315.49970000000002</v>
      </c>
      <c r="P1860">
        <v>175.72020000000001</v>
      </c>
      <c r="Q1860">
        <v>11.1014</v>
      </c>
      <c r="R1860">
        <v>0.55518100000000004</v>
      </c>
      <c r="S1860">
        <v>3.9049E-2</v>
      </c>
      <c r="T1860">
        <v>34.450710000000001</v>
      </c>
      <c r="U1860" t="s">
        <v>6194</v>
      </c>
      <c r="V1860">
        <v>0.28599999999999998</v>
      </c>
      <c r="W1860">
        <v>0.71399999999999997</v>
      </c>
      <c r="X1860">
        <v>0.23699999999999999</v>
      </c>
      <c r="Y1860">
        <v>0.01</v>
      </c>
      <c r="Z1860">
        <v>0.753</v>
      </c>
      <c r="AA1860" t="s">
        <v>6194</v>
      </c>
      <c r="AB1860" t="s">
        <v>6194</v>
      </c>
      <c r="AC1860" t="s">
        <v>6194</v>
      </c>
      <c r="AD1860" t="s">
        <v>6194</v>
      </c>
      <c r="AE1860">
        <v>0.48</v>
      </c>
      <c r="AF1860">
        <v>0.51900000000000002</v>
      </c>
      <c r="AG1860">
        <v>1E-3</v>
      </c>
      <c r="AH1860">
        <v>1E-3</v>
      </c>
      <c r="AI1860" t="s">
        <v>6194</v>
      </c>
      <c r="AJ1860" t="s">
        <v>6194</v>
      </c>
      <c r="AK1860" t="s">
        <v>6194</v>
      </c>
      <c r="AL1860" t="s">
        <v>6194</v>
      </c>
      <c r="AM1860" t="s">
        <v>6194</v>
      </c>
      <c r="AN1860">
        <v>0.999</v>
      </c>
      <c r="AO1860" t="s">
        <v>6194</v>
      </c>
      <c r="AP1860" t="s">
        <v>6194</v>
      </c>
      <c r="AQ1860" t="s">
        <v>6194</v>
      </c>
      <c r="AR1860" t="s">
        <v>6194</v>
      </c>
      <c r="AS1860" t="s">
        <v>6194</v>
      </c>
      <c r="AT1860">
        <v>4.2</v>
      </c>
      <c r="AU1860" t="s">
        <v>6194</v>
      </c>
      <c r="AV1860">
        <v>7.4</v>
      </c>
      <c r="AW1860">
        <v>0.78300000000000003</v>
      </c>
      <c r="AX1860">
        <v>0.217</v>
      </c>
      <c r="AY1860" t="s">
        <v>6194</v>
      </c>
      <c r="AZ1860" t="s">
        <v>6194</v>
      </c>
      <c r="BA1860" t="s">
        <v>6194</v>
      </c>
      <c r="BB1860" t="s">
        <v>6194</v>
      </c>
    </row>
    <row r="1861" spans="1:54">
      <c r="A1861" t="s">
        <v>6197</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6194</v>
      </c>
      <c r="O1861">
        <v>310.08440000000002</v>
      </c>
      <c r="P1861">
        <v>171.14340000000001</v>
      </c>
      <c r="Q1861">
        <v>11.0243</v>
      </c>
      <c r="R1861">
        <v>0.54992399999999997</v>
      </c>
      <c r="S1861">
        <v>3.8032000000000003E-2</v>
      </c>
      <c r="T1861">
        <v>34.818390000000001</v>
      </c>
      <c r="U1861" t="s">
        <v>6194</v>
      </c>
      <c r="V1861">
        <v>0.21099999999999999</v>
      </c>
      <c r="W1861">
        <v>0.78900000000000003</v>
      </c>
      <c r="X1861">
        <v>0.27900000000000003</v>
      </c>
      <c r="Y1861">
        <v>1E-3</v>
      </c>
      <c r="Z1861">
        <v>0.72</v>
      </c>
      <c r="AA1861" t="s">
        <v>6194</v>
      </c>
      <c r="AB1861" t="s">
        <v>6194</v>
      </c>
      <c r="AC1861" t="s">
        <v>6194</v>
      </c>
      <c r="AD1861" t="s">
        <v>6194</v>
      </c>
      <c r="AE1861">
        <v>0.59299999999999997</v>
      </c>
      <c r="AF1861">
        <v>0.40600000000000003</v>
      </c>
      <c r="AG1861">
        <v>1E-3</v>
      </c>
      <c r="AH1861">
        <v>1E-3</v>
      </c>
      <c r="AI1861" t="s">
        <v>6194</v>
      </c>
      <c r="AJ1861" t="s">
        <v>6194</v>
      </c>
      <c r="AK1861" t="s">
        <v>6194</v>
      </c>
      <c r="AL1861" t="s">
        <v>6194</v>
      </c>
      <c r="AM1861" t="s">
        <v>6194</v>
      </c>
      <c r="AN1861">
        <v>0.999</v>
      </c>
      <c r="AO1861" t="s">
        <v>6194</v>
      </c>
      <c r="AP1861" t="s">
        <v>6194</v>
      </c>
      <c r="AQ1861" t="s">
        <v>6194</v>
      </c>
      <c r="AR1861" t="s">
        <v>6194</v>
      </c>
      <c r="AS1861" t="s">
        <v>6194</v>
      </c>
      <c r="AT1861">
        <v>4.2</v>
      </c>
      <c r="AU1861" t="s">
        <v>6194</v>
      </c>
      <c r="AV1861">
        <v>7.2</v>
      </c>
      <c r="AW1861">
        <v>0.751</v>
      </c>
      <c r="AX1861">
        <v>0.249</v>
      </c>
      <c r="AY1861" t="s">
        <v>6194</v>
      </c>
      <c r="AZ1861" t="s">
        <v>6194</v>
      </c>
      <c r="BA1861" t="s">
        <v>6194</v>
      </c>
      <c r="BB1861" t="s">
        <v>6194</v>
      </c>
    </row>
    <row r="1862" spans="1:54">
      <c r="A1862" t="s">
        <v>6197</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6194</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6194</v>
      </c>
      <c r="Z1862">
        <v>0.80500000000000005</v>
      </c>
      <c r="AA1862" t="s">
        <v>6194</v>
      </c>
      <c r="AB1862" t="s">
        <v>6194</v>
      </c>
      <c r="AC1862" t="s">
        <v>6194</v>
      </c>
      <c r="AD1862" t="s">
        <v>6194</v>
      </c>
      <c r="AE1862">
        <v>0.55400000000000005</v>
      </c>
      <c r="AF1862">
        <v>0.44600000000000001</v>
      </c>
      <c r="AG1862" t="s">
        <v>6194</v>
      </c>
      <c r="AH1862" t="s">
        <v>6194</v>
      </c>
      <c r="AI1862" t="s">
        <v>6194</v>
      </c>
      <c r="AJ1862" t="s">
        <v>6194</v>
      </c>
      <c r="AK1862" t="s">
        <v>6194</v>
      </c>
      <c r="AL1862" t="s">
        <v>6194</v>
      </c>
      <c r="AM1862" t="s">
        <v>6194</v>
      </c>
      <c r="AN1862">
        <v>1</v>
      </c>
      <c r="AO1862" t="s">
        <v>6194</v>
      </c>
      <c r="AP1862" t="s">
        <v>6194</v>
      </c>
      <c r="AQ1862" t="s">
        <v>6194</v>
      </c>
      <c r="AR1862" t="s">
        <v>6194</v>
      </c>
      <c r="AS1862" t="s">
        <v>6194</v>
      </c>
      <c r="AT1862">
        <v>4.2</v>
      </c>
      <c r="AU1862" t="s">
        <v>6194</v>
      </c>
      <c r="AV1862">
        <v>7.1</v>
      </c>
      <c r="AW1862">
        <v>0.82299999999999995</v>
      </c>
      <c r="AX1862">
        <v>0.17699999999999999</v>
      </c>
      <c r="AY1862" t="s">
        <v>6194</v>
      </c>
      <c r="AZ1862" t="s">
        <v>6194</v>
      </c>
      <c r="BA1862" t="s">
        <v>6194</v>
      </c>
      <c r="BB1862" t="s">
        <v>6194</v>
      </c>
    </row>
    <row r="1863" spans="1:54">
      <c r="A1863" t="s">
        <v>6197</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6194</v>
      </c>
      <c r="O1863">
        <v>310.87459999999999</v>
      </c>
      <c r="P1863">
        <v>186.20429999999999</v>
      </c>
      <c r="Q1863">
        <v>9.7628000000000004</v>
      </c>
      <c r="R1863">
        <v>0.60020200000000001</v>
      </c>
      <c r="S1863">
        <v>4.1378999999999999E-2</v>
      </c>
      <c r="T1863">
        <v>35.159939999999999</v>
      </c>
      <c r="U1863" t="s">
        <v>6194</v>
      </c>
      <c r="V1863">
        <v>0.14499999999999999</v>
      </c>
      <c r="W1863">
        <v>0.85499999999999998</v>
      </c>
      <c r="X1863">
        <v>0.17299999999999999</v>
      </c>
      <c r="Y1863" t="s">
        <v>6194</v>
      </c>
      <c r="Z1863">
        <v>0.82699999999999996</v>
      </c>
      <c r="AA1863" t="s">
        <v>6194</v>
      </c>
      <c r="AB1863" t="s">
        <v>6194</v>
      </c>
      <c r="AC1863" t="s">
        <v>6194</v>
      </c>
      <c r="AD1863" t="s">
        <v>6194</v>
      </c>
      <c r="AE1863">
        <v>0.59899999999999998</v>
      </c>
      <c r="AF1863">
        <v>0.40100000000000002</v>
      </c>
      <c r="AG1863" t="s">
        <v>6194</v>
      </c>
      <c r="AH1863" t="s">
        <v>6194</v>
      </c>
      <c r="AI1863" t="s">
        <v>6194</v>
      </c>
      <c r="AJ1863" t="s">
        <v>6194</v>
      </c>
      <c r="AK1863" t="s">
        <v>6194</v>
      </c>
      <c r="AL1863" t="s">
        <v>6194</v>
      </c>
      <c r="AM1863" t="s">
        <v>6194</v>
      </c>
      <c r="AN1863">
        <v>1</v>
      </c>
      <c r="AO1863" t="s">
        <v>6194</v>
      </c>
      <c r="AP1863" t="s">
        <v>6194</v>
      </c>
      <c r="AQ1863" t="s">
        <v>6194</v>
      </c>
      <c r="AR1863" t="s">
        <v>6194</v>
      </c>
      <c r="AS1863" t="s">
        <v>6194</v>
      </c>
      <c r="AT1863">
        <v>4.2</v>
      </c>
      <c r="AU1863" t="s">
        <v>6194</v>
      </c>
      <c r="AV1863">
        <v>7.3</v>
      </c>
      <c r="AW1863">
        <v>0.83499999999999996</v>
      </c>
      <c r="AX1863">
        <v>0.16500000000000001</v>
      </c>
      <c r="AY1863" t="s">
        <v>6194</v>
      </c>
      <c r="AZ1863" t="s">
        <v>6194</v>
      </c>
      <c r="BA1863" t="s">
        <v>6194</v>
      </c>
      <c r="BB1863" t="s">
        <v>6194</v>
      </c>
    </row>
    <row r="1864" spans="1:54">
      <c r="A1864" t="s">
        <v>6197</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6194</v>
      </c>
      <c r="O1864">
        <v>308.4753</v>
      </c>
      <c r="P1864">
        <v>181.77279999999999</v>
      </c>
      <c r="Q1864">
        <v>10.0512</v>
      </c>
      <c r="R1864">
        <v>0.59258599999999995</v>
      </c>
      <c r="S1864">
        <v>4.0393999999999999E-2</v>
      </c>
      <c r="T1864">
        <v>34.784709999999997</v>
      </c>
      <c r="U1864" t="s">
        <v>6194</v>
      </c>
      <c r="V1864">
        <v>0.184</v>
      </c>
      <c r="W1864">
        <v>0.81599999999999995</v>
      </c>
      <c r="X1864">
        <v>0.26600000000000001</v>
      </c>
      <c r="Y1864" t="s">
        <v>6194</v>
      </c>
      <c r="Z1864">
        <v>0.73399999999999999</v>
      </c>
      <c r="AA1864" t="s">
        <v>6194</v>
      </c>
      <c r="AB1864" t="s">
        <v>6194</v>
      </c>
      <c r="AC1864" t="s">
        <v>6194</v>
      </c>
      <c r="AD1864" t="s">
        <v>6194</v>
      </c>
      <c r="AE1864">
        <v>0.58899999999999997</v>
      </c>
      <c r="AF1864">
        <v>0.41099999999999998</v>
      </c>
      <c r="AG1864" t="s">
        <v>6194</v>
      </c>
      <c r="AH1864" t="s">
        <v>6194</v>
      </c>
      <c r="AI1864" t="s">
        <v>6194</v>
      </c>
      <c r="AJ1864" t="s">
        <v>6194</v>
      </c>
      <c r="AK1864" t="s">
        <v>6194</v>
      </c>
      <c r="AL1864" t="s">
        <v>6194</v>
      </c>
      <c r="AM1864" t="s">
        <v>6194</v>
      </c>
      <c r="AN1864">
        <v>1</v>
      </c>
      <c r="AO1864" t="s">
        <v>6194</v>
      </c>
      <c r="AP1864" t="s">
        <v>6194</v>
      </c>
      <c r="AQ1864" t="s">
        <v>6194</v>
      </c>
      <c r="AR1864">
        <v>7.0000000000000001E-3</v>
      </c>
      <c r="AS1864" t="s">
        <v>6194</v>
      </c>
      <c r="AT1864">
        <v>4.3</v>
      </c>
      <c r="AU1864" t="s">
        <v>6194</v>
      </c>
      <c r="AV1864">
        <v>7.3</v>
      </c>
      <c r="AW1864">
        <v>0.73799999999999999</v>
      </c>
      <c r="AX1864">
        <v>0.26200000000000001</v>
      </c>
      <c r="AY1864" t="s">
        <v>6194</v>
      </c>
      <c r="AZ1864" t="s">
        <v>6194</v>
      </c>
      <c r="BA1864" t="s">
        <v>6194</v>
      </c>
      <c r="BB1864" t="s">
        <v>6194</v>
      </c>
    </row>
    <row r="1865" spans="1:54">
      <c r="A1865" t="s">
        <v>6197</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6194</v>
      </c>
      <c r="O1865">
        <v>305.44260000000003</v>
      </c>
      <c r="P1865">
        <v>201.02180000000001</v>
      </c>
      <c r="Q1865">
        <v>9.9815000000000005</v>
      </c>
      <c r="R1865">
        <v>0.65958700000000003</v>
      </c>
      <c r="S1865">
        <v>4.4672000000000003E-2</v>
      </c>
      <c r="T1865">
        <v>35.278820000000003</v>
      </c>
      <c r="U1865" t="s">
        <v>6194</v>
      </c>
      <c r="V1865">
        <v>0.11899999999999999</v>
      </c>
      <c r="W1865">
        <v>0.88100000000000001</v>
      </c>
      <c r="X1865">
        <v>0.19</v>
      </c>
      <c r="Y1865" t="s">
        <v>6194</v>
      </c>
      <c r="Z1865">
        <v>0.81</v>
      </c>
      <c r="AA1865" t="s">
        <v>6194</v>
      </c>
      <c r="AB1865" t="s">
        <v>6194</v>
      </c>
      <c r="AC1865" t="s">
        <v>6194</v>
      </c>
      <c r="AD1865" t="s">
        <v>6194</v>
      </c>
      <c r="AE1865">
        <v>1</v>
      </c>
      <c r="AF1865" t="s">
        <v>6194</v>
      </c>
      <c r="AG1865" t="s">
        <v>6194</v>
      </c>
      <c r="AH1865" t="s">
        <v>6194</v>
      </c>
      <c r="AI1865" t="s">
        <v>6194</v>
      </c>
      <c r="AJ1865" t="s">
        <v>6194</v>
      </c>
      <c r="AK1865" t="s">
        <v>6194</v>
      </c>
      <c r="AL1865" t="s">
        <v>6194</v>
      </c>
      <c r="AM1865" t="s">
        <v>6194</v>
      </c>
      <c r="AN1865">
        <v>1</v>
      </c>
      <c r="AO1865" t="s">
        <v>6194</v>
      </c>
      <c r="AP1865" t="s">
        <v>6194</v>
      </c>
      <c r="AQ1865" t="s">
        <v>6194</v>
      </c>
      <c r="AR1865">
        <v>1.4E-2</v>
      </c>
      <c r="AS1865" t="s">
        <v>6194</v>
      </c>
      <c r="AT1865">
        <v>4.2</v>
      </c>
      <c r="AU1865" t="s">
        <v>6194</v>
      </c>
      <c r="AV1865">
        <v>7.2</v>
      </c>
      <c r="AW1865">
        <v>0.81</v>
      </c>
      <c r="AX1865">
        <v>0.19</v>
      </c>
      <c r="AY1865" t="s">
        <v>6194</v>
      </c>
      <c r="AZ1865" t="s">
        <v>6194</v>
      </c>
      <c r="BA1865" t="s">
        <v>6194</v>
      </c>
      <c r="BB1865" t="s">
        <v>6194</v>
      </c>
    </row>
    <row r="1866" spans="1:54">
      <c r="A1866" t="s">
        <v>6197</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6194</v>
      </c>
      <c r="O1866">
        <v>283.06279999999998</v>
      </c>
      <c r="P1866">
        <v>212.20830000000001</v>
      </c>
      <c r="Q1866">
        <v>9.6039999999999992</v>
      </c>
      <c r="R1866">
        <v>0.75322100000000003</v>
      </c>
      <c r="S1866">
        <v>4.7156999999999998E-2</v>
      </c>
      <c r="T1866">
        <v>36.807029999999997</v>
      </c>
      <c r="U1866" t="s">
        <v>6194</v>
      </c>
      <c r="V1866">
        <v>0.16300000000000001</v>
      </c>
      <c r="W1866">
        <v>0.83699999999999997</v>
      </c>
      <c r="X1866">
        <v>0.125</v>
      </c>
      <c r="Y1866" t="s">
        <v>6194</v>
      </c>
      <c r="Z1866">
        <v>0.875</v>
      </c>
      <c r="AA1866" t="s">
        <v>6194</v>
      </c>
      <c r="AB1866" t="s">
        <v>6194</v>
      </c>
      <c r="AC1866" t="s">
        <v>6194</v>
      </c>
      <c r="AD1866" t="s">
        <v>6194</v>
      </c>
      <c r="AE1866">
        <v>1</v>
      </c>
      <c r="AF1866" t="s">
        <v>6194</v>
      </c>
      <c r="AG1866" t="s">
        <v>6194</v>
      </c>
      <c r="AH1866" t="s">
        <v>6194</v>
      </c>
      <c r="AI1866" t="s">
        <v>6194</v>
      </c>
      <c r="AJ1866" t="s">
        <v>6194</v>
      </c>
      <c r="AK1866" t="s">
        <v>6194</v>
      </c>
      <c r="AL1866" t="s">
        <v>6194</v>
      </c>
      <c r="AM1866" t="s">
        <v>6194</v>
      </c>
      <c r="AN1866">
        <v>1</v>
      </c>
      <c r="AO1866" t="s">
        <v>6194</v>
      </c>
      <c r="AP1866" t="s">
        <v>6194</v>
      </c>
      <c r="AQ1866" t="s">
        <v>6194</v>
      </c>
      <c r="AR1866">
        <v>1.2E-2</v>
      </c>
      <c r="AS1866" t="s">
        <v>6194</v>
      </c>
      <c r="AT1866">
        <v>4.0999999999999996</v>
      </c>
      <c r="AU1866" t="s">
        <v>6194</v>
      </c>
      <c r="AV1866">
        <v>7.3</v>
      </c>
      <c r="AW1866">
        <v>0.875</v>
      </c>
      <c r="AX1866">
        <v>0.125</v>
      </c>
      <c r="AY1866" t="s">
        <v>6194</v>
      </c>
      <c r="AZ1866" t="s">
        <v>6194</v>
      </c>
      <c r="BA1866" t="s">
        <v>6194</v>
      </c>
      <c r="BB1866" t="s">
        <v>6194</v>
      </c>
    </row>
    <row r="1867" spans="1:54">
      <c r="A1867" t="s">
        <v>6197</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6194</v>
      </c>
      <c r="O1867">
        <v>288.9914</v>
      </c>
      <c r="P1867">
        <v>216.51949999999999</v>
      </c>
      <c r="Q1867">
        <v>9.7736000000000001</v>
      </c>
      <c r="R1867">
        <v>0.75174099999999999</v>
      </c>
      <c r="S1867">
        <v>4.8114999999999998E-2</v>
      </c>
      <c r="T1867">
        <v>36.794029999999999</v>
      </c>
      <c r="U1867" t="s">
        <v>6194</v>
      </c>
      <c r="V1867">
        <v>9.6000000000000002E-2</v>
      </c>
      <c r="W1867">
        <v>0.90400000000000003</v>
      </c>
      <c r="X1867">
        <v>0.114</v>
      </c>
      <c r="Y1867" t="s">
        <v>6194</v>
      </c>
      <c r="Z1867">
        <v>0.88600000000000001</v>
      </c>
      <c r="AA1867" t="s">
        <v>6194</v>
      </c>
      <c r="AB1867" t="s">
        <v>6194</v>
      </c>
      <c r="AC1867" t="s">
        <v>6194</v>
      </c>
      <c r="AD1867" t="s">
        <v>6194</v>
      </c>
      <c r="AE1867">
        <v>1</v>
      </c>
      <c r="AF1867" t="s">
        <v>6194</v>
      </c>
      <c r="AG1867" t="s">
        <v>6194</v>
      </c>
      <c r="AH1867" t="s">
        <v>6194</v>
      </c>
      <c r="AI1867" t="s">
        <v>6194</v>
      </c>
      <c r="AJ1867" t="s">
        <v>6194</v>
      </c>
      <c r="AK1867" t="s">
        <v>6194</v>
      </c>
      <c r="AL1867" t="s">
        <v>6194</v>
      </c>
      <c r="AM1867" t="s">
        <v>6194</v>
      </c>
      <c r="AN1867">
        <v>1</v>
      </c>
      <c r="AO1867" t="s">
        <v>6194</v>
      </c>
      <c r="AP1867" t="s">
        <v>6194</v>
      </c>
      <c r="AQ1867" t="s">
        <v>6194</v>
      </c>
      <c r="AR1867">
        <v>6.0000000000000001E-3</v>
      </c>
      <c r="AS1867" t="s">
        <v>6194</v>
      </c>
      <c r="AT1867">
        <v>4.0999999999999996</v>
      </c>
      <c r="AU1867" t="s">
        <v>6194</v>
      </c>
      <c r="AV1867">
        <v>7.3</v>
      </c>
      <c r="AW1867">
        <v>0.88600000000000001</v>
      </c>
      <c r="AX1867">
        <v>0.114</v>
      </c>
      <c r="AY1867" t="s">
        <v>6194</v>
      </c>
      <c r="AZ1867" t="s">
        <v>6194</v>
      </c>
      <c r="BA1867" t="s">
        <v>6194</v>
      </c>
      <c r="BB1867" t="s">
        <v>6194</v>
      </c>
    </row>
    <row r="1868" spans="1:54">
      <c r="A1868" t="s">
        <v>6197</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6194</v>
      </c>
      <c r="O1868">
        <v>286.80029999999999</v>
      </c>
      <c r="P1868">
        <v>223.6927</v>
      </c>
      <c r="Q1868">
        <v>9.6136999999999997</v>
      </c>
      <c r="R1868">
        <v>0.78003299999999998</v>
      </c>
      <c r="S1868">
        <v>4.9709000000000003E-2</v>
      </c>
      <c r="T1868">
        <v>36.685110000000002</v>
      </c>
      <c r="U1868" t="s">
        <v>6194</v>
      </c>
      <c r="V1868">
        <v>0.18099999999999999</v>
      </c>
      <c r="W1868">
        <v>0.81899999999999995</v>
      </c>
      <c r="X1868">
        <v>9.4E-2</v>
      </c>
      <c r="Y1868" t="s">
        <v>6194</v>
      </c>
      <c r="Z1868">
        <v>0.90600000000000003</v>
      </c>
      <c r="AA1868" t="s">
        <v>6194</v>
      </c>
      <c r="AB1868" t="s">
        <v>6194</v>
      </c>
      <c r="AC1868" t="s">
        <v>6194</v>
      </c>
      <c r="AD1868" t="s">
        <v>6194</v>
      </c>
      <c r="AE1868">
        <v>1</v>
      </c>
      <c r="AF1868" t="s">
        <v>6194</v>
      </c>
      <c r="AG1868" t="s">
        <v>6194</v>
      </c>
      <c r="AH1868" t="s">
        <v>6194</v>
      </c>
      <c r="AI1868" t="s">
        <v>6194</v>
      </c>
      <c r="AJ1868" t="s">
        <v>6194</v>
      </c>
      <c r="AK1868" t="s">
        <v>6194</v>
      </c>
      <c r="AL1868" t="s">
        <v>6194</v>
      </c>
      <c r="AM1868" t="s">
        <v>6194</v>
      </c>
      <c r="AN1868">
        <v>1</v>
      </c>
      <c r="AO1868" t="s">
        <v>6194</v>
      </c>
      <c r="AP1868" t="s">
        <v>6194</v>
      </c>
      <c r="AQ1868" t="s">
        <v>6194</v>
      </c>
      <c r="AR1868" t="s">
        <v>6194</v>
      </c>
      <c r="AS1868" t="s">
        <v>6194</v>
      </c>
      <c r="AT1868">
        <v>4.0999999999999996</v>
      </c>
      <c r="AU1868" t="s">
        <v>6194</v>
      </c>
      <c r="AV1868">
        <v>7.2</v>
      </c>
      <c r="AW1868">
        <v>0.90600000000000003</v>
      </c>
      <c r="AX1868">
        <v>9.4E-2</v>
      </c>
      <c r="AY1868" t="s">
        <v>6194</v>
      </c>
      <c r="AZ1868" t="s">
        <v>6194</v>
      </c>
      <c r="BA1868" t="s">
        <v>6194</v>
      </c>
      <c r="BB1868" t="s">
        <v>6194</v>
      </c>
    </row>
    <row r="1869" spans="1:54">
      <c r="A1869" t="s">
        <v>6197</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6194</v>
      </c>
      <c r="O1869">
        <v>280.65750000000003</v>
      </c>
      <c r="P1869">
        <v>224.07380000000001</v>
      </c>
      <c r="Q1869">
        <v>9.2056000000000004</v>
      </c>
      <c r="R1869">
        <v>0.79800300000000002</v>
      </c>
      <c r="S1869">
        <v>4.9793999999999998E-2</v>
      </c>
      <c r="T1869">
        <v>36.78181</v>
      </c>
      <c r="U1869" t="s">
        <v>6194</v>
      </c>
      <c r="V1869">
        <v>0.17699999999999999</v>
      </c>
      <c r="W1869">
        <v>0.82299999999999995</v>
      </c>
      <c r="X1869">
        <v>0.10299999999999999</v>
      </c>
      <c r="Y1869" t="s">
        <v>6194</v>
      </c>
      <c r="Z1869">
        <v>0.89700000000000002</v>
      </c>
      <c r="AA1869" t="s">
        <v>6194</v>
      </c>
      <c r="AB1869" t="s">
        <v>6194</v>
      </c>
      <c r="AC1869" t="s">
        <v>6194</v>
      </c>
      <c r="AD1869" t="s">
        <v>6194</v>
      </c>
      <c r="AE1869">
        <v>1</v>
      </c>
      <c r="AF1869" t="s">
        <v>6194</v>
      </c>
      <c r="AG1869" t="s">
        <v>6194</v>
      </c>
      <c r="AH1869" t="s">
        <v>6194</v>
      </c>
      <c r="AI1869" t="s">
        <v>6194</v>
      </c>
      <c r="AJ1869" t="s">
        <v>6194</v>
      </c>
      <c r="AK1869" t="s">
        <v>6194</v>
      </c>
      <c r="AL1869" t="s">
        <v>6194</v>
      </c>
      <c r="AM1869" t="s">
        <v>6194</v>
      </c>
      <c r="AN1869">
        <v>1</v>
      </c>
      <c r="AO1869" t="s">
        <v>6194</v>
      </c>
      <c r="AP1869" t="s">
        <v>6194</v>
      </c>
      <c r="AQ1869" t="s">
        <v>6194</v>
      </c>
      <c r="AR1869">
        <v>7.2999999999999995E-2</v>
      </c>
      <c r="AS1869" t="s">
        <v>6194</v>
      </c>
      <c r="AT1869">
        <v>4.0999999999999996</v>
      </c>
      <c r="AU1869" t="s">
        <v>6194</v>
      </c>
      <c r="AV1869">
        <v>7.2</v>
      </c>
      <c r="AW1869">
        <v>0.89700000000000002</v>
      </c>
      <c r="AX1869">
        <v>0.10299999999999999</v>
      </c>
      <c r="AY1869" t="s">
        <v>6194</v>
      </c>
      <c r="AZ1869" t="s">
        <v>6194</v>
      </c>
      <c r="BA1869" t="s">
        <v>6194</v>
      </c>
      <c r="BB1869" t="s">
        <v>6194</v>
      </c>
    </row>
    <row r="1870" spans="1:54">
      <c r="A1870" t="s">
        <v>6197</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6194</v>
      </c>
      <c r="O1870">
        <v>264.37990000000002</v>
      </c>
      <c r="P1870">
        <v>210.38810000000001</v>
      </c>
      <c r="Q1870">
        <v>9.4331999999999994</v>
      </c>
      <c r="R1870">
        <v>0.79607300000000003</v>
      </c>
      <c r="S1870">
        <v>4.6753000000000003E-2</v>
      </c>
      <c r="T1870">
        <v>36.55162</v>
      </c>
      <c r="U1870" t="s">
        <v>6194</v>
      </c>
      <c r="V1870">
        <v>0.16</v>
      </c>
      <c r="W1870">
        <v>0.84</v>
      </c>
      <c r="X1870">
        <v>0.11</v>
      </c>
      <c r="Y1870" t="s">
        <v>6194</v>
      </c>
      <c r="Z1870">
        <v>0.89</v>
      </c>
      <c r="AA1870" t="s">
        <v>6194</v>
      </c>
      <c r="AB1870" t="s">
        <v>6194</v>
      </c>
      <c r="AC1870" t="s">
        <v>6194</v>
      </c>
      <c r="AD1870" t="s">
        <v>6194</v>
      </c>
      <c r="AE1870">
        <v>1</v>
      </c>
      <c r="AF1870" t="s">
        <v>6194</v>
      </c>
      <c r="AG1870" t="s">
        <v>6194</v>
      </c>
      <c r="AH1870" t="s">
        <v>6194</v>
      </c>
      <c r="AI1870" t="s">
        <v>6194</v>
      </c>
      <c r="AJ1870" t="s">
        <v>6194</v>
      </c>
      <c r="AK1870" t="s">
        <v>6194</v>
      </c>
      <c r="AL1870" t="s">
        <v>6194</v>
      </c>
      <c r="AM1870" t="s">
        <v>6194</v>
      </c>
      <c r="AN1870">
        <v>1</v>
      </c>
      <c r="AO1870" t="s">
        <v>6194</v>
      </c>
      <c r="AP1870" t="s">
        <v>6194</v>
      </c>
      <c r="AQ1870" t="s">
        <v>6194</v>
      </c>
      <c r="AR1870">
        <v>9.0999999999999998E-2</v>
      </c>
      <c r="AS1870" t="s">
        <v>6194</v>
      </c>
      <c r="AT1870">
        <v>4.0999999999999996</v>
      </c>
      <c r="AU1870" t="s">
        <v>6194</v>
      </c>
      <c r="AV1870">
        <v>6.7</v>
      </c>
      <c r="AW1870">
        <v>0.89</v>
      </c>
      <c r="AX1870">
        <v>0.11</v>
      </c>
      <c r="AY1870" t="s">
        <v>6194</v>
      </c>
      <c r="AZ1870" t="s">
        <v>6194</v>
      </c>
      <c r="BA1870" t="s">
        <v>6194</v>
      </c>
      <c r="BB1870" t="s">
        <v>6194</v>
      </c>
    </row>
    <row r="1871" spans="1:54">
      <c r="A1871" t="s">
        <v>6197</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6194</v>
      </c>
      <c r="O1871">
        <v>262.39389999999997</v>
      </c>
      <c r="P1871">
        <v>212.7809</v>
      </c>
      <c r="Q1871">
        <v>9.5462000000000007</v>
      </c>
      <c r="R1871">
        <v>0.811276</v>
      </c>
      <c r="S1871">
        <v>4.7285000000000001E-2</v>
      </c>
      <c r="T1871">
        <v>36.137039999999999</v>
      </c>
      <c r="U1871" t="s">
        <v>6194</v>
      </c>
      <c r="V1871">
        <v>0.27100000000000002</v>
      </c>
      <c r="W1871">
        <v>0.72899999999999998</v>
      </c>
      <c r="X1871">
        <v>8.6999999999999994E-2</v>
      </c>
      <c r="Y1871" t="s">
        <v>6194</v>
      </c>
      <c r="Z1871">
        <v>0.91300000000000003</v>
      </c>
      <c r="AA1871" t="s">
        <v>6194</v>
      </c>
      <c r="AB1871" t="s">
        <v>6194</v>
      </c>
      <c r="AC1871" t="s">
        <v>6194</v>
      </c>
      <c r="AD1871" t="s">
        <v>6194</v>
      </c>
      <c r="AE1871">
        <v>1</v>
      </c>
      <c r="AF1871" t="s">
        <v>6194</v>
      </c>
      <c r="AG1871" t="s">
        <v>6194</v>
      </c>
      <c r="AH1871" t="s">
        <v>6194</v>
      </c>
      <c r="AI1871" t="s">
        <v>6194</v>
      </c>
      <c r="AJ1871" t="s">
        <v>6194</v>
      </c>
      <c r="AK1871" t="s">
        <v>6194</v>
      </c>
      <c r="AL1871" t="s">
        <v>6194</v>
      </c>
      <c r="AM1871" t="s">
        <v>6194</v>
      </c>
      <c r="AN1871">
        <v>1</v>
      </c>
      <c r="AO1871" t="s">
        <v>6194</v>
      </c>
      <c r="AP1871" t="s">
        <v>6194</v>
      </c>
      <c r="AQ1871" t="s">
        <v>6194</v>
      </c>
      <c r="AR1871">
        <v>0.154</v>
      </c>
      <c r="AS1871" t="s">
        <v>6194</v>
      </c>
      <c r="AT1871">
        <v>4.0999999999999996</v>
      </c>
      <c r="AU1871" t="s">
        <v>6194</v>
      </c>
      <c r="AV1871">
        <v>6.7</v>
      </c>
      <c r="AW1871">
        <v>0.85799999999999998</v>
      </c>
      <c r="AX1871">
        <v>0.14199999999999999</v>
      </c>
      <c r="AY1871" t="s">
        <v>6194</v>
      </c>
      <c r="AZ1871" t="s">
        <v>6194</v>
      </c>
      <c r="BA1871" t="s">
        <v>6194</v>
      </c>
      <c r="BB1871" t="s">
        <v>6194</v>
      </c>
    </row>
    <row r="1872" spans="1:54">
      <c r="A1872" t="s">
        <v>6197</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6194</v>
      </c>
      <c r="O1872">
        <v>260.77870000000001</v>
      </c>
      <c r="P1872">
        <v>212.30680000000001</v>
      </c>
      <c r="Q1872">
        <v>9.4208999999999996</v>
      </c>
      <c r="R1872">
        <v>0.81444000000000005</v>
      </c>
      <c r="S1872">
        <v>4.7178999999999999E-2</v>
      </c>
      <c r="T1872">
        <v>36.7592</v>
      </c>
      <c r="U1872" t="s">
        <v>6194</v>
      </c>
      <c r="V1872">
        <v>0.27600000000000002</v>
      </c>
      <c r="W1872">
        <v>0.72399999999999998</v>
      </c>
      <c r="X1872">
        <v>0.125</v>
      </c>
      <c r="Y1872" t="s">
        <v>6194</v>
      </c>
      <c r="Z1872">
        <v>0.875</v>
      </c>
      <c r="AA1872" t="s">
        <v>6194</v>
      </c>
      <c r="AB1872" t="s">
        <v>6194</v>
      </c>
      <c r="AC1872" t="s">
        <v>6194</v>
      </c>
      <c r="AD1872" t="s">
        <v>6194</v>
      </c>
      <c r="AE1872">
        <v>1</v>
      </c>
      <c r="AF1872" t="s">
        <v>6194</v>
      </c>
      <c r="AG1872" t="s">
        <v>6194</v>
      </c>
      <c r="AH1872" t="s">
        <v>6194</v>
      </c>
      <c r="AI1872" t="s">
        <v>6194</v>
      </c>
      <c r="AJ1872" t="s">
        <v>6194</v>
      </c>
      <c r="AK1872" t="s">
        <v>6194</v>
      </c>
      <c r="AL1872" t="s">
        <v>6194</v>
      </c>
      <c r="AM1872" t="s">
        <v>6194</v>
      </c>
      <c r="AN1872">
        <v>1</v>
      </c>
      <c r="AO1872" t="s">
        <v>6194</v>
      </c>
      <c r="AP1872" t="s">
        <v>6194</v>
      </c>
      <c r="AQ1872" t="s">
        <v>6194</v>
      </c>
      <c r="AR1872">
        <v>0.122</v>
      </c>
      <c r="AS1872" t="s">
        <v>6194</v>
      </c>
      <c r="AT1872">
        <v>4.3</v>
      </c>
      <c r="AU1872" t="s">
        <v>6194</v>
      </c>
      <c r="AV1872">
        <v>6.5</v>
      </c>
      <c r="AW1872">
        <v>0.71199999999999997</v>
      </c>
      <c r="AX1872">
        <v>0.28799999999999998</v>
      </c>
      <c r="AY1872" t="s">
        <v>6194</v>
      </c>
      <c r="AZ1872" t="s">
        <v>6194</v>
      </c>
      <c r="BA1872" t="s">
        <v>6194</v>
      </c>
      <c r="BB1872" t="s">
        <v>6194</v>
      </c>
    </row>
    <row r="1873" spans="1:54">
      <c r="A1873" t="s">
        <v>6197</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6194</v>
      </c>
      <c r="O1873">
        <v>257.39510000000001</v>
      </c>
      <c r="P1873">
        <v>215.13149999999999</v>
      </c>
      <c r="Q1873">
        <v>9.3552999999999997</v>
      </c>
      <c r="R1873">
        <v>0.84095799999999998</v>
      </c>
      <c r="S1873">
        <v>4.7807000000000002E-2</v>
      </c>
      <c r="T1873">
        <v>37.192889999999998</v>
      </c>
      <c r="U1873" t="s">
        <v>6194</v>
      </c>
      <c r="V1873">
        <v>0.31900000000000001</v>
      </c>
      <c r="W1873">
        <v>0.68100000000000005</v>
      </c>
      <c r="X1873">
        <v>0.109</v>
      </c>
      <c r="Y1873" t="s">
        <v>6194</v>
      </c>
      <c r="Z1873">
        <v>0.89100000000000001</v>
      </c>
      <c r="AA1873" t="s">
        <v>6194</v>
      </c>
      <c r="AB1873" t="s">
        <v>6194</v>
      </c>
      <c r="AC1873" t="s">
        <v>6194</v>
      </c>
      <c r="AD1873" t="s">
        <v>6194</v>
      </c>
      <c r="AE1873">
        <v>1</v>
      </c>
      <c r="AF1873" t="s">
        <v>6194</v>
      </c>
      <c r="AG1873" t="s">
        <v>6194</v>
      </c>
      <c r="AH1873" t="s">
        <v>6194</v>
      </c>
      <c r="AI1873" t="s">
        <v>6194</v>
      </c>
      <c r="AJ1873" t="s">
        <v>6194</v>
      </c>
      <c r="AK1873" t="s">
        <v>6194</v>
      </c>
      <c r="AL1873" t="s">
        <v>6194</v>
      </c>
      <c r="AM1873" t="s">
        <v>6194</v>
      </c>
      <c r="AN1873">
        <v>1</v>
      </c>
      <c r="AO1873" t="s">
        <v>6194</v>
      </c>
      <c r="AP1873" t="s">
        <v>6194</v>
      </c>
      <c r="AQ1873" t="s">
        <v>6194</v>
      </c>
      <c r="AR1873">
        <v>9.0999999999999998E-2</v>
      </c>
      <c r="AS1873">
        <v>0.06</v>
      </c>
      <c r="AT1873">
        <v>4.4000000000000004</v>
      </c>
      <c r="AU1873" t="s">
        <v>6194</v>
      </c>
      <c r="AV1873">
        <v>6.4</v>
      </c>
      <c r="AW1873">
        <v>0.64300000000000002</v>
      </c>
      <c r="AX1873">
        <v>0.35699999999999998</v>
      </c>
      <c r="AY1873" t="s">
        <v>6194</v>
      </c>
      <c r="AZ1873" t="s">
        <v>6194</v>
      </c>
      <c r="BA1873" t="s">
        <v>6194</v>
      </c>
      <c r="BB1873" t="s">
        <v>6194</v>
      </c>
    </row>
    <row r="1874" spans="1:54">
      <c r="A1874" t="s">
        <v>6197</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6194</v>
      </c>
      <c r="O1874">
        <v>247.23330000000001</v>
      </c>
      <c r="P1874">
        <v>227.13</v>
      </c>
      <c r="Q1874">
        <v>8.9909999999999997</v>
      </c>
      <c r="R1874">
        <v>0.92418500000000003</v>
      </c>
      <c r="S1874">
        <v>5.0472999999999997E-2</v>
      </c>
      <c r="T1874">
        <v>37.715330000000002</v>
      </c>
      <c r="U1874" t="s">
        <v>6194</v>
      </c>
      <c r="V1874">
        <v>0.35699999999999998</v>
      </c>
      <c r="W1874">
        <v>0.64300000000000002</v>
      </c>
      <c r="X1874">
        <v>7.5999999999999998E-2</v>
      </c>
      <c r="Y1874" t="s">
        <v>6194</v>
      </c>
      <c r="Z1874">
        <v>0.92400000000000004</v>
      </c>
      <c r="AA1874" t="s">
        <v>6194</v>
      </c>
      <c r="AB1874" t="s">
        <v>6194</v>
      </c>
      <c r="AC1874" t="s">
        <v>6194</v>
      </c>
      <c r="AD1874" t="s">
        <v>6194</v>
      </c>
      <c r="AE1874">
        <v>1</v>
      </c>
      <c r="AF1874" t="s">
        <v>6194</v>
      </c>
      <c r="AG1874" t="s">
        <v>6194</v>
      </c>
      <c r="AH1874" t="s">
        <v>6194</v>
      </c>
      <c r="AI1874" t="s">
        <v>6194</v>
      </c>
      <c r="AJ1874" t="s">
        <v>6194</v>
      </c>
      <c r="AK1874" t="s">
        <v>6194</v>
      </c>
      <c r="AL1874" t="s">
        <v>6194</v>
      </c>
      <c r="AM1874" t="s">
        <v>6194</v>
      </c>
      <c r="AN1874">
        <v>1</v>
      </c>
      <c r="AO1874" t="s">
        <v>6194</v>
      </c>
      <c r="AP1874" t="s">
        <v>6194</v>
      </c>
      <c r="AQ1874" t="s">
        <v>6194</v>
      </c>
      <c r="AR1874">
        <v>0.38100000000000001</v>
      </c>
      <c r="AS1874">
        <v>0.38100000000000001</v>
      </c>
      <c r="AT1874">
        <v>4.5</v>
      </c>
      <c r="AU1874" t="s">
        <v>6194</v>
      </c>
      <c r="AV1874">
        <v>6.2</v>
      </c>
      <c r="AW1874">
        <v>0.495</v>
      </c>
      <c r="AX1874">
        <v>0.46100000000000002</v>
      </c>
      <c r="AY1874">
        <v>4.3999999999999997E-2</v>
      </c>
      <c r="AZ1874" t="s">
        <v>6194</v>
      </c>
      <c r="BA1874" t="s">
        <v>6194</v>
      </c>
      <c r="BB1874" t="s">
        <v>6194</v>
      </c>
    </row>
    <row r="1875" spans="1:54">
      <c r="A1875" t="s">
        <v>6197</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6194</v>
      </c>
      <c r="O1875">
        <v>240.28469999999999</v>
      </c>
      <c r="P1875">
        <v>232.91849999999999</v>
      </c>
      <c r="Q1875">
        <v>8.9353999999999996</v>
      </c>
      <c r="R1875">
        <v>0.98017500000000002</v>
      </c>
      <c r="S1875">
        <v>5.176E-2</v>
      </c>
      <c r="T1875">
        <v>38.410159999999998</v>
      </c>
      <c r="U1875" t="s">
        <v>6194</v>
      </c>
      <c r="V1875">
        <v>0.48199999999999998</v>
      </c>
      <c r="W1875">
        <v>0.51800000000000002</v>
      </c>
      <c r="X1875">
        <v>7.0000000000000007E-2</v>
      </c>
      <c r="Y1875" t="s">
        <v>6194</v>
      </c>
      <c r="Z1875">
        <v>0.93</v>
      </c>
      <c r="AA1875" t="s">
        <v>6194</v>
      </c>
      <c r="AB1875" t="s">
        <v>6194</v>
      </c>
      <c r="AC1875" t="s">
        <v>6194</v>
      </c>
      <c r="AD1875" t="s">
        <v>6194</v>
      </c>
      <c r="AE1875">
        <v>1</v>
      </c>
      <c r="AF1875" t="s">
        <v>6194</v>
      </c>
      <c r="AG1875" t="s">
        <v>6194</v>
      </c>
      <c r="AH1875" t="s">
        <v>6194</v>
      </c>
      <c r="AI1875" t="s">
        <v>6194</v>
      </c>
      <c r="AJ1875" t="s">
        <v>6194</v>
      </c>
      <c r="AK1875" t="s">
        <v>6194</v>
      </c>
      <c r="AL1875" t="s">
        <v>6194</v>
      </c>
      <c r="AM1875" t="s">
        <v>6194</v>
      </c>
      <c r="AN1875">
        <v>1</v>
      </c>
      <c r="AO1875" t="s">
        <v>6194</v>
      </c>
      <c r="AP1875" t="s">
        <v>6194</v>
      </c>
      <c r="AQ1875" t="s">
        <v>6194</v>
      </c>
      <c r="AR1875">
        <v>0.61099999999999999</v>
      </c>
      <c r="AS1875">
        <v>0.61099999999999999</v>
      </c>
      <c r="AT1875">
        <v>4.5999999999999996</v>
      </c>
      <c r="AU1875" t="s">
        <v>6194</v>
      </c>
      <c r="AV1875">
        <v>6.1</v>
      </c>
      <c r="AW1875">
        <v>0.39600000000000002</v>
      </c>
      <c r="AX1875">
        <v>0.55900000000000005</v>
      </c>
      <c r="AY1875">
        <v>4.4999999999999998E-2</v>
      </c>
      <c r="AZ1875" t="s">
        <v>6194</v>
      </c>
      <c r="BA1875" t="s">
        <v>6194</v>
      </c>
      <c r="BB1875" t="s">
        <v>6194</v>
      </c>
    </row>
    <row r="1876" spans="1:54">
      <c r="A1876" t="s">
        <v>6197</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6194</v>
      </c>
      <c r="O1876">
        <v>236.62960000000001</v>
      </c>
      <c r="P1876">
        <v>232.7835</v>
      </c>
      <c r="Q1876">
        <v>9.0175999999999998</v>
      </c>
      <c r="R1876">
        <v>0.99273199999999995</v>
      </c>
      <c r="S1876">
        <v>5.1729999999999998E-2</v>
      </c>
      <c r="T1876">
        <v>38.533290000000001</v>
      </c>
      <c r="U1876" t="s">
        <v>6194</v>
      </c>
      <c r="V1876">
        <v>0.52300000000000002</v>
      </c>
      <c r="W1876">
        <v>0.47699999999999998</v>
      </c>
      <c r="X1876">
        <v>7.2999999999999995E-2</v>
      </c>
      <c r="Y1876" t="s">
        <v>6194</v>
      </c>
      <c r="Z1876">
        <v>0.92700000000000005</v>
      </c>
      <c r="AA1876" t="s">
        <v>6194</v>
      </c>
      <c r="AB1876" t="s">
        <v>6194</v>
      </c>
      <c r="AC1876" t="s">
        <v>6194</v>
      </c>
      <c r="AD1876" t="s">
        <v>6194</v>
      </c>
      <c r="AE1876">
        <v>1</v>
      </c>
      <c r="AF1876" t="s">
        <v>6194</v>
      </c>
      <c r="AG1876" t="s">
        <v>6194</v>
      </c>
      <c r="AH1876" t="s">
        <v>6194</v>
      </c>
      <c r="AI1876" t="s">
        <v>6194</v>
      </c>
      <c r="AJ1876" t="s">
        <v>6194</v>
      </c>
      <c r="AK1876" t="s">
        <v>6194</v>
      </c>
      <c r="AL1876" t="s">
        <v>6194</v>
      </c>
      <c r="AM1876" t="s">
        <v>6194</v>
      </c>
      <c r="AN1876">
        <v>1</v>
      </c>
      <c r="AO1876" t="s">
        <v>6194</v>
      </c>
      <c r="AP1876" t="s">
        <v>6194</v>
      </c>
      <c r="AQ1876" t="s">
        <v>6194</v>
      </c>
      <c r="AR1876">
        <v>0.56200000000000006</v>
      </c>
      <c r="AS1876">
        <v>0.47399999999999998</v>
      </c>
      <c r="AT1876">
        <v>4.7</v>
      </c>
      <c r="AU1876" t="s">
        <v>6194</v>
      </c>
      <c r="AV1876">
        <v>6</v>
      </c>
      <c r="AW1876">
        <v>0.39500000000000002</v>
      </c>
      <c r="AX1876">
        <v>0.54800000000000004</v>
      </c>
      <c r="AY1876">
        <v>5.7000000000000002E-2</v>
      </c>
      <c r="AZ1876" t="s">
        <v>6194</v>
      </c>
      <c r="BA1876" t="s">
        <v>6194</v>
      </c>
      <c r="BB1876" t="s">
        <v>6194</v>
      </c>
    </row>
    <row r="1877" spans="1:54">
      <c r="A1877" t="s">
        <v>6197</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6194</v>
      </c>
      <c r="V1877">
        <v>0.57599999999999996</v>
      </c>
      <c r="W1877">
        <v>0.42399999999999999</v>
      </c>
      <c r="X1877">
        <v>9.0999999999999998E-2</v>
      </c>
      <c r="Y1877" t="s">
        <v>6194</v>
      </c>
      <c r="Z1877">
        <v>0.90900000000000003</v>
      </c>
      <c r="AA1877" t="s">
        <v>6194</v>
      </c>
      <c r="AB1877" t="s">
        <v>6194</v>
      </c>
      <c r="AC1877" t="s">
        <v>6194</v>
      </c>
      <c r="AD1877" t="s">
        <v>6194</v>
      </c>
      <c r="AE1877">
        <v>1</v>
      </c>
      <c r="AF1877" t="s">
        <v>6194</v>
      </c>
      <c r="AG1877" t="s">
        <v>6194</v>
      </c>
      <c r="AH1877" t="s">
        <v>6194</v>
      </c>
      <c r="AI1877" t="s">
        <v>6194</v>
      </c>
      <c r="AJ1877" t="s">
        <v>6194</v>
      </c>
      <c r="AK1877" t="s">
        <v>6194</v>
      </c>
      <c r="AL1877" t="s">
        <v>6194</v>
      </c>
      <c r="AM1877" t="s">
        <v>6194</v>
      </c>
      <c r="AN1877">
        <v>1</v>
      </c>
      <c r="AO1877" t="s">
        <v>6194</v>
      </c>
      <c r="AP1877" t="s">
        <v>6194</v>
      </c>
      <c r="AQ1877" t="s">
        <v>6194</v>
      </c>
      <c r="AR1877">
        <v>0.59399999999999997</v>
      </c>
      <c r="AS1877">
        <v>0.50900000000000001</v>
      </c>
      <c r="AT1877">
        <v>4.7</v>
      </c>
      <c r="AU1877" t="s">
        <v>6194</v>
      </c>
      <c r="AV1877">
        <v>5.9</v>
      </c>
      <c r="AW1877">
        <v>0.34200000000000003</v>
      </c>
      <c r="AX1877">
        <v>0.60099999999999998</v>
      </c>
      <c r="AY1877">
        <v>5.7000000000000002E-2</v>
      </c>
      <c r="AZ1877" t="s">
        <v>6194</v>
      </c>
      <c r="BA1877" t="s">
        <v>6194</v>
      </c>
      <c r="BB1877" t="s">
        <v>6194</v>
      </c>
    </row>
    <row r="1878" spans="1:54">
      <c r="A1878" t="s">
        <v>6197</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6194</v>
      </c>
      <c r="V1878">
        <v>0.77200000000000002</v>
      </c>
      <c r="W1878">
        <v>0.22800000000000001</v>
      </c>
      <c r="X1878">
        <v>5.8000000000000003E-2</v>
      </c>
      <c r="Y1878" t="s">
        <v>6194</v>
      </c>
      <c r="Z1878">
        <v>0.94199999999999995</v>
      </c>
      <c r="AA1878" t="s">
        <v>6194</v>
      </c>
      <c r="AB1878" t="s">
        <v>6194</v>
      </c>
      <c r="AC1878" t="s">
        <v>6194</v>
      </c>
      <c r="AD1878" t="s">
        <v>6194</v>
      </c>
      <c r="AE1878">
        <v>1</v>
      </c>
      <c r="AF1878" t="s">
        <v>6194</v>
      </c>
      <c r="AG1878" t="s">
        <v>6194</v>
      </c>
      <c r="AH1878" t="s">
        <v>6194</v>
      </c>
      <c r="AI1878" t="s">
        <v>6194</v>
      </c>
      <c r="AJ1878" t="s">
        <v>6194</v>
      </c>
      <c r="AK1878" t="s">
        <v>6194</v>
      </c>
      <c r="AL1878" t="s">
        <v>6194</v>
      </c>
      <c r="AM1878" t="s">
        <v>6194</v>
      </c>
      <c r="AN1878">
        <v>1</v>
      </c>
      <c r="AO1878" t="s">
        <v>6194</v>
      </c>
      <c r="AP1878" t="s">
        <v>6194</v>
      </c>
      <c r="AQ1878" t="s">
        <v>6194</v>
      </c>
      <c r="AR1878">
        <v>0.84099999999999997</v>
      </c>
      <c r="AS1878">
        <v>0.39300000000000002</v>
      </c>
      <c r="AT1878">
        <v>4.8</v>
      </c>
      <c r="AU1878" t="s">
        <v>6194</v>
      </c>
      <c r="AV1878">
        <v>6</v>
      </c>
      <c r="AW1878">
        <v>0.23499999999999999</v>
      </c>
      <c r="AX1878">
        <v>0.70699999999999996</v>
      </c>
      <c r="AY1878">
        <v>5.8000000000000003E-2</v>
      </c>
      <c r="AZ1878" t="s">
        <v>6194</v>
      </c>
      <c r="BA1878" t="s">
        <v>6194</v>
      </c>
      <c r="BB1878" t="s">
        <v>6194</v>
      </c>
    </row>
    <row r="1879" spans="1:54">
      <c r="A1879" t="s">
        <v>6197</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6194</v>
      </c>
      <c r="V1879">
        <v>0.76</v>
      </c>
      <c r="W1879">
        <v>0.24</v>
      </c>
      <c r="X1879">
        <v>4.3999999999999997E-2</v>
      </c>
      <c r="Y1879" t="s">
        <v>6194</v>
      </c>
      <c r="Z1879">
        <v>0.95599999999999996</v>
      </c>
      <c r="AA1879" t="s">
        <v>6194</v>
      </c>
      <c r="AB1879" t="s">
        <v>6194</v>
      </c>
      <c r="AC1879" t="s">
        <v>6194</v>
      </c>
      <c r="AD1879" t="s">
        <v>6194</v>
      </c>
      <c r="AE1879">
        <v>1</v>
      </c>
      <c r="AF1879" t="s">
        <v>6194</v>
      </c>
      <c r="AG1879" t="s">
        <v>6194</v>
      </c>
      <c r="AH1879" t="s">
        <v>6194</v>
      </c>
      <c r="AI1879" t="s">
        <v>6194</v>
      </c>
      <c r="AJ1879" t="s">
        <v>6194</v>
      </c>
      <c r="AK1879" t="s">
        <v>6194</v>
      </c>
      <c r="AL1879" t="s">
        <v>6194</v>
      </c>
      <c r="AM1879" t="s">
        <v>6194</v>
      </c>
      <c r="AN1879">
        <v>1</v>
      </c>
      <c r="AO1879" t="s">
        <v>6194</v>
      </c>
      <c r="AP1879" t="s">
        <v>6194</v>
      </c>
      <c r="AQ1879" t="s">
        <v>6194</v>
      </c>
      <c r="AR1879">
        <v>0.85499999999999998</v>
      </c>
      <c r="AS1879">
        <v>0.86799999999999999</v>
      </c>
      <c r="AT1879">
        <v>4.8</v>
      </c>
      <c r="AU1879" t="s">
        <v>6194</v>
      </c>
      <c r="AV1879">
        <v>6</v>
      </c>
      <c r="AW1879">
        <v>0.22900000000000001</v>
      </c>
      <c r="AX1879">
        <v>0.72699999999999998</v>
      </c>
      <c r="AY1879">
        <v>4.3999999999999997E-2</v>
      </c>
      <c r="AZ1879" t="s">
        <v>6194</v>
      </c>
      <c r="BA1879" t="s">
        <v>6194</v>
      </c>
      <c r="BB1879" t="s">
        <v>6194</v>
      </c>
    </row>
    <row r="1880" spans="1:54">
      <c r="A1880" t="s">
        <v>6197</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6194</v>
      </c>
      <c r="V1880">
        <v>0.72299999999999998</v>
      </c>
      <c r="W1880">
        <v>0.27700000000000002</v>
      </c>
      <c r="X1880">
        <v>4.2999999999999997E-2</v>
      </c>
      <c r="Y1880" t="s">
        <v>6194</v>
      </c>
      <c r="Z1880">
        <v>0.95699999999999996</v>
      </c>
      <c r="AA1880" t="s">
        <v>6194</v>
      </c>
      <c r="AB1880" t="s">
        <v>6194</v>
      </c>
      <c r="AC1880" t="s">
        <v>6194</v>
      </c>
      <c r="AD1880" t="s">
        <v>6194</v>
      </c>
      <c r="AE1880">
        <v>1</v>
      </c>
      <c r="AF1880" t="s">
        <v>6194</v>
      </c>
      <c r="AG1880" t="s">
        <v>6194</v>
      </c>
      <c r="AH1880" t="s">
        <v>6194</v>
      </c>
      <c r="AI1880" t="s">
        <v>6194</v>
      </c>
      <c r="AJ1880" t="s">
        <v>6194</v>
      </c>
      <c r="AK1880" t="s">
        <v>6194</v>
      </c>
      <c r="AL1880" t="s">
        <v>6194</v>
      </c>
      <c r="AM1880" t="s">
        <v>6194</v>
      </c>
      <c r="AN1880">
        <v>1</v>
      </c>
      <c r="AO1880" t="s">
        <v>6194</v>
      </c>
      <c r="AP1880" t="s">
        <v>6194</v>
      </c>
      <c r="AQ1880" t="s">
        <v>6194</v>
      </c>
      <c r="AR1880">
        <v>0.79300000000000004</v>
      </c>
      <c r="AS1880">
        <v>0.80500000000000005</v>
      </c>
      <c r="AT1880">
        <v>4.8</v>
      </c>
      <c r="AU1880" t="s">
        <v>6194</v>
      </c>
      <c r="AV1880">
        <v>6</v>
      </c>
      <c r="AW1880">
        <v>0.26900000000000002</v>
      </c>
      <c r="AX1880">
        <v>0.68799999999999994</v>
      </c>
      <c r="AY1880">
        <v>4.2999999999999997E-2</v>
      </c>
      <c r="AZ1880" t="s">
        <v>6194</v>
      </c>
      <c r="BA1880" t="s">
        <v>6194</v>
      </c>
      <c r="BB1880" t="s">
        <v>6194</v>
      </c>
    </row>
    <row r="1881" spans="1:54">
      <c r="A1881" t="s">
        <v>6197</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6194</v>
      </c>
      <c r="V1881">
        <v>0.71199999999999997</v>
      </c>
      <c r="W1881">
        <v>0.28799999999999998</v>
      </c>
      <c r="X1881">
        <v>4.7E-2</v>
      </c>
      <c r="Y1881" t="s">
        <v>6194</v>
      </c>
      <c r="Z1881">
        <v>0.95299999999999996</v>
      </c>
      <c r="AA1881" t="s">
        <v>6194</v>
      </c>
      <c r="AB1881" t="s">
        <v>6194</v>
      </c>
      <c r="AC1881" t="s">
        <v>6194</v>
      </c>
      <c r="AD1881" t="s">
        <v>6194</v>
      </c>
      <c r="AE1881">
        <v>1</v>
      </c>
      <c r="AF1881" t="s">
        <v>6194</v>
      </c>
      <c r="AG1881" t="s">
        <v>6194</v>
      </c>
      <c r="AH1881" t="s">
        <v>6194</v>
      </c>
      <c r="AI1881" t="s">
        <v>6194</v>
      </c>
      <c r="AJ1881" t="s">
        <v>6194</v>
      </c>
      <c r="AK1881" t="s">
        <v>6194</v>
      </c>
      <c r="AL1881" t="s">
        <v>6194</v>
      </c>
      <c r="AM1881" t="s">
        <v>6194</v>
      </c>
      <c r="AN1881">
        <v>1</v>
      </c>
      <c r="AO1881" t="s">
        <v>6194</v>
      </c>
      <c r="AP1881" t="s">
        <v>6194</v>
      </c>
      <c r="AQ1881" t="s">
        <v>6194</v>
      </c>
      <c r="AR1881">
        <v>0.92200000000000004</v>
      </c>
      <c r="AS1881">
        <v>0.93500000000000005</v>
      </c>
      <c r="AT1881">
        <v>4.8</v>
      </c>
      <c r="AU1881" t="s">
        <v>6194</v>
      </c>
      <c r="AV1881">
        <v>5.9</v>
      </c>
      <c r="AW1881">
        <v>0.21299999999999999</v>
      </c>
      <c r="AX1881">
        <v>0.74</v>
      </c>
      <c r="AY1881">
        <v>4.7E-2</v>
      </c>
      <c r="AZ1881" t="s">
        <v>6194</v>
      </c>
      <c r="BA1881" t="s">
        <v>6194</v>
      </c>
      <c r="BB1881" t="s">
        <v>6194</v>
      </c>
    </row>
    <row r="1882" spans="1:54">
      <c r="A1882" t="s">
        <v>6197</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6194</v>
      </c>
      <c r="V1882">
        <v>0.70299999999999996</v>
      </c>
      <c r="W1882">
        <v>0.29699999999999999</v>
      </c>
      <c r="X1882">
        <v>5.2999999999999999E-2</v>
      </c>
      <c r="Y1882" t="s">
        <v>6194</v>
      </c>
      <c r="Z1882">
        <v>0.94699999999999995</v>
      </c>
      <c r="AA1882" t="s">
        <v>6194</v>
      </c>
      <c r="AB1882" t="s">
        <v>6194</v>
      </c>
      <c r="AC1882" t="s">
        <v>6194</v>
      </c>
      <c r="AD1882" t="s">
        <v>6194</v>
      </c>
      <c r="AE1882">
        <v>1</v>
      </c>
      <c r="AF1882" t="s">
        <v>6194</v>
      </c>
      <c r="AG1882" t="s">
        <v>6194</v>
      </c>
      <c r="AH1882" t="s">
        <v>6194</v>
      </c>
      <c r="AI1882" t="s">
        <v>6194</v>
      </c>
      <c r="AJ1882" t="s">
        <v>6194</v>
      </c>
      <c r="AK1882" t="s">
        <v>6194</v>
      </c>
      <c r="AL1882" t="s">
        <v>6194</v>
      </c>
      <c r="AM1882" t="s">
        <v>6194</v>
      </c>
      <c r="AN1882">
        <v>1</v>
      </c>
      <c r="AO1882" t="s">
        <v>6194</v>
      </c>
      <c r="AP1882">
        <v>1E-3</v>
      </c>
      <c r="AQ1882" t="s">
        <v>6194</v>
      </c>
      <c r="AR1882">
        <v>0.90900000000000003</v>
      </c>
      <c r="AS1882">
        <v>0.90900000000000003</v>
      </c>
      <c r="AT1882">
        <v>5</v>
      </c>
      <c r="AU1882" t="s">
        <v>6194</v>
      </c>
      <c r="AV1882">
        <v>6</v>
      </c>
      <c r="AW1882">
        <v>9.0999999999999998E-2</v>
      </c>
      <c r="AX1882">
        <v>0.83799999999999997</v>
      </c>
      <c r="AY1882">
        <v>5.2999999999999999E-2</v>
      </c>
      <c r="AZ1882" t="s">
        <v>6194</v>
      </c>
      <c r="BA1882">
        <v>1.9E-2</v>
      </c>
      <c r="BB1882" t="s">
        <v>6194</v>
      </c>
    </row>
    <row r="1883" spans="1:54">
      <c r="A1883" t="s">
        <v>6197</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6194</v>
      </c>
      <c r="V1883">
        <v>0.63800000000000001</v>
      </c>
      <c r="W1883">
        <v>0.36199999999999999</v>
      </c>
      <c r="X1883">
        <v>3.6999999999999998E-2</v>
      </c>
      <c r="Y1883" t="s">
        <v>6194</v>
      </c>
      <c r="Z1883">
        <v>0.96299999999999997</v>
      </c>
      <c r="AA1883" t="s">
        <v>6194</v>
      </c>
      <c r="AB1883" t="s">
        <v>6194</v>
      </c>
      <c r="AC1883" t="s">
        <v>6194</v>
      </c>
      <c r="AD1883">
        <v>0.11700000000000001</v>
      </c>
      <c r="AE1883">
        <v>0.88300000000000001</v>
      </c>
      <c r="AF1883" t="s">
        <v>6194</v>
      </c>
      <c r="AG1883" t="s">
        <v>6194</v>
      </c>
      <c r="AH1883" t="s">
        <v>6194</v>
      </c>
      <c r="AI1883" t="s">
        <v>6194</v>
      </c>
      <c r="AJ1883" t="s">
        <v>6194</v>
      </c>
      <c r="AK1883" t="s">
        <v>6194</v>
      </c>
      <c r="AL1883" t="s">
        <v>6194</v>
      </c>
      <c r="AM1883" t="s">
        <v>6194</v>
      </c>
      <c r="AN1883">
        <v>1</v>
      </c>
      <c r="AO1883" t="s">
        <v>6194</v>
      </c>
      <c r="AP1883">
        <v>0</v>
      </c>
      <c r="AQ1883">
        <v>0.11700000000000001</v>
      </c>
      <c r="AR1883">
        <v>0.88300000000000001</v>
      </c>
      <c r="AS1883">
        <v>1</v>
      </c>
      <c r="AT1883">
        <v>5.3</v>
      </c>
      <c r="AU1883" t="s">
        <v>6194</v>
      </c>
      <c r="AV1883">
        <v>6</v>
      </c>
      <c r="AW1883" t="s">
        <v>6194</v>
      </c>
      <c r="AX1883">
        <v>0.81200000000000006</v>
      </c>
      <c r="AY1883">
        <v>0.154</v>
      </c>
      <c r="AZ1883" t="s">
        <v>6194</v>
      </c>
      <c r="BA1883">
        <v>3.3000000000000002E-2</v>
      </c>
      <c r="BB1883" t="s">
        <v>6194</v>
      </c>
    </row>
    <row r="1884" spans="1:54">
      <c r="A1884" t="s">
        <v>6197</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6194</v>
      </c>
      <c r="V1884">
        <v>0.62</v>
      </c>
      <c r="W1884">
        <v>0.38</v>
      </c>
      <c r="X1884">
        <v>2.9000000000000001E-2</v>
      </c>
      <c r="Y1884" t="s">
        <v>6194</v>
      </c>
      <c r="Z1884">
        <v>0.97099999999999997</v>
      </c>
      <c r="AA1884" t="s">
        <v>6194</v>
      </c>
      <c r="AB1884" t="s">
        <v>6194</v>
      </c>
      <c r="AC1884" t="s">
        <v>6194</v>
      </c>
      <c r="AD1884">
        <v>0.35</v>
      </c>
      <c r="AE1884">
        <v>0.65</v>
      </c>
      <c r="AF1884" t="s">
        <v>6194</v>
      </c>
      <c r="AG1884" t="s">
        <v>6194</v>
      </c>
      <c r="AH1884" t="s">
        <v>6194</v>
      </c>
      <c r="AI1884" t="s">
        <v>6194</v>
      </c>
      <c r="AJ1884" t="s">
        <v>6194</v>
      </c>
      <c r="AK1884" t="s">
        <v>6194</v>
      </c>
      <c r="AL1884" t="s">
        <v>6194</v>
      </c>
      <c r="AM1884" t="s">
        <v>6194</v>
      </c>
      <c r="AN1884">
        <v>1</v>
      </c>
      <c r="AO1884">
        <v>0.05</v>
      </c>
      <c r="AP1884">
        <v>0.05</v>
      </c>
      <c r="AQ1884">
        <v>2.7E-2</v>
      </c>
      <c r="AR1884">
        <v>0.97299999999999998</v>
      </c>
      <c r="AS1884">
        <v>1</v>
      </c>
      <c r="AT1884">
        <v>5.5</v>
      </c>
      <c r="AU1884" t="s">
        <v>6194</v>
      </c>
      <c r="AV1884">
        <v>6</v>
      </c>
      <c r="AW1884" t="s">
        <v>6194</v>
      </c>
      <c r="AX1884">
        <v>0.50800000000000001</v>
      </c>
      <c r="AY1884">
        <v>0.48199999999999998</v>
      </c>
      <c r="AZ1884" t="s">
        <v>6194</v>
      </c>
      <c r="BA1884">
        <v>0.01</v>
      </c>
      <c r="BB1884" t="s">
        <v>6194</v>
      </c>
    </row>
    <row r="1885" spans="1:54">
      <c r="A1885" t="s">
        <v>6197</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6194</v>
      </c>
      <c r="V1885">
        <v>0.53100000000000003</v>
      </c>
      <c r="W1885">
        <v>0.46899999999999997</v>
      </c>
      <c r="X1885">
        <v>1.9E-2</v>
      </c>
      <c r="Y1885" t="s">
        <v>6194</v>
      </c>
      <c r="Z1885">
        <v>0.98099999999999998</v>
      </c>
      <c r="AA1885" t="s">
        <v>6194</v>
      </c>
      <c r="AB1885" t="s">
        <v>6194</v>
      </c>
      <c r="AC1885" t="s">
        <v>6194</v>
      </c>
      <c r="AD1885">
        <v>0.36899999999999999</v>
      </c>
      <c r="AE1885">
        <v>0.627</v>
      </c>
      <c r="AF1885" t="s">
        <v>6194</v>
      </c>
      <c r="AG1885">
        <v>3.0000000000000001E-3</v>
      </c>
      <c r="AH1885">
        <v>3.0000000000000001E-3</v>
      </c>
      <c r="AI1885" t="s">
        <v>6194</v>
      </c>
      <c r="AJ1885" t="s">
        <v>6194</v>
      </c>
      <c r="AK1885" t="s">
        <v>6194</v>
      </c>
      <c r="AL1885" t="s">
        <v>6194</v>
      </c>
      <c r="AM1885" t="s">
        <v>6194</v>
      </c>
      <c r="AN1885">
        <v>0.997</v>
      </c>
      <c r="AO1885">
        <v>5.1999999999999998E-2</v>
      </c>
      <c r="AP1885">
        <v>4.8000000000000001E-2</v>
      </c>
      <c r="AQ1885">
        <v>1.4E-2</v>
      </c>
      <c r="AR1885">
        <v>0.98599999999999999</v>
      </c>
      <c r="AS1885">
        <v>0.98599999999999999</v>
      </c>
      <c r="AT1885">
        <v>5.9</v>
      </c>
      <c r="AU1885" t="s">
        <v>6194</v>
      </c>
      <c r="AV1885">
        <v>5.9</v>
      </c>
      <c r="AW1885" t="s">
        <v>6194</v>
      </c>
      <c r="AX1885">
        <v>0.161</v>
      </c>
      <c r="AY1885">
        <v>0.83299999999999996</v>
      </c>
      <c r="AZ1885" t="s">
        <v>6194</v>
      </c>
      <c r="BA1885">
        <v>6.0000000000000001E-3</v>
      </c>
      <c r="BB1885" t="s">
        <v>6194</v>
      </c>
    </row>
    <row r="1886" spans="1:54">
      <c r="A1886" t="s">
        <v>6197</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6194</v>
      </c>
      <c r="Z1886">
        <v>0.97</v>
      </c>
      <c r="AA1886" t="s">
        <v>6194</v>
      </c>
      <c r="AB1886" t="s">
        <v>6194</v>
      </c>
      <c r="AC1886" t="s">
        <v>6194</v>
      </c>
      <c r="AD1886">
        <v>0.31</v>
      </c>
      <c r="AE1886">
        <v>0.68700000000000006</v>
      </c>
      <c r="AF1886" t="s">
        <v>6194</v>
      </c>
      <c r="AG1886">
        <v>2E-3</v>
      </c>
      <c r="AH1886">
        <v>2E-3</v>
      </c>
      <c r="AI1886" t="s">
        <v>6194</v>
      </c>
      <c r="AJ1886" t="s">
        <v>6194</v>
      </c>
      <c r="AK1886" t="s">
        <v>6194</v>
      </c>
      <c r="AL1886" t="s">
        <v>6194</v>
      </c>
      <c r="AM1886" t="s">
        <v>6194</v>
      </c>
      <c r="AN1886">
        <v>0.998</v>
      </c>
      <c r="AO1886">
        <v>3.4000000000000002E-2</v>
      </c>
      <c r="AP1886">
        <v>3.1E-2</v>
      </c>
      <c r="AQ1886">
        <v>0.27400000000000002</v>
      </c>
      <c r="AR1886">
        <v>0.98899999999999999</v>
      </c>
      <c r="AS1886">
        <v>0.99299999999999999</v>
      </c>
      <c r="AT1886">
        <v>6.2</v>
      </c>
      <c r="AU1886" t="s">
        <v>6194</v>
      </c>
      <c r="AV1886">
        <v>5.9</v>
      </c>
      <c r="AW1886" t="s">
        <v>6194</v>
      </c>
      <c r="AX1886">
        <v>0.10199999999999999</v>
      </c>
      <c r="AY1886">
        <v>0.73299999999999998</v>
      </c>
      <c r="AZ1886" t="s">
        <v>6194</v>
      </c>
      <c r="BA1886">
        <v>0.16400000000000001</v>
      </c>
      <c r="BB1886">
        <v>0</v>
      </c>
    </row>
    <row r="1887" spans="1:54">
      <c r="A1887" t="s">
        <v>6197</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6194</v>
      </c>
      <c r="Z1887">
        <v>0.98</v>
      </c>
      <c r="AA1887" t="s">
        <v>6194</v>
      </c>
      <c r="AB1887" t="s">
        <v>6194</v>
      </c>
      <c r="AC1887" t="s">
        <v>6194</v>
      </c>
      <c r="AD1887">
        <v>0.32700000000000001</v>
      </c>
      <c r="AE1887">
        <v>0.67200000000000004</v>
      </c>
      <c r="AF1887" t="s">
        <v>6194</v>
      </c>
      <c r="AG1887">
        <v>1E-3</v>
      </c>
      <c r="AH1887">
        <v>1E-3</v>
      </c>
      <c r="AI1887" t="s">
        <v>6194</v>
      </c>
      <c r="AJ1887" t="s">
        <v>6194</v>
      </c>
      <c r="AK1887" t="s">
        <v>6194</v>
      </c>
      <c r="AL1887" t="s">
        <v>6194</v>
      </c>
      <c r="AM1887" t="s">
        <v>6194</v>
      </c>
      <c r="AN1887">
        <v>0.999</v>
      </c>
      <c r="AO1887">
        <v>4.8000000000000001E-2</v>
      </c>
      <c r="AP1887">
        <v>0.16700000000000001</v>
      </c>
      <c r="AQ1887">
        <v>0.31900000000000001</v>
      </c>
      <c r="AR1887">
        <v>0.99</v>
      </c>
      <c r="AS1887">
        <v>0.98799999999999999</v>
      </c>
      <c r="AT1887">
        <v>6.7</v>
      </c>
      <c r="AU1887" t="s">
        <v>6194</v>
      </c>
      <c r="AV1887">
        <v>6</v>
      </c>
      <c r="AW1887" t="s">
        <v>6194</v>
      </c>
      <c r="AX1887">
        <v>0.10299999999999999</v>
      </c>
      <c r="AY1887">
        <v>0.57799999999999996</v>
      </c>
      <c r="AZ1887" t="s">
        <v>6194</v>
      </c>
      <c r="BA1887">
        <v>0.26100000000000001</v>
      </c>
      <c r="BB1887">
        <v>5.8000000000000003E-2</v>
      </c>
    </row>
    <row r="1888" spans="1:54">
      <c r="A1888" t="s">
        <v>6197</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6194</v>
      </c>
      <c r="Z1888">
        <v>0.98299999999999998</v>
      </c>
      <c r="AA1888" t="s">
        <v>6194</v>
      </c>
      <c r="AB1888" t="s">
        <v>6194</v>
      </c>
      <c r="AC1888" t="s">
        <v>6194</v>
      </c>
      <c r="AD1888">
        <v>0.27600000000000002</v>
      </c>
      <c r="AE1888">
        <v>0.72299999999999998</v>
      </c>
      <c r="AF1888" t="s">
        <v>6194</v>
      </c>
      <c r="AG1888">
        <v>0</v>
      </c>
      <c r="AH1888">
        <v>0</v>
      </c>
      <c r="AI1888" t="s">
        <v>6194</v>
      </c>
      <c r="AJ1888" t="s">
        <v>6194</v>
      </c>
      <c r="AK1888" t="s">
        <v>6194</v>
      </c>
      <c r="AL1888" t="s">
        <v>6194</v>
      </c>
      <c r="AM1888" t="s">
        <v>6194</v>
      </c>
      <c r="AN1888">
        <v>1</v>
      </c>
      <c r="AO1888">
        <v>0.187</v>
      </c>
      <c r="AP1888">
        <v>0.42699999999999999</v>
      </c>
      <c r="AQ1888">
        <v>0.27100000000000002</v>
      </c>
      <c r="AR1888">
        <v>0.98899999999999999</v>
      </c>
      <c r="AS1888">
        <v>0.98499999999999999</v>
      </c>
      <c r="AT1888">
        <v>7</v>
      </c>
      <c r="AU1888" t="s">
        <v>6194</v>
      </c>
      <c r="AV1888">
        <v>5.6</v>
      </c>
      <c r="AW1888" t="s">
        <v>6194</v>
      </c>
      <c r="AX1888">
        <v>0.124</v>
      </c>
      <c r="AY1888">
        <v>0.496</v>
      </c>
      <c r="AZ1888" t="s">
        <v>6194</v>
      </c>
      <c r="BA1888">
        <v>0.17899999999999999</v>
      </c>
      <c r="BB1888">
        <v>0.20100000000000001</v>
      </c>
    </row>
    <row r="1889" spans="1:54">
      <c r="A1889" t="s">
        <v>6197</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6194</v>
      </c>
      <c r="Z1889">
        <v>0.98</v>
      </c>
      <c r="AA1889" t="s">
        <v>6194</v>
      </c>
      <c r="AB1889" t="s">
        <v>6194</v>
      </c>
      <c r="AC1889" t="s">
        <v>6194</v>
      </c>
      <c r="AD1889">
        <v>0.29199999999999998</v>
      </c>
      <c r="AE1889">
        <v>0.70799999999999996</v>
      </c>
      <c r="AF1889" t="s">
        <v>6194</v>
      </c>
      <c r="AG1889">
        <v>0</v>
      </c>
      <c r="AH1889">
        <v>0</v>
      </c>
      <c r="AI1889" t="s">
        <v>6194</v>
      </c>
      <c r="AJ1889" t="s">
        <v>6194</v>
      </c>
      <c r="AK1889" t="s">
        <v>6194</v>
      </c>
      <c r="AL1889" t="s">
        <v>6194</v>
      </c>
      <c r="AM1889" t="s">
        <v>6194</v>
      </c>
      <c r="AN1889">
        <v>1</v>
      </c>
      <c r="AO1889">
        <v>0.217</v>
      </c>
      <c r="AP1889">
        <v>0.28499999999999998</v>
      </c>
      <c r="AQ1889">
        <v>0.25</v>
      </c>
      <c r="AR1889">
        <v>0.98499999999999999</v>
      </c>
      <c r="AS1889">
        <v>0.99</v>
      </c>
      <c r="AT1889">
        <v>7.6</v>
      </c>
      <c r="AU1889" t="s">
        <v>6194</v>
      </c>
      <c r="AV1889">
        <v>5.6</v>
      </c>
      <c r="AW1889" t="s">
        <v>6194</v>
      </c>
      <c r="AX1889" t="s">
        <v>6194</v>
      </c>
      <c r="AY1889">
        <v>0.501</v>
      </c>
      <c r="AZ1889" t="s">
        <v>6194</v>
      </c>
      <c r="BA1889">
        <v>0.157</v>
      </c>
      <c r="BB1889">
        <v>0.34200000000000003</v>
      </c>
    </row>
    <row r="1890" spans="1:54">
      <c r="A1890" t="s">
        <v>6197</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6194</v>
      </c>
      <c r="V1890">
        <v>0.67300000000000004</v>
      </c>
      <c r="W1890">
        <v>0.32700000000000001</v>
      </c>
      <c r="X1890">
        <v>1.7999999999999999E-2</v>
      </c>
      <c r="Y1890" t="s">
        <v>6194</v>
      </c>
      <c r="Z1890">
        <v>0.98199999999999998</v>
      </c>
      <c r="AA1890" t="s">
        <v>6194</v>
      </c>
      <c r="AB1890" t="s">
        <v>6194</v>
      </c>
      <c r="AC1890" t="s">
        <v>6194</v>
      </c>
      <c r="AD1890">
        <v>0.253</v>
      </c>
      <c r="AE1890">
        <v>0.746</v>
      </c>
      <c r="AF1890" t="s">
        <v>6194</v>
      </c>
      <c r="AG1890">
        <v>0</v>
      </c>
      <c r="AH1890">
        <v>0</v>
      </c>
      <c r="AI1890" t="s">
        <v>6194</v>
      </c>
      <c r="AJ1890" t="s">
        <v>6194</v>
      </c>
      <c r="AK1890" t="s">
        <v>6194</v>
      </c>
      <c r="AL1890" t="s">
        <v>6194</v>
      </c>
      <c r="AM1890" t="s">
        <v>6194</v>
      </c>
      <c r="AN1890">
        <v>1</v>
      </c>
      <c r="AO1890">
        <v>0.188</v>
      </c>
      <c r="AP1890">
        <v>0.23499999999999999</v>
      </c>
      <c r="AQ1890">
        <v>0.22800000000000001</v>
      </c>
      <c r="AR1890">
        <v>0.99099999999999999</v>
      </c>
      <c r="AS1890">
        <v>0.995</v>
      </c>
      <c r="AT1890">
        <v>7.5</v>
      </c>
      <c r="AU1890" t="s">
        <v>6194</v>
      </c>
      <c r="AV1890">
        <v>5.6</v>
      </c>
      <c r="AW1890" t="s">
        <v>6194</v>
      </c>
      <c r="AX1890" t="s">
        <v>6194</v>
      </c>
      <c r="AY1890">
        <v>0.52700000000000002</v>
      </c>
      <c r="AZ1890" t="s">
        <v>6194</v>
      </c>
      <c r="BA1890">
        <v>0.159</v>
      </c>
      <c r="BB1890">
        <v>0.314</v>
      </c>
    </row>
    <row r="1891" spans="1:54">
      <c r="A1891" t="s">
        <v>6197</v>
      </c>
      <c r="B1891">
        <v>4500</v>
      </c>
      <c r="C1891" t="s">
        <v>6195</v>
      </c>
      <c r="D1891" t="s">
        <v>6194</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6194</v>
      </c>
      <c r="V1891">
        <v>0.71199999999999997</v>
      </c>
      <c r="W1891">
        <v>0.28799999999999998</v>
      </c>
      <c r="X1891">
        <v>1.9E-2</v>
      </c>
      <c r="Y1891" t="s">
        <v>6194</v>
      </c>
      <c r="Z1891">
        <v>0.98099999999999998</v>
      </c>
      <c r="AA1891" t="s">
        <v>6194</v>
      </c>
      <c r="AB1891" t="s">
        <v>6194</v>
      </c>
      <c r="AC1891" t="s">
        <v>6194</v>
      </c>
      <c r="AD1891">
        <v>0.35899999999999999</v>
      </c>
      <c r="AE1891">
        <v>0.63800000000000001</v>
      </c>
      <c r="AF1891" t="s">
        <v>6194</v>
      </c>
      <c r="AG1891">
        <v>3.0000000000000001E-3</v>
      </c>
      <c r="AH1891">
        <v>3.0000000000000001E-3</v>
      </c>
      <c r="AI1891" t="s">
        <v>6194</v>
      </c>
      <c r="AJ1891" t="s">
        <v>6194</v>
      </c>
      <c r="AK1891" t="s">
        <v>6194</v>
      </c>
      <c r="AL1891" t="s">
        <v>6194</v>
      </c>
      <c r="AM1891" t="s">
        <v>6194</v>
      </c>
      <c r="AN1891">
        <v>0.997</v>
      </c>
      <c r="AO1891">
        <v>0.13500000000000001</v>
      </c>
      <c r="AP1891">
        <v>0.23200000000000001</v>
      </c>
      <c r="AQ1891">
        <v>0.33900000000000002</v>
      </c>
      <c r="AR1891">
        <v>1</v>
      </c>
      <c r="AS1891">
        <v>0.99199999999999999</v>
      </c>
      <c r="AT1891">
        <v>7.6</v>
      </c>
      <c r="AU1891" t="s">
        <v>6194</v>
      </c>
      <c r="AV1891">
        <v>5.7</v>
      </c>
      <c r="AW1891" t="s">
        <v>6194</v>
      </c>
      <c r="AX1891" t="s">
        <v>6194</v>
      </c>
      <c r="AY1891">
        <v>0.45800000000000002</v>
      </c>
      <c r="AZ1891" t="s">
        <v>6194</v>
      </c>
      <c r="BA1891">
        <v>0.22500000000000001</v>
      </c>
      <c r="BB1891">
        <v>0.317</v>
      </c>
    </row>
    <row r="1892" spans="1:54">
      <c r="A1892" t="s">
        <v>6193</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6194</v>
      </c>
      <c r="O1892">
        <v>388.35059999999999</v>
      </c>
      <c r="P1892">
        <v>166.39189999999999</v>
      </c>
      <c r="Q1892" t="s">
        <v>6194</v>
      </c>
      <c r="R1892">
        <v>0.42851699999999998</v>
      </c>
      <c r="S1892">
        <v>3.3278000000000002E-2</v>
      </c>
      <c r="T1892">
        <v>27.805879999999998</v>
      </c>
      <c r="U1892" t="s">
        <v>6194</v>
      </c>
      <c r="V1892" t="s">
        <v>6194</v>
      </c>
      <c r="W1892">
        <v>1</v>
      </c>
      <c r="X1892" t="s">
        <v>6194</v>
      </c>
      <c r="Y1892">
        <v>1</v>
      </c>
      <c r="Z1892" t="s">
        <v>6194</v>
      </c>
      <c r="AA1892" t="s">
        <v>6194</v>
      </c>
      <c r="AB1892" t="s">
        <v>6194</v>
      </c>
      <c r="AC1892">
        <v>1</v>
      </c>
      <c r="AD1892" t="s">
        <v>6194</v>
      </c>
      <c r="AE1892" t="s">
        <v>6194</v>
      </c>
      <c r="AF1892" t="s">
        <v>6194</v>
      </c>
      <c r="AG1892" t="s">
        <v>6194</v>
      </c>
      <c r="AH1892" t="s">
        <v>6194</v>
      </c>
      <c r="AI1892" t="s">
        <v>6194</v>
      </c>
      <c r="AJ1892" t="s">
        <v>6194</v>
      </c>
      <c r="AK1892" t="s">
        <v>6194</v>
      </c>
      <c r="AL1892" t="s">
        <v>6194</v>
      </c>
      <c r="AM1892" t="s">
        <v>6194</v>
      </c>
      <c r="AN1892">
        <v>1</v>
      </c>
      <c r="AO1892" t="s">
        <v>6194</v>
      </c>
      <c r="AP1892" t="s">
        <v>6194</v>
      </c>
      <c r="AQ1892" t="s">
        <v>6194</v>
      </c>
      <c r="AR1892" t="s">
        <v>6194</v>
      </c>
      <c r="AS1892" t="s">
        <v>6194</v>
      </c>
      <c r="AT1892" t="s">
        <v>6194</v>
      </c>
      <c r="AU1892" t="s">
        <v>6194</v>
      </c>
      <c r="AV1892">
        <v>8</v>
      </c>
      <c r="AW1892" t="s">
        <v>6194</v>
      </c>
      <c r="AX1892" t="s">
        <v>6194</v>
      </c>
      <c r="AY1892" t="s">
        <v>6194</v>
      </c>
      <c r="AZ1892" t="s">
        <v>6194</v>
      </c>
      <c r="BA1892" t="s">
        <v>6194</v>
      </c>
      <c r="BB1892" t="s">
        <v>6194</v>
      </c>
    </row>
    <row r="1893" spans="1:54">
      <c r="A1893" t="s">
        <v>6193</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6194</v>
      </c>
      <c r="O1893">
        <v>377.88850000000002</v>
      </c>
      <c r="P1893">
        <v>166.37909999999999</v>
      </c>
      <c r="Q1893" t="s">
        <v>6194</v>
      </c>
      <c r="R1893">
        <v>0.44049199999999999</v>
      </c>
      <c r="S1893">
        <v>3.3276E-2</v>
      </c>
      <c r="T1893">
        <v>31.221160000000001</v>
      </c>
      <c r="U1893">
        <v>3.0000000000000001E-3</v>
      </c>
      <c r="V1893" t="s">
        <v>6194</v>
      </c>
      <c r="W1893">
        <v>0.997</v>
      </c>
      <c r="X1893" t="s">
        <v>6194</v>
      </c>
      <c r="Y1893">
        <v>1</v>
      </c>
      <c r="Z1893" t="s">
        <v>6194</v>
      </c>
      <c r="AA1893" t="s">
        <v>6194</v>
      </c>
      <c r="AB1893" t="s">
        <v>6194</v>
      </c>
      <c r="AC1893">
        <v>1</v>
      </c>
      <c r="AD1893" t="s">
        <v>6194</v>
      </c>
      <c r="AE1893" t="s">
        <v>6194</v>
      </c>
      <c r="AF1893" t="s">
        <v>6194</v>
      </c>
      <c r="AG1893" t="s">
        <v>6194</v>
      </c>
      <c r="AH1893" t="s">
        <v>6194</v>
      </c>
      <c r="AI1893" t="s">
        <v>6194</v>
      </c>
      <c r="AJ1893" t="s">
        <v>6194</v>
      </c>
      <c r="AK1893" t="s">
        <v>6194</v>
      </c>
      <c r="AL1893" t="s">
        <v>6194</v>
      </c>
      <c r="AM1893" t="s">
        <v>6194</v>
      </c>
      <c r="AN1893">
        <v>1</v>
      </c>
      <c r="AO1893" t="s">
        <v>6194</v>
      </c>
      <c r="AP1893" t="s">
        <v>6194</v>
      </c>
      <c r="AQ1893" t="s">
        <v>6194</v>
      </c>
      <c r="AR1893" t="s">
        <v>6194</v>
      </c>
      <c r="AS1893" t="s">
        <v>6194</v>
      </c>
      <c r="AT1893">
        <v>3</v>
      </c>
      <c r="AU1893" t="s">
        <v>6194</v>
      </c>
      <c r="AV1893">
        <v>8</v>
      </c>
      <c r="AW1893">
        <v>1</v>
      </c>
      <c r="AX1893" t="s">
        <v>6194</v>
      </c>
      <c r="AY1893" t="s">
        <v>6194</v>
      </c>
      <c r="AZ1893" t="s">
        <v>6194</v>
      </c>
      <c r="BA1893" t="s">
        <v>6194</v>
      </c>
      <c r="BB1893" t="s">
        <v>6194</v>
      </c>
    </row>
    <row r="1894" spans="1:54">
      <c r="A1894" t="s">
        <v>6193</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6194</v>
      </c>
      <c r="O1894">
        <v>387.16840000000002</v>
      </c>
      <c r="P1894">
        <v>175.25059999999999</v>
      </c>
      <c r="Q1894" t="s">
        <v>6194</v>
      </c>
      <c r="R1894">
        <v>0.45312200000000002</v>
      </c>
      <c r="S1894">
        <v>3.5049999999999998E-2</v>
      </c>
      <c r="T1894">
        <v>30.26371</v>
      </c>
      <c r="U1894">
        <v>3.3000000000000002E-2</v>
      </c>
      <c r="V1894" t="s">
        <v>6194</v>
      </c>
      <c r="W1894">
        <v>0.96699999999999997</v>
      </c>
      <c r="X1894" t="s">
        <v>6194</v>
      </c>
      <c r="Y1894">
        <v>1</v>
      </c>
      <c r="Z1894" t="s">
        <v>6194</v>
      </c>
      <c r="AA1894" t="s">
        <v>6194</v>
      </c>
      <c r="AB1894" t="s">
        <v>6194</v>
      </c>
      <c r="AC1894">
        <v>0.99299999999999999</v>
      </c>
      <c r="AD1894" t="s">
        <v>6194</v>
      </c>
      <c r="AE1894">
        <v>7.0000000000000001E-3</v>
      </c>
      <c r="AF1894" t="s">
        <v>6194</v>
      </c>
      <c r="AG1894" t="s">
        <v>6194</v>
      </c>
      <c r="AH1894" t="s">
        <v>6194</v>
      </c>
      <c r="AI1894" t="s">
        <v>6194</v>
      </c>
      <c r="AJ1894" t="s">
        <v>6194</v>
      </c>
      <c r="AK1894" t="s">
        <v>6194</v>
      </c>
      <c r="AL1894" t="s">
        <v>6194</v>
      </c>
      <c r="AM1894" t="s">
        <v>6194</v>
      </c>
      <c r="AN1894">
        <v>1</v>
      </c>
      <c r="AO1894" t="s">
        <v>6194</v>
      </c>
      <c r="AP1894" t="s">
        <v>6194</v>
      </c>
      <c r="AQ1894" t="s">
        <v>6194</v>
      </c>
      <c r="AR1894" t="s">
        <v>6194</v>
      </c>
      <c r="AS1894" t="s">
        <v>6194</v>
      </c>
      <c r="AT1894" t="s">
        <v>6194</v>
      </c>
      <c r="AU1894" t="s">
        <v>6194</v>
      </c>
      <c r="AV1894">
        <v>8</v>
      </c>
      <c r="AW1894" t="s">
        <v>6194</v>
      </c>
      <c r="AX1894" t="s">
        <v>6194</v>
      </c>
      <c r="AY1894" t="s">
        <v>6194</v>
      </c>
      <c r="AZ1894" t="s">
        <v>6194</v>
      </c>
      <c r="BA1894" t="s">
        <v>6194</v>
      </c>
      <c r="BB1894" t="s">
        <v>6194</v>
      </c>
    </row>
    <row r="1895" spans="1:54">
      <c r="A1895" t="s">
        <v>6193</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6194</v>
      </c>
      <c r="O1895">
        <v>403.08969999999999</v>
      </c>
      <c r="P1895">
        <v>179.13640000000001</v>
      </c>
      <c r="Q1895">
        <v>13.077299999999999</v>
      </c>
      <c r="R1895">
        <v>0.44502399999999998</v>
      </c>
      <c r="S1895">
        <v>3.5826999999999998E-2</v>
      </c>
      <c r="T1895">
        <v>31.308710000000001</v>
      </c>
      <c r="U1895">
        <v>4.9000000000000002E-2</v>
      </c>
      <c r="V1895" t="s">
        <v>6194</v>
      </c>
      <c r="W1895">
        <v>0.95099999999999996</v>
      </c>
      <c r="X1895" t="s">
        <v>6194</v>
      </c>
      <c r="Y1895">
        <v>0.85899999999999999</v>
      </c>
      <c r="Z1895">
        <v>0.14099999999999999</v>
      </c>
      <c r="AA1895" t="s">
        <v>6194</v>
      </c>
      <c r="AB1895" t="s">
        <v>6194</v>
      </c>
      <c r="AC1895">
        <v>0.98699999999999999</v>
      </c>
      <c r="AD1895" t="s">
        <v>6194</v>
      </c>
      <c r="AE1895">
        <v>4.0000000000000001E-3</v>
      </c>
      <c r="AF1895" t="s">
        <v>6194</v>
      </c>
      <c r="AG1895">
        <v>8.9999999999999993E-3</v>
      </c>
      <c r="AH1895">
        <v>8.9999999999999993E-3</v>
      </c>
      <c r="AI1895" t="s">
        <v>6194</v>
      </c>
      <c r="AJ1895" t="s">
        <v>6194</v>
      </c>
      <c r="AK1895" t="s">
        <v>6194</v>
      </c>
      <c r="AL1895" t="s">
        <v>6194</v>
      </c>
      <c r="AM1895" t="s">
        <v>6194</v>
      </c>
      <c r="AN1895">
        <v>0.99099999999999999</v>
      </c>
      <c r="AO1895" t="s">
        <v>6194</v>
      </c>
      <c r="AP1895" t="s">
        <v>6194</v>
      </c>
      <c r="AQ1895" t="s">
        <v>6194</v>
      </c>
      <c r="AR1895" t="s">
        <v>6194</v>
      </c>
      <c r="AS1895" t="s">
        <v>6194</v>
      </c>
      <c r="AT1895">
        <v>3</v>
      </c>
      <c r="AU1895" t="s">
        <v>6194</v>
      </c>
      <c r="AV1895">
        <v>8</v>
      </c>
      <c r="AW1895">
        <v>1</v>
      </c>
      <c r="AX1895" t="s">
        <v>6194</v>
      </c>
      <c r="AY1895" t="s">
        <v>6194</v>
      </c>
      <c r="AZ1895" t="s">
        <v>6194</v>
      </c>
      <c r="BA1895" t="s">
        <v>6194</v>
      </c>
      <c r="BB1895" t="s">
        <v>6194</v>
      </c>
    </row>
    <row r="1896" spans="1:54">
      <c r="A1896" t="s">
        <v>6193</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6194</v>
      </c>
      <c r="O1896">
        <v>396.48790000000002</v>
      </c>
      <c r="P1896">
        <v>169.3493</v>
      </c>
      <c r="Q1896">
        <v>13.481199999999999</v>
      </c>
      <c r="R1896">
        <v>0.426178</v>
      </c>
      <c r="S1896">
        <v>3.3869999999999997E-2</v>
      </c>
      <c r="T1896">
        <v>31.337969999999999</v>
      </c>
      <c r="U1896" t="s">
        <v>6194</v>
      </c>
      <c r="V1896" t="s">
        <v>6194</v>
      </c>
      <c r="W1896">
        <v>1</v>
      </c>
      <c r="X1896" t="s">
        <v>6194</v>
      </c>
      <c r="Y1896">
        <v>1</v>
      </c>
      <c r="Z1896" t="s">
        <v>6194</v>
      </c>
      <c r="AA1896" t="s">
        <v>6194</v>
      </c>
      <c r="AB1896" t="s">
        <v>6194</v>
      </c>
      <c r="AC1896">
        <v>0.9</v>
      </c>
      <c r="AD1896" t="s">
        <v>6194</v>
      </c>
      <c r="AE1896">
        <v>8.9999999999999993E-3</v>
      </c>
      <c r="AF1896" t="s">
        <v>6194</v>
      </c>
      <c r="AG1896">
        <v>9.0999999999999998E-2</v>
      </c>
      <c r="AH1896">
        <v>9.0999999999999998E-2</v>
      </c>
      <c r="AI1896" t="s">
        <v>6194</v>
      </c>
      <c r="AJ1896" t="s">
        <v>6194</v>
      </c>
      <c r="AK1896" t="s">
        <v>6194</v>
      </c>
      <c r="AL1896" t="s">
        <v>6194</v>
      </c>
      <c r="AM1896" t="s">
        <v>6194</v>
      </c>
      <c r="AN1896">
        <v>0.90900000000000003</v>
      </c>
      <c r="AO1896" t="s">
        <v>6194</v>
      </c>
      <c r="AP1896" t="s">
        <v>6194</v>
      </c>
      <c r="AQ1896" t="s">
        <v>6194</v>
      </c>
      <c r="AR1896" t="s">
        <v>6194</v>
      </c>
      <c r="AS1896" t="s">
        <v>6194</v>
      </c>
      <c r="AT1896">
        <v>3</v>
      </c>
      <c r="AU1896" t="s">
        <v>6194</v>
      </c>
      <c r="AV1896">
        <v>8</v>
      </c>
      <c r="AW1896">
        <v>1</v>
      </c>
      <c r="AX1896" t="s">
        <v>6194</v>
      </c>
      <c r="AY1896" t="s">
        <v>6194</v>
      </c>
      <c r="AZ1896" t="s">
        <v>6194</v>
      </c>
      <c r="BA1896" t="s">
        <v>6194</v>
      </c>
      <c r="BB1896" t="s">
        <v>6194</v>
      </c>
    </row>
    <row r="1897" spans="1:54">
      <c r="A1897" t="s">
        <v>6193</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6194</v>
      </c>
      <c r="O1897">
        <v>381.74610000000001</v>
      </c>
      <c r="P1897">
        <v>156.2482</v>
      </c>
      <c r="Q1897">
        <v>14.472799999999999</v>
      </c>
      <c r="R1897">
        <v>0.40917500000000001</v>
      </c>
      <c r="S1897">
        <v>3.125E-2</v>
      </c>
      <c r="T1897">
        <v>26.83867</v>
      </c>
      <c r="U1897" t="s">
        <v>6194</v>
      </c>
      <c r="V1897" t="s">
        <v>6194</v>
      </c>
      <c r="W1897">
        <v>1</v>
      </c>
      <c r="X1897" t="s">
        <v>6194</v>
      </c>
      <c r="Y1897">
        <v>1</v>
      </c>
      <c r="Z1897" t="s">
        <v>6194</v>
      </c>
      <c r="AA1897" t="s">
        <v>6194</v>
      </c>
      <c r="AB1897" t="s">
        <v>6194</v>
      </c>
      <c r="AC1897">
        <v>0.93300000000000005</v>
      </c>
      <c r="AD1897" t="s">
        <v>6194</v>
      </c>
      <c r="AE1897">
        <v>6.7000000000000004E-2</v>
      </c>
      <c r="AF1897" t="s">
        <v>6194</v>
      </c>
      <c r="AG1897" t="s">
        <v>6194</v>
      </c>
      <c r="AH1897" t="s">
        <v>6194</v>
      </c>
      <c r="AI1897" t="s">
        <v>6194</v>
      </c>
      <c r="AJ1897" t="s">
        <v>6194</v>
      </c>
      <c r="AK1897" t="s">
        <v>6194</v>
      </c>
      <c r="AL1897" t="s">
        <v>6194</v>
      </c>
      <c r="AM1897" t="s">
        <v>6194</v>
      </c>
      <c r="AN1897">
        <v>1</v>
      </c>
      <c r="AO1897" t="s">
        <v>6194</v>
      </c>
      <c r="AP1897" t="s">
        <v>6194</v>
      </c>
      <c r="AQ1897" t="s">
        <v>6194</v>
      </c>
      <c r="AR1897" t="s">
        <v>6194</v>
      </c>
      <c r="AS1897" t="s">
        <v>6194</v>
      </c>
      <c r="AT1897">
        <v>3</v>
      </c>
      <c r="AU1897" t="s">
        <v>6194</v>
      </c>
      <c r="AV1897">
        <v>8</v>
      </c>
      <c r="AW1897">
        <v>1</v>
      </c>
      <c r="AX1897" t="s">
        <v>6194</v>
      </c>
      <c r="AY1897" t="s">
        <v>6194</v>
      </c>
      <c r="AZ1897" t="s">
        <v>6194</v>
      </c>
      <c r="BA1897" t="s">
        <v>6194</v>
      </c>
      <c r="BB1897" t="s">
        <v>6194</v>
      </c>
    </row>
    <row r="1898" spans="1:54">
      <c r="A1898" t="s">
        <v>6193</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6194</v>
      </c>
      <c r="O1898">
        <v>386.73149999999998</v>
      </c>
      <c r="P1898">
        <v>155.6429</v>
      </c>
      <c r="Q1898">
        <v>14.4809</v>
      </c>
      <c r="R1898">
        <v>0.40194000000000002</v>
      </c>
      <c r="S1898">
        <v>3.1129E-2</v>
      </c>
      <c r="T1898">
        <v>25.05921</v>
      </c>
      <c r="U1898" t="s">
        <v>6194</v>
      </c>
      <c r="V1898" t="s">
        <v>6194</v>
      </c>
      <c r="W1898">
        <v>1</v>
      </c>
      <c r="X1898" t="s">
        <v>6194</v>
      </c>
      <c r="Y1898">
        <v>1</v>
      </c>
      <c r="Z1898" t="s">
        <v>6194</v>
      </c>
      <c r="AA1898" t="s">
        <v>6194</v>
      </c>
      <c r="AB1898" t="s">
        <v>6194</v>
      </c>
      <c r="AC1898" t="s">
        <v>6194</v>
      </c>
      <c r="AD1898" t="s">
        <v>6194</v>
      </c>
      <c r="AE1898">
        <v>0.42599999999999999</v>
      </c>
      <c r="AF1898">
        <v>0.57399999999999995</v>
      </c>
      <c r="AG1898" t="s">
        <v>6194</v>
      </c>
      <c r="AH1898" t="s">
        <v>6194</v>
      </c>
      <c r="AI1898" t="s">
        <v>6194</v>
      </c>
      <c r="AJ1898" t="s">
        <v>6194</v>
      </c>
      <c r="AK1898" t="s">
        <v>6194</v>
      </c>
      <c r="AL1898" t="s">
        <v>6194</v>
      </c>
      <c r="AM1898" t="s">
        <v>6194</v>
      </c>
      <c r="AN1898">
        <v>1</v>
      </c>
      <c r="AO1898" t="s">
        <v>6194</v>
      </c>
      <c r="AP1898" t="s">
        <v>6194</v>
      </c>
      <c r="AQ1898" t="s">
        <v>6194</v>
      </c>
      <c r="AR1898" t="s">
        <v>6194</v>
      </c>
      <c r="AS1898" t="s">
        <v>6194</v>
      </c>
      <c r="AT1898">
        <v>3</v>
      </c>
      <c r="AU1898" t="s">
        <v>6194</v>
      </c>
      <c r="AV1898">
        <v>8</v>
      </c>
      <c r="AW1898">
        <v>1</v>
      </c>
      <c r="AX1898" t="s">
        <v>6194</v>
      </c>
      <c r="AY1898" t="s">
        <v>6194</v>
      </c>
      <c r="AZ1898" t="s">
        <v>6194</v>
      </c>
      <c r="BA1898" t="s">
        <v>6194</v>
      </c>
      <c r="BB1898" t="s">
        <v>6194</v>
      </c>
    </row>
    <row r="1899" spans="1:54">
      <c r="A1899" t="s">
        <v>6193</v>
      </c>
      <c r="B1899">
        <v>5000</v>
      </c>
      <c r="C1899">
        <v>1982</v>
      </c>
      <c r="D1899">
        <v>2</v>
      </c>
      <c r="E1899">
        <v>2.1599999999999999E-4</v>
      </c>
      <c r="F1899">
        <v>11.16155</v>
      </c>
      <c r="G1899">
        <v>9.5043600000000001</v>
      </c>
      <c r="H1899">
        <f t="shared" si="29"/>
        <v>2.05294176E-3</v>
      </c>
      <c r="I1899">
        <v>8.7658500000000004</v>
      </c>
      <c r="J1899">
        <v>10.59535</v>
      </c>
      <c r="K1899">
        <v>935.04486999999995</v>
      </c>
      <c r="L1899" s="149">
        <v>1013.82026</v>
      </c>
      <c r="M1899">
        <v>838.76382999999998</v>
      </c>
      <c r="N1899" t="s">
        <v>6194</v>
      </c>
      <c r="O1899">
        <v>377.92309999999998</v>
      </c>
      <c r="P1899">
        <v>176.41909999999999</v>
      </c>
      <c r="Q1899">
        <v>14.621700000000001</v>
      </c>
      <c r="R1899">
        <v>0.48237999999999998</v>
      </c>
      <c r="S1899">
        <v>3.5284000000000003E-2</v>
      </c>
      <c r="T1899">
        <v>23.83398</v>
      </c>
      <c r="U1899" t="s">
        <v>6194</v>
      </c>
      <c r="V1899" t="s">
        <v>6194</v>
      </c>
      <c r="W1899">
        <v>1</v>
      </c>
      <c r="X1899" t="s">
        <v>6194</v>
      </c>
      <c r="Y1899">
        <v>0.85799999999999998</v>
      </c>
      <c r="Z1899">
        <v>0.14199999999999999</v>
      </c>
      <c r="AA1899" t="s">
        <v>6194</v>
      </c>
      <c r="AB1899" t="s">
        <v>6194</v>
      </c>
      <c r="AC1899">
        <v>0.14199999999999999</v>
      </c>
      <c r="AD1899" t="s">
        <v>6194</v>
      </c>
      <c r="AE1899">
        <v>0.442</v>
      </c>
      <c r="AF1899">
        <v>0.41499999999999998</v>
      </c>
      <c r="AG1899" t="s">
        <v>6194</v>
      </c>
      <c r="AH1899" t="s">
        <v>6194</v>
      </c>
      <c r="AI1899" t="s">
        <v>6194</v>
      </c>
      <c r="AJ1899" t="s">
        <v>6194</v>
      </c>
      <c r="AK1899" t="s">
        <v>6194</v>
      </c>
      <c r="AL1899" t="s">
        <v>6194</v>
      </c>
      <c r="AM1899" t="s">
        <v>6194</v>
      </c>
      <c r="AN1899">
        <v>1</v>
      </c>
      <c r="AO1899" t="s">
        <v>6194</v>
      </c>
      <c r="AP1899" t="s">
        <v>6194</v>
      </c>
      <c r="AQ1899" t="s">
        <v>6194</v>
      </c>
      <c r="AR1899" t="s">
        <v>6194</v>
      </c>
      <c r="AS1899" t="s">
        <v>6194</v>
      </c>
      <c r="AT1899">
        <v>3</v>
      </c>
      <c r="AU1899" t="s">
        <v>6194</v>
      </c>
      <c r="AV1899">
        <v>8</v>
      </c>
      <c r="AW1899">
        <v>1</v>
      </c>
      <c r="AX1899" t="s">
        <v>6194</v>
      </c>
      <c r="AY1899" t="s">
        <v>6194</v>
      </c>
      <c r="AZ1899" t="s">
        <v>6194</v>
      </c>
      <c r="BA1899" t="s">
        <v>6194</v>
      </c>
      <c r="BB1899" t="s">
        <v>6194</v>
      </c>
    </row>
    <row r="1900" spans="1:54">
      <c r="A1900" t="s">
        <v>6193</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6194</v>
      </c>
      <c r="O1900">
        <v>372.76400000000001</v>
      </c>
      <c r="P1900">
        <v>157.00550000000001</v>
      </c>
      <c r="Q1900">
        <v>14.2354</v>
      </c>
      <c r="R1900">
        <v>0.42591299999999999</v>
      </c>
      <c r="S1900">
        <v>3.1400999999999998E-2</v>
      </c>
      <c r="T1900">
        <v>24.593029999999999</v>
      </c>
      <c r="U1900" t="s">
        <v>6194</v>
      </c>
      <c r="V1900" t="s">
        <v>6194</v>
      </c>
      <c r="W1900">
        <v>1</v>
      </c>
      <c r="X1900" t="s">
        <v>6194</v>
      </c>
      <c r="Y1900">
        <v>0.93500000000000005</v>
      </c>
      <c r="Z1900">
        <v>6.5000000000000002E-2</v>
      </c>
      <c r="AA1900" t="s">
        <v>6194</v>
      </c>
      <c r="AB1900" t="s">
        <v>6194</v>
      </c>
      <c r="AC1900">
        <v>6.5000000000000002E-2</v>
      </c>
      <c r="AD1900" t="s">
        <v>6194</v>
      </c>
      <c r="AE1900">
        <v>0.193</v>
      </c>
      <c r="AF1900">
        <v>0.74199999999999999</v>
      </c>
      <c r="AG1900" t="s">
        <v>6194</v>
      </c>
      <c r="AH1900" t="s">
        <v>6194</v>
      </c>
      <c r="AI1900" t="s">
        <v>6194</v>
      </c>
      <c r="AJ1900" t="s">
        <v>6194</v>
      </c>
      <c r="AK1900" t="s">
        <v>6194</v>
      </c>
      <c r="AL1900" t="s">
        <v>6194</v>
      </c>
      <c r="AM1900" t="s">
        <v>6194</v>
      </c>
      <c r="AN1900">
        <v>1</v>
      </c>
      <c r="AO1900" t="s">
        <v>6194</v>
      </c>
      <c r="AP1900" t="s">
        <v>6194</v>
      </c>
      <c r="AQ1900" t="s">
        <v>6194</v>
      </c>
      <c r="AR1900" t="s">
        <v>6194</v>
      </c>
      <c r="AS1900" t="s">
        <v>6194</v>
      </c>
      <c r="AT1900">
        <v>3</v>
      </c>
      <c r="AU1900" t="s">
        <v>6194</v>
      </c>
      <c r="AV1900">
        <v>8</v>
      </c>
      <c r="AW1900">
        <v>1</v>
      </c>
      <c r="AX1900" t="s">
        <v>6194</v>
      </c>
      <c r="AY1900" t="s">
        <v>6194</v>
      </c>
      <c r="AZ1900" t="s">
        <v>6194</v>
      </c>
      <c r="BA1900" t="s">
        <v>6194</v>
      </c>
      <c r="BB1900" t="s">
        <v>6194</v>
      </c>
    </row>
    <row r="1901" spans="1:54">
      <c r="A1901" t="s">
        <v>6193</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49">
        <v>1011.00949</v>
      </c>
      <c r="M1901">
        <v>834.78510000000006</v>
      </c>
      <c r="N1901" t="s">
        <v>6194</v>
      </c>
      <c r="O1901">
        <v>374.20690000000002</v>
      </c>
      <c r="P1901">
        <v>175.67529999999999</v>
      </c>
      <c r="Q1901">
        <v>13.360900000000001</v>
      </c>
      <c r="R1901">
        <v>0.48498400000000003</v>
      </c>
      <c r="S1901">
        <v>3.5135E-2</v>
      </c>
      <c r="T1901">
        <v>23.922689999999999</v>
      </c>
      <c r="U1901" t="s">
        <v>6194</v>
      </c>
      <c r="V1901" t="s">
        <v>6194</v>
      </c>
      <c r="W1901">
        <v>1</v>
      </c>
      <c r="X1901" t="s">
        <v>6194</v>
      </c>
      <c r="Y1901">
        <v>0.84199999999999997</v>
      </c>
      <c r="Z1901">
        <v>0.158</v>
      </c>
      <c r="AA1901" t="s">
        <v>6194</v>
      </c>
      <c r="AB1901" t="s">
        <v>6194</v>
      </c>
      <c r="AC1901">
        <v>0.158</v>
      </c>
      <c r="AD1901" t="s">
        <v>6194</v>
      </c>
      <c r="AE1901">
        <v>0.374</v>
      </c>
      <c r="AF1901">
        <v>0.46800000000000003</v>
      </c>
      <c r="AG1901" t="s">
        <v>6194</v>
      </c>
      <c r="AH1901" t="s">
        <v>6194</v>
      </c>
      <c r="AI1901" t="s">
        <v>6194</v>
      </c>
      <c r="AJ1901" t="s">
        <v>6194</v>
      </c>
      <c r="AK1901" t="s">
        <v>6194</v>
      </c>
      <c r="AL1901" t="s">
        <v>6194</v>
      </c>
      <c r="AM1901" t="s">
        <v>6194</v>
      </c>
      <c r="AN1901">
        <v>1</v>
      </c>
      <c r="AO1901" t="s">
        <v>6194</v>
      </c>
      <c r="AP1901" t="s">
        <v>6194</v>
      </c>
      <c r="AQ1901" t="s">
        <v>6194</v>
      </c>
      <c r="AR1901" t="s">
        <v>6194</v>
      </c>
      <c r="AS1901" t="s">
        <v>6194</v>
      </c>
      <c r="AT1901">
        <v>3</v>
      </c>
      <c r="AU1901" t="s">
        <v>6194</v>
      </c>
      <c r="AV1901">
        <v>8</v>
      </c>
      <c r="AW1901">
        <v>1</v>
      </c>
      <c r="AX1901" t="s">
        <v>6194</v>
      </c>
      <c r="AY1901" t="s">
        <v>6194</v>
      </c>
      <c r="AZ1901" t="s">
        <v>6194</v>
      </c>
      <c r="BA1901" t="s">
        <v>6194</v>
      </c>
      <c r="BB1901" t="s">
        <v>6194</v>
      </c>
    </row>
    <row r="1902" spans="1:54">
      <c r="A1902" t="s">
        <v>6193</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49">
        <v>1040.0039999999999</v>
      </c>
      <c r="M1902">
        <v>864.80289000000005</v>
      </c>
      <c r="N1902" t="s">
        <v>6194</v>
      </c>
      <c r="O1902">
        <v>394.43009999999998</v>
      </c>
      <c r="P1902">
        <v>187.28739999999999</v>
      </c>
      <c r="Q1902">
        <v>12.4741</v>
      </c>
      <c r="R1902">
        <v>0.49376199999999998</v>
      </c>
      <c r="S1902">
        <v>3.7456999999999997E-2</v>
      </c>
      <c r="T1902">
        <v>23.14554</v>
      </c>
      <c r="U1902" t="s">
        <v>6194</v>
      </c>
      <c r="V1902" t="s">
        <v>6194</v>
      </c>
      <c r="W1902">
        <v>1</v>
      </c>
      <c r="X1902" t="s">
        <v>6194</v>
      </c>
      <c r="Y1902">
        <v>0.83699999999999997</v>
      </c>
      <c r="Z1902">
        <v>0.16300000000000001</v>
      </c>
      <c r="AA1902" t="s">
        <v>6194</v>
      </c>
      <c r="AB1902" t="s">
        <v>6194</v>
      </c>
      <c r="AC1902">
        <v>0.16300000000000001</v>
      </c>
      <c r="AD1902" t="s">
        <v>6194</v>
      </c>
      <c r="AE1902">
        <v>0.83699999999999997</v>
      </c>
      <c r="AF1902" t="s">
        <v>6194</v>
      </c>
      <c r="AG1902" t="s">
        <v>6194</v>
      </c>
      <c r="AH1902" t="s">
        <v>6194</v>
      </c>
      <c r="AI1902" t="s">
        <v>6194</v>
      </c>
      <c r="AJ1902" t="s">
        <v>6194</v>
      </c>
      <c r="AK1902" t="s">
        <v>6194</v>
      </c>
      <c r="AL1902" t="s">
        <v>6194</v>
      </c>
      <c r="AM1902" t="s">
        <v>6194</v>
      </c>
      <c r="AN1902">
        <v>1</v>
      </c>
      <c r="AO1902" t="s">
        <v>6194</v>
      </c>
      <c r="AP1902" t="s">
        <v>6194</v>
      </c>
      <c r="AQ1902" t="s">
        <v>6194</v>
      </c>
      <c r="AR1902" t="s">
        <v>6194</v>
      </c>
      <c r="AS1902" t="s">
        <v>6194</v>
      </c>
      <c r="AT1902">
        <v>3</v>
      </c>
      <c r="AU1902" t="s">
        <v>6194</v>
      </c>
      <c r="AV1902">
        <v>8</v>
      </c>
      <c r="AW1902">
        <v>1</v>
      </c>
      <c r="AX1902" t="s">
        <v>6194</v>
      </c>
      <c r="AY1902" t="s">
        <v>6194</v>
      </c>
      <c r="AZ1902" t="s">
        <v>6194</v>
      </c>
      <c r="BA1902" t="s">
        <v>6194</v>
      </c>
      <c r="BB1902" t="s">
        <v>6194</v>
      </c>
    </row>
    <row r="1903" spans="1:54">
      <c r="A1903" t="s">
        <v>6193</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49">
        <v>1065.28628</v>
      </c>
      <c r="M1903">
        <v>874.40264999999999</v>
      </c>
      <c r="N1903" t="s">
        <v>6194</v>
      </c>
      <c r="O1903">
        <v>378.44589999999999</v>
      </c>
      <c r="P1903">
        <v>204.66220000000001</v>
      </c>
      <c r="Q1903">
        <v>11.4444</v>
      </c>
      <c r="R1903">
        <v>0.57350100000000004</v>
      </c>
      <c r="S1903">
        <v>4.0932000000000003E-2</v>
      </c>
      <c r="T1903">
        <v>22.76116</v>
      </c>
      <c r="U1903" t="s">
        <v>6194</v>
      </c>
      <c r="V1903" t="s">
        <v>6194</v>
      </c>
      <c r="W1903">
        <v>1</v>
      </c>
      <c r="X1903" t="s">
        <v>6194</v>
      </c>
      <c r="Y1903">
        <v>0.69399999999999995</v>
      </c>
      <c r="Z1903">
        <v>0.30599999999999999</v>
      </c>
      <c r="AA1903" t="s">
        <v>6194</v>
      </c>
      <c r="AB1903" t="s">
        <v>6194</v>
      </c>
      <c r="AC1903">
        <v>0.30599999999999999</v>
      </c>
      <c r="AD1903" t="s">
        <v>6194</v>
      </c>
      <c r="AE1903">
        <v>0.69399999999999995</v>
      </c>
      <c r="AF1903" t="s">
        <v>6194</v>
      </c>
      <c r="AG1903" t="s">
        <v>6194</v>
      </c>
      <c r="AH1903" t="s">
        <v>6194</v>
      </c>
      <c r="AI1903" t="s">
        <v>6194</v>
      </c>
      <c r="AJ1903" t="s">
        <v>6194</v>
      </c>
      <c r="AK1903" t="s">
        <v>6194</v>
      </c>
      <c r="AL1903" t="s">
        <v>6194</v>
      </c>
      <c r="AM1903" t="s">
        <v>6194</v>
      </c>
      <c r="AN1903">
        <v>1</v>
      </c>
      <c r="AO1903" t="s">
        <v>6194</v>
      </c>
      <c r="AP1903" t="s">
        <v>6194</v>
      </c>
      <c r="AQ1903" t="s">
        <v>6194</v>
      </c>
      <c r="AR1903" t="s">
        <v>6194</v>
      </c>
      <c r="AS1903" t="s">
        <v>6194</v>
      </c>
      <c r="AT1903">
        <v>3</v>
      </c>
      <c r="AU1903" t="s">
        <v>6194</v>
      </c>
      <c r="AV1903">
        <v>8</v>
      </c>
      <c r="AW1903">
        <v>1</v>
      </c>
      <c r="AX1903" t="s">
        <v>6194</v>
      </c>
      <c r="AY1903" t="s">
        <v>6194</v>
      </c>
      <c r="AZ1903" t="s">
        <v>6194</v>
      </c>
      <c r="BA1903" t="s">
        <v>6194</v>
      </c>
      <c r="BB1903" t="s">
        <v>6194</v>
      </c>
    </row>
    <row r="1904" spans="1:54">
      <c r="A1904" t="s">
        <v>6193</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6194</v>
      </c>
      <c r="O1904">
        <v>410.45139999999998</v>
      </c>
      <c r="P1904">
        <v>190.88239999999999</v>
      </c>
      <c r="Q1904">
        <v>11.762700000000001</v>
      </c>
      <c r="R1904">
        <v>0.46607399999999999</v>
      </c>
      <c r="S1904">
        <v>3.8176000000000002E-2</v>
      </c>
      <c r="T1904">
        <v>24.231860000000001</v>
      </c>
      <c r="U1904" t="s">
        <v>6194</v>
      </c>
      <c r="V1904" t="s">
        <v>6194</v>
      </c>
      <c r="W1904">
        <v>1</v>
      </c>
      <c r="X1904" t="s">
        <v>6194</v>
      </c>
      <c r="Y1904">
        <v>0.98199999999999998</v>
      </c>
      <c r="Z1904">
        <v>1.7999999999999999E-2</v>
      </c>
      <c r="AA1904" t="s">
        <v>6194</v>
      </c>
      <c r="AB1904" t="s">
        <v>6194</v>
      </c>
      <c r="AC1904" t="s">
        <v>6194</v>
      </c>
      <c r="AD1904" t="s">
        <v>6194</v>
      </c>
      <c r="AE1904">
        <v>1</v>
      </c>
      <c r="AF1904" t="s">
        <v>6194</v>
      </c>
      <c r="AG1904" t="s">
        <v>6194</v>
      </c>
      <c r="AH1904" t="s">
        <v>6194</v>
      </c>
      <c r="AI1904" t="s">
        <v>6194</v>
      </c>
      <c r="AJ1904" t="s">
        <v>6194</v>
      </c>
      <c r="AK1904" t="s">
        <v>6194</v>
      </c>
      <c r="AL1904" t="s">
        <v>6194</v>
      </c>
      <c r="AM1904" t="s">
        <v>6194</v>
      </c>
      <c r="AN1904">
        <v>1</v>
      </c>
      <c r="AO1904" t="s">
        <v>6194</v>
      </c>
      <c r="AP1904" t="s">
        <v>6194</v>
      </c>
      <c r="AQ1904" t="s">
        <v>6194</v>
      </c>
      <c r="AR1904" t="s">
        <v>6194</v>
      </c>
      <c r="AS1904" t="s">
        <v>6194</v>
      </c>
      <c r="AT1904">
        <v>3</v>
      </c>
      <c r="AU1904" t="s">
        <v>6194</v>
      </c>
      <c r="AV1904">
        <v>8</v>
      </c>
      <c r="AW1904">
        <v>1</v>
      </c>
      <c r="AX1904" t="s">
        <v>6194</v>
      </c>
      <c r="AY1904" t="s">
        <v>6194</v>
      </c>
      <c r="AZ1904" t="s">
        <v>6194</v>
      </c>
      <c r="BA1904" t="s">
        <v>6194</v>
      </c>
      <c r="BB1904" t="s">
        <v>6194</v>
      </c>
    </row>
    <row r="1905" spans="1:54">
      <c r="A1905" t="s">
        <v>6193</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6194</v>
      </c>
      <c r="O1905">
        <v>407.76620000000003</v>
      </c>
      <c r="P1905">
        <v>206.72309999999999</v>
      </c>
      <c r="Q1905">
        <v>11.2797</v>
      </c>
      <c r="R1905">
        <v>0.50931999999999999</v>
      </c>
      <c r="S1905">
        <v>4.1345E-2</v>
      </c>
      <c r="T1905">
        <v>26.087990000000001</v>
      </c>
      <c r="U1905" t="s">
        <v>6194</v>
      </c>
      <c r="V1905" t="s">
        <v>6194</v>
      </c>
      <c r="W1905">
        <v>1</v>
      </c>
      <c r="X1905" t="s">
        <v>6194</v>
      </c>
      <c r="Y1905">
        <v>0.95099999999999996</v>
      </c>
      <c r="Z1905">
        <v>4.9000000000000002E-2</v>
      </c>
      <c r="AA1905" t="s">
        <v>6194</v>
      </c>
      <c r="AB1905" t="s">
        <v>6194</v>
      </c>
      <c r="AC1905" t="s">
        <v>6194</v>
      </c>
      <c r="AD1905" t="s">
        <v>6194</v>
      </c>
      <c r="AE1905">
        <v>1</v>
      </c>
      <c r="AF1905" t="s">
        <v>6194</v>
      </c>
      <c r="AG1905" t="s">
        <v>6194</v>
      </c>
      <c r="AH1905" t="s">
        <v>6194</v>
      </c>
      <c r="AI1905" t="s">
        <v>6194</v>
      </c>
      <c r="AJ1905" t="s">
        <v>6194</v>
      </c>
      <c r="AK1905" t="s">
        <v>6194</v>
      </c>
      <c r="AL1905" t="s">
        <v>6194</v>
      </c>
      <c r="AM1905" t="s">
        <v>6194</v>
      </c>
      <c r="AN1905">
        <v>1</v>
      </c>
      <c r="AO1905" t="s">
        <v>6194</v>
      </c>
      <c r="AP1905" t="s">
        <v>6194</v>
      </c>
      <c r="AQ1905" t="s">
        <v>6194</v>
      </c>
      <c r="AR1905" t="s">
        <v>6194</v>
      </c>
      <c r="AS1905" t="s">
        <v>6194</v>
      </c>
      <c r="AT1905">
        <v>3</v>
      </c>
      <c r="AU1905" t="s">
        <v>6194</v>
      </c>
      <c r="AV1905">
        <v>8</v>
      </c>
      <c r="AW1905">
        <v>1</v>
      </c>
      <c r="AX1905" t="s">
        <v>6194</v>
      </c>
      <c r="AY1905" t="s">
        <v>6194</v>
      </c>
      <c r="AZ1905" t="s">
        <v>6194</v>
      </c>
      <c r="BA1905" t="s">
        <v>6194</v>
      </c>
      <c r="BB1905" t="s">
        <v>6194</v>
      </c>
    </row>
    <row r="1906" spans="1:54">
      <c r="A1906" t="s">
        <v>6193</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6194</v>
      </c>
      <c r="O1906">
        <v>410.24889999999999</v>
      </c>
      <c r="P1906">
        <v>205.71270000000001</v>
      </c>
      <c r="Q1906">
        <v>10.898300000000001</v>
      </c>
      <c r="R1906">
        <v>0.50243199999999999</v>
      </c>
      <c r="S1906">
        <v>4.1142999999999999E-2</v>
      </c>
      <c r="T1906">
        <v>26.10877</v>
      </c>
      <c r="U1906" t="s">
        <v>6194</v>
      </c>
      <c r="V1906" t="s">
        <v>6194</v>
      </c>
      <c r="W1906">
        <v>1</v>
      </c>
      <c r="X1906" t="s">
        <v>6194</v>
      </c>
      <c r="Y1906">
        <v>1</v>
      </c>
      <c r="Z1906" t="s">
        <v>6194</v>
      </c>
      <c r="AA1906" t="s">
        <v>6194</v>
      </c>
      <c r="AB1906" t="s">
        <v>6194</v>
      </c>
      <c r="AC1906" t="s">
        <v>6194</v>
      </c>
      <c r="AD1906" t="s">
        <v>6194</v>
      </c>
      <c r="AE1906">
        <v>1</v>
      </c>
      <c r="AF1906" t="s">
        <v>6194</v>
      </c>
      <c r="AG1906" t="s">
        <v>6194</v>
      </c>
      <c r="AH1906" t="s">
        <v>6194</v>
      </c>
      <c r="AI1906" t="s">
        <v>6194</v>
      </c>
      <c r="AJ1906" t="s">
        <v>6194</v>
      </c>
      <c r="AK1906" t="s">
        <v>6194</v>
      </c>
      <c r="AL1906" t="s">
        <v>6194</v>
      </c>
      <c r="AM1906" t="s">
        <v>6194</v>
      </c>
      <c r="AN1906">
        <v>1</v>
      </c>
      <c r="AO1906" t="s">
        <v>6194</v>
      </c>
      <c r="AP1906" t="s">
        <v>6194</v>
      </c>
      <c r="AQ1906" t="s">
        <v>6194</v>
      </c>
      <c r="AR1906" t="s">
        <v>6194</v>
      </c>
      <c r="AS1906" t="s">
        <v>6194</v>
      </c>
      <c r="AT1906">
        <v>3</v>
      </c>
      <c r="AU1906" t="s">
        <v>6194</v>
      </c>
      <c r="AV1906">
        <v>8</v>
      </c>
      <c r="AW1906">
        <v>1</v>
      </c>
      <c r="AX1906" t="s">
        <v>6194</v>
      </c>
      <c r="AY1906" t="s">
        <v>6194</v>
      </c>
      <c r="AZ1906" t="s">
        <v>6194</v>
      </c>
      <c r="BA1906" t="s">
        <v>6194</v>
      </c>
      <c r="BB1906" t="s">
        <v>6194</v>
      </c>
    </row>
    <row r="1907" spans="1:54">
      <c r="A1907" t="s">
        <v>6193</v>
      </c>
      <c r="B1907">
        <v>5000</v>
      </c>
      <c r="C1907">
        <v>1990</v>
      </c>
      <c r="D1907">
        <v>0</v>
      </c>
      <c r="E1907">
        <v>0</v>
      </c>
      <c r="F1907">
        <v>10.93</v>
      </c>
      <c r="G1907">
        <v>9.2275899999999993</v>
      </c>
      <c r="H1907">
        <f t="shared" si="29"/>
        <v>0</v>
      </c>
      <c r="I1907">
        <v>8.1976999999999993</v>
      </c>
      <c r="J1907">
        <v>10.675929999999999</v>
      </c>
      <c r="K1907">
        <v>963.08966999999996</v>
      </c>
      <c r="L1907" s="149">
        <v>1084.0840000000001</v>
      </c>
      <c r="M1907">
        <v>832.43305999999995</v>
      </c>
      <c r="N1907" t="s">
        <v>6194</v>
      </c>
      <c r="O1907">
        <v>326</v>
      </c>
      <c r="P1907">
        <v>240</v>
      </c>
      <c r="Q1907">
        <v>9.4360999999999997</v>
      </c>
      <c r="R1907">
        <v>0.73619599999999996</v>
      </c>
      <c r="S1907">
        <v>4.8000000000000001E-2</v>
      </c>
      <c r="T1907">
        <v>23.06898</v>
      </c>
      <c r="U1907" t="s">
        <v>6194</v>
      </c>
      <c r="V1907" t="s">
        <v>6194</v>
      </c>
      <c r="W1907">
        <v>1</v>
      </c>
      <c r="X1907" t="s">
        <v>6194</v>
      </c>
      <c r="Y1907" t="s">
        <v>6194</v>
      </c>
      <c r="Z1907">
        <v>1</v>
      </c>
      <c r="AA1907" t="s">
        <v>6194</v>
      </c>
      <c r="AB1907" t="s">
        <v>6194</v>
      </c>
      <c r="AC1907" t="s">
        <v>6194</v>
      </c>
      <c r="AD1907" t="s">
        <v>6194</v>
      </c>
      <c r="AE1907">
        <v>1</v>
      </c>
      <c r="AF1907" t="s">
        <v>6194</v>
      </c>
      <c r="AG1907" t="s">
        <v>6194</v>
      </c>
      <c r="AH1907" t="s">
        <v>6194</v>
      </c>
      <c r="AI1907" t="s">
        <v>6194</v>
      </c>
      <c r="AJ1907" t="s">
        <v>6194</v>
      </c>
      <c r="AK1907" t="s">
        <v>6194</v>
      </c>
      <c r="AL1907" t="s">
        <v>6194</v>
      </c>
      <c r="AM1907" t="s">
        <v>6194</v>
      </c>
      <c r="AN1907">
        <v>1</v>
      </c>
      <c r="AO1907" t="s">
        <v>6194</v>
      </c>
      <c r="AP1907" t="s">
        <v>6194</v>
      </c>
      <c r="AQ1907" t="s">
        <v>6194</v>
      </c>
      <c r="AR1907" t="s">
        <v>6194</v>
      </c>
      <c r="AS1907" t="s">
        <v>6194</v>
      </c>
      <c r="AT1907">
        <v>3</v>
      </c>
      <c r="AU1907" t="s">
        <v>6194</v>
      </c>
      <c r="AV1907">
        <v>8</v>
      </c>
      <c r="AW1907">
        <v>1</v>
      </c>
      <c r="AX1907" t="s">
        <v>6194</v>
      </c>
      <c r="AY1907" t="s">
        <v>6194</v>
      </c>
      <c r="AZ1907" t="s">
        <v>6194</v>
      </c>
      <c r="BA1907" t="s">
        <v>6194</v>
      </c>
      <c r="BB1907" t="s">
        <v>6194</v>
      </c>
    </row>
    <row r="1908" spans="1:54">
      <c r="A1908" t="s">
        <v>6193</v>
      </c>
      <c r="B1908">
        <v>5000</v>
      </c>
      <c r="C1908">
        <v>1991</v>
      </c>
      <c r="D1908" t="s">
        <v>6194</v>
      </c>
      <c r="E1908" t="s">
        <v>6194</v>
      </c>
      <c r="F1908" t="s">
        <v>6194</v>
      </c>
      <c r="G1908" t="s">
        <v>6194</v>
      </c>
      <c r="H1908" t="str">
        <f t="shared" si="29"/>
        <v/>
      </c>
      <c r="I1908" t="s">
        <v>6194</v>
      </c>
      <c r="J1908" t="s">
        <v>6194</v>
      </c>
      <c r="K1908" t="s">
        <v>6194</v>
      </c>
      <c r="L1908" t="s">
        <v>6194</v>
      </c>
      <c r="M1908" t="s">
        <v>6194</v>
      </c>
      <c r="N1908" t="s">
        <v>6194</v>
      </c>
      <c r="O1908" t="s">
        <v>6194</v>
      </c>
      <c r="P1908" t="s">
        <v>6194</v>
      </c>
      <c r="Q1908" t="s">
        <v>6194</v>
      </c>
      <c r="R1908" t="s">
        <v>6194</v>
      </c>
      <c r="S1908" t="s">
        <v>6194</v>
      </c>
      <c r="T1908" t="s">
        <v>6194</v>
      </c>
      <c r="U1908" t="s">
        <v>6194</v>
      </c>
      <c r="V1908" t="s">
        <v>6194</v>
      </c>
      <c r="W1908" t="s">
        <v>6194</v>
      </c>
      <c r="X1908" t="s">
        <v>6194</v>
      </c>
      <c r="Y1908" t="s">
        <v>6194</v>
      </c>
      <c r="Z1908" t="s">
        <v>6194</v>
      </c>
      <c r="AA1908" t="s">
        <v>6194</v>
      </c>
      <c r="AB1908" t="s">
        <v>6194</v>
      </c>
      <c r="AC1908" t="s">
        <v>6194</v>
      </c>
      <c r="AD1908" t="s">
        <v>6194</v>
      </c>
      <c r="AE1908" t="s">
        <v>6194</v>
      </c>
      <c r="AF1908" t="s">
        <v>6194</v>
      </c>
      <c r="AG1908" t="s">
        <v>6194</v>
      </c>
      <c r="AH1908" t="s">
        <v>6194</v>
      </c>
      <c r="AI1908" t="s">
        <v>6194</v>
      </c>
      <c r="AJ1908" t="s">
        <v>6194</v>
      </c>
      <c r="AK1908" t="s">
        <v>6194</v>
      </c>
      <c r="AL1908" t="s">
        <v>6194</v>
      </c>
      <c r="AM1908" t="s">
        <v>6194</v>
      </c>
      <c r="AN1908" t="s">
        <v>6194</v>
      </c>
      <c r="AO1908" t="s">
        <v>6194</v>
      </c>
      <c r="AP1908" t="s">
        <v>6194</v>
      </c>
      <c r="AQ1908" t="s">
        <v>6194</v>
      </c>
      <c r="AR1908" t="s">
        <v>6194</v>
      </c>
      <c r="AS1908" t="s">
        <v>6194</v>
      </c>
      <c r="AT1908" t="s">
        <v>6194</v>
      </c>
      <c r="AU1908" t="s">
        <v>6194</v>
      </c>
      <c r="AV1908" t="s">
        <v>6194</v>
      </c>
      <c r="AW1908" t="s">
        <v>6194</v>
      </c>
      <c r="AX1908" t="s">
        <v>6194</v>
      </c>
      <c r="AY1908" t="s">
        <v>6194</v>
      </c>
      <c r="AZ1908" t="s">
        <v>6194</v>
      </c>
      <c r="BA1908" t="s">
        <v>6194</v>
      </c>
      <c r="BB1908" t="s">
        <v>6194</v>
      </c>
    </row>
    <row r="1909" spans="1:54">
      <c r="A1909" t="s">
        <v>6193</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6194</v>
      </c>
      <c r="O1909">
        <v>282.6422</v>
      </c>
      <c r="P1909">
        <v>297.09730000000002</v>
      </c>
      <c r="Q1909">
        <v>8.3109000000000002</v>
      </c>
      <c r="R1909">
        <v>1.041283</v>
      </c>
      <c r="S1909">
        <v>5.9419E-2</v>
      </c>
      <c r="T1909">
        <v>36.772399999999998</v>
      </c>
      <c r="U1909" t="s">
        <v>6194</v>
      </c>
      <c r="V1909" t="s">
        <v>6194</v>
      </c>
      <c r="W1909">
        <v>1</v>
      </c>
      <c r="X1909" t="s">
        <v>6194</v>
      </c>
      <c r="Y1909">
        <v>1</v>
      </c>
      <c r="Z1909" t="s">
        <v>6194</v>
      </c>
      <c r="AA1909" t="s">
        <v>6194</v>
      </c>
      <c r="AB1909" t="s">
        <v>6194</v>
      </c>
      <c r="AC1909" t="s">
        <v>6194</v>
      </c>
      <c r="AD1909" t="s">
        <v>6194</v>
      </c>
      <c r="AE1909">
        <v>0.89100000000000001</v>
      </c>
      <c r="AF1909" t="s">
        <v>6194</v>
      </c>
      <c r="AG1909">
        <v>0.109</v>
      </c>
      <c r="AH1909">
        <v>0.109</v>
      </c>
      <c r="AI1909" t="s">
        <v>6194</v>
      </c>
      <c r="AJ1909" t="s">
        <v>6194</v>
      </c>
      <c r="AK1909" t="s">
        <v>6194</v>
      </c>
      <c r="AL1909" t="s">
        <v>6194</v>
      </c>
      <c r="AM1909" t="s">
        <v>6194</v>
      </c>
      <c r="AN1909">
        <v>0.89100000000000001</v>
      </c>
      <c r="AO1909" t="s">
        <v>6194</v>
      </c>
      <c r="AP1909" t="s">
        <v>6194</v>
      </c>
      <c r="AQ1909" t="s">
        <v>6194</v>
      </c>
      <c r="AR1909">
        <v>0.89100000000000001</v>
      </c>
      <c r="AS1909" t="s">
        <v>6194</v>
      </c>
      <c r="AT1909">
        <v>4</v>
      </c>
      <c r="AU1909" t="s">
        <v>6194</v>
      </c>
      <c r="AV1909">
        <v>8.1999999999999993</v>
      </c>
      <c r="AW1909">
        <v>1</v>
      </c>
      <c r="AX1909" t="s">
        <v>6194</v>
      </c>
      <c r="AY1909" t="s">
        <v>6194</v>
      </c>
      <c r="AZ1909" t="s">
        <v>6194</v>
      </c>
      <c r="BA1909" t="s">
        <v>6194</v>
      </c>
      <c r="BB1909" t="s">
        <v>6194</v>
      </c>
    </row>
    <row r="1910" spans="1:54">
      <c r="A1910" t="s">
        <v>6193</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6194</v>
      </c>
      <c r="O1910">
        <v>246.6206</v>
      </c>
      <c r="P1910">
        <v>263.03570000000002</v>
      </c>
      <c r="Q1910">
        <v>8.2749000000000006</v>
      </c>
      <c r="R1910">
        <v>1.072155</v>
      </c>
      <c r="S1910">
        <v>5.2607000000000001E-2</v>
      </c>
      <c r="T1910">
        <v>39.698480000000004</v>
      </c>
      <c r="U1910" t="s">
        <v>6194</v>
      </c>
      <c r="V1910" t="s">
        <v>6194</v>
      </c>
      <c r="W1910">
        <v>1</v>
      </c>
      <c r="X1910" t="s">
        <v>6194</v>
      </c>
      <c r="Y1910">
        <v>1</v>
      </c>
      <c r="Z1910" t="s">
        <v>6194</v>
      </c>
      <c r="AA1910" t="s">
        <v>6194</v>
      </c>
      <c r="AB1910" t="s">
        <v>6194</v>
      </c>
      <c r="AC1910" t="s">
        <v>6194</v>
      </c>
      <c r="AD1910" t="s">
        <v>6194</v>
      </c>
      <c r="AE1910">
        <v>1</v>
      </c>
      <c r="AF1910" t="s">
        <v>6194</v>
      </c>
      <c r="AG1910" t="s">
        <v>6194</v>
      </c>
      <c r="AH1910" t="s">
        <v>6194</v>
      </c>
      <c r="AI1910" t="s">
        <v>6194</v>
      </c>
      <c r="AJ1910" t="s">
        <v>6194</v>
      </c>
      <c r="AK1910" t="s">
        <v>6194</v>
      </c>
      <c r="AL1910" t="s">
        <v>6194</v>
      </c>
      <c r="AM1910" t="s">
        <v>6194</v>
      </c>
      <c r="AN1910">
        <v>1</v>
      </c>
      <c r="AO1910" t="s">
        <v>6194</v>
      </c>
      <c r="AP1910" t="s">
        <v>6194</v>
      </c>
      <c r="AQ1910" t="s">
        <v>6194</v>
      </c>
      <c r="AR1910">
        <v>0.93500000000000005</v>
      </c>
      <c r="AS1910" t="s">
        <v>6194</v>
      </c>
      <c r="AT1910">
        <v>4.3</v>
      </c>
      <c r="AU1910" t="s">
        <v>6194</v>
      </c>
      <c r="AV1910">
        <v>7.2</v>
      </c>
      <c r="AW1910">
        <v>0.66200000000000003</v>
      </c>
      <c r="AX1910">
        <v>0.33800000000000002</v>
      </c>
      <c r="AY1910" t="s">
        <v>6194</v>
      </c>
      <c r="AZ1910" t="s">
        <v>6194</v>
      </c>
      <c r="BA1910" t="s">
        <v>6194</v>
      </c>
      <c r="BB1910" t="s">
        <v>6194</v>
      </c>
    </row>
    <row r="1911" spans="1:54">
      <c r="A1911" t="s">
        <v>6193</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6194</v>
      </c>
      <c r="O1911">
        <v>253.6729</v>
      </c>
      <c r="P1911">
        <v>266.19389999999999</v>
      </c>
      <c r="Q1911">
        <v>8.2391000000000005</v>
      </c>
      <c r="R1911">
        <v>1.0506279999999999</v>
      </c>
      <c r="S1911">
        <v>5.3239000000000002E-2</v>
      </c>
      <c r="T1911">
        <v>42.997889999999998</v>
      </c>
      <c r="U1911" t="s">
        <v>6194</v>
      </c>
      <c r="V1911" t="s">
        <v>6194</v>
      </c>
      <c r="W1911">
        <v>1</v>
      </c>
      <c r="X1911" t="s">
        <v>6194</v>
      </c>
      <c r="Y1911">
        <v>1</v>
      </c>
      <c r="Z1911" t="s">
        <v>6194</v>
      </c>
      <c r="AA1911" t="s">
        <v>6194</v>
      </c>
      <c r="AB1911" t="s">
        <v>6194</v>
      </c>
      <c r="AC1911" t="s">
        <v>6194</v>
      </c>
      <c r="AD1911" t="s">
        <v>6194</v>
      </c>
      <c r="AE1911">
        <v>0.94</v>
      </c>
      <c r="AF1911" t="s">
        <v>6194</v>
      </c>
      <c r="AG1911">
        <v>0.06</v>
      </c>
      <c r="AH1911">
        <v>0.06</v>
      </c>
      <c r="AI1911" t="s">
        <v>6194</v>
      </c>
      <c r="AJ1911" t="s">
        <v>6194</v>
      </c>
      <c r="AK1911" t="s">
        <v>6194</v>
      </c>
      <c r="AL1911" t="s">
        <v>6194</v>
      </c>
      <c r="AM1911" t="s">
        <v>6194</v>
      </c>
      <c r="AN1911">
        <v>0.94</v>
      </c>
      <c r="AO1911" t="s">
        <v>6194</v>
      </c>
      <c r="AP1911" t="s">
        <v>6194</v>
      </c>
      <c r="AQ1911" t="s">
        <v>6194</v>
      </c>
      <c r="AR1911">
        <v>0.94</v>
      </c>
      <c r="AS1911" t="s">
        <v>6194</v>
      </c>
      <c r="AT1911">
        <v>4.3</v>
      </c>
      <c r="AU1911" t="s">
        <v>6194</v>
      </c>
      <c r="AV1911">
        <v>7.4</v>
      </c>
      <c r="AW1911">
        <v>0.71099999999999997</v>
      </c>
      <c r="AX1911">
        <v>0.28899999999999998</v>
      </c>
      <c r="AY1911" t="s">
        <v>6194</v>
      </c>
      <c r="AZ1911" t="s">
        <v>6194</v>
      </c>
      <c r="BA1911" t="s">
        <v>6194</v>
      </c>
      <c r="BB1911" t="s">
        <v>6194</v>
      </c>
    </row>
    <row r="1912" spans="1:54">
      <c r="A1912" t="s">
        <v>6193</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6194</v>
      </c>
      <c r="O1912">
        <v>283.6737</v>
      </c>
      <c r="P1912">
        <v>297.71480000000003</v>
      </c>
      <c r="Q1912">
        <v>7.9474999999999998</v>
      </c>
      <c r="R1912">
        <v>1.0480860000000001</v>
      </c>
      <c r="S1912">
        <v>5.9542999999999999E-2</v>
      </c>
      <c r="T1912">
        <v>40.91722</v>
      </c>
      <c r="U1912" t="s">
        <v>6194</v>
      </c>
      <c r="V1912" t="s">
        <v>6194</v>
      </c>
      <c r="W1912">
        <v>1</v>
      </c>
      <c r="X1912" t="s">
        <v>6194</v>
      </c>
      <c r="Y1912">
        <v>1</v>
      </c>
      <c r="Z1912" t="s">
        <v>6194</v>
      </c>
      <c r="AA1912" t="s">
        <v>6194</v>
      </c>
      <c r="AB1912" t="s">
        <v>6194</v>
      </c>
      <c r="AC1912" t="s">
        <v>6194</v>
      </c>
      <c r="AD1912" t="s">
        <v>6194</v>
      </c>
      <c r="AE1912">
        <v>0.97299999999999998</v>
      </c>
      <c r="AF1912" t="s">
        <v>6194</v>
      </c>
      <c r="AG1912">
        <v>2.7E-2</v>
      </c>
      <c r="AH1912">
        <v>2.7E-2</v>
      </c>
      <c r="AI1912" t="s">
        <v>6194</v>
      </c>
      <c r="AJ1912" t="s">
        <v>6194</v>
      </c>
      <c r="AK1912" t="s">
        <v>6194</v>
      </c>
      <c r="AL1912" t="s">
        <v>6194</v>
      </c>
      <c r="AM1912" t="s">
        <v>6194</v>
      </c>
      <c r="AN1912">
        <v>0.97299999999999998</v>
      </c>
      <c r="AO1912" t="s">
        <v>6194</v>
      </c>
      <c r="AP1912" t="s">
        <v>6194</v>
      </c>
      <c r="AQ1912" t="s">
        <v>6194</v>
      </c>
      <c r="AR1912">
        <v>0.97299999999999998</v>
      </c>
      <c r="AS1912" t="s">
        <v>6194</v>
      </c>
      <c r="AT1912">
        <v>4</v>
      </c>
      <c r="AU1912" t="s">
        <v>6194</v>
      </c>
      <c r="AV1912">
        <v>8.1999999999999993</v>
      </c>
      <c r="AW1912">
        <v>1</v>
      </c>
      <c r="AX1912" t="s">
        <v>6194</v>
      </c>
      <c r="AY1912" t="s">
        <v>6194</v>
      </c>
      <c r="AZ1912" t="s">
        <v>6194</v>
      </c>
      <c r="BA1912" t="s">
        <v>6194</v>
      </c>
      <c r="BB1912" t="s">
        <v>6194</v>
      </c>
    </row>
    <row r="1913" spans="1:54">
      <c r="A1913" t="s">
        <v>6193</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6194</v>
      </c>
      <c r="O1913">
        <v>286.32190000000003</v>
      </c>
      <c r="P1913">
        <v>302.61430000000001</v>
      </c>
      <c r="Q1913">
        <v>7.7095000000000002</v>
      </c>
      <c r="R1913">
        <v>1.058003</v>
      </c>
      <c r="S1913">
        <v>6.0523E-2</v>
      </c>
      <c r="T1913">
        <v>41.659300000000002</v>
      </c>
      <c r="U1913" t="s">
        <v>6194</v>
      </c>
      <c r="V1913" t="s">
        <v>6194</v>
      </c>
      <c r="W1913">
        <v>1</v>
      </c>
      <c r="X1913" t="s">
        <v>6194</v>
      </c>
      <c r="Y1913" t="s">
        <v>6194</v>
      </c>
      <c r="Z1913">
        <v>1</v>
      </c>
      <c r="AA1913" t="s">
        <v>6194</v>
      </c>
      <c r="AB1913" t="s">
        <v>6194</v>
      </c>
      <c r="AC1913" t="s">
        <v>6194</v>
      </c>
      <c r="AD1913" t="s">
        <v>6194</v>
      </c>
      <c r="AE1913">
        <v>1</v>
      </c>
      <c r="AF1913" t="s">
        <v>6194</v>
      </c>
      <c r="AG1913" t="s">
        <v>6194</v>
      </c>
      <c r="AH1913" t="s">
        <v>6194</v>
      </c>
      <c r="AI1913" t="s">
        <v>6194</v>
      </c>
      <c r="AJ1913" t="s">
        <v>6194</v>
      </c>
      <c r="AK1913" t="s">
        <v>6194</v>
      </c>
      <c r="AL1913" t="s">
        <v>6194</v>
      </c>
      <c r="AM1913" t="s">
        <v>6194</v>
      </c>
      <c r="AN1913">
        <v>1</v>
      </c>
      <c r="AO1913" t="s">
        <v>6194</v>
      </c>
      <c r="AP1913" t="s">
        <v>6194</v>
      </c>
      <c r="AQ1913" t="s">
        <v>6194</v>
      </c>
      <c r="AR1913">
        <v>1</v>
      </c>
      <c r="AS1913" t="s">
        <v>6194</v>
      </c>
      <c r="AT1913">
        <v>5</v>
      </c>
      <c r="AU1913" t="s">
        <v>6194</v>
      </c>
      <c r="AV1913">
        <v>8.3000000000000007</v>
      </c>
      <c r="AW1913" t="s">
        <v>6194</v>
      </c>
      <c r="AX1913">
        <v>1</v>
      </c>
      <c r="AY1913" t="s">
        <v>6194</v>
      </c>
      <c r="AZ1913" t="s">
        <v>6194</v>
      </c>
      <c r="BA1913" t="s">
        <v>6194</v>
      </c>
      <c r="BB1913" t="s">
        <v>6194</v>
      </c>
    </row>
    <row r="1914" spans="1:54">
      <c r="A1914" t="s">
        <v>6193</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6194</v>
      </c>
      <c r="O1914">
        <v>287.86329999999998</v>
      </c>
      <c r="P1914">
        <v>304.09089999999998</v>
      </c>
      <c r="Q1914">
        <v>7.6637000000000004</v>
      </c>
      <c r="R1914">
        <v>1.0574250000000001</v>
      </c>
      <c r="S1914">
        <v>6.0817999999999997E-2</v>
      </c>
      <c r="T1914">
        <v>42.067929999999997</v>
      </c>
      <c r="U1914" t="s">
        <v>6194</v>
      </c>
      <c r="V1914" t="s">
        <v>6194</v>
      </c>
      <c r="W1914">
        <v>1</v>
      </c>
      <c r="X1914" t="s">
        <v>6194</v>
      </c>
      <c r="Y1914" t="s">
        <v>6194</v>
      </c>
      <c r="Z1914">
        <v>1</v>
      </c>
      <c r="AA1914" t="s">
        <v>6194</v>
      </c>
      <c r="AB1914" t="s">
        <v>6194</v>
      </c>
      <c r="AC1914" t="s">
        <v>6194</v>
      </c>
      <c r="AD1914" t="s">
        <v>6194</v>
      </c>
      <c r="AE1914">
        <v>1</v>
      </c>
      <c r="AF1914" t="s">
        <v>6194</v>
      </c>
      <c r="AG1914" t="s">
        <v>6194</v>
      </c>
      <c r="AH1914" t="s">
        <v>6194</v>
      </c>
      <c r="AI1914" t="s">
        <v>6194</v>
      </c>
      <c r="AJ1914" t="s">
        <v>6194</v>
      </c>
      <c r="AK1914" t="s">
        <v>6194</v>
      </c>
      <c r="AL1914" t="s">
        <v>6194</v>
      </c>
      <c r="AM1914" t="s">
        <v>6194</v>
      </c>
      <c r="AN1914">
        <v>1</v>
      </c>
      <c r="AO1914" t="s">
        <v>6194</v>
      </c>
      <c r="AP1914" t="s">
        <v>6194</v>
      </c>
      <c r="AQ1914" t="s">
        <v>6194</v>
      </c>
      <c r="AR1914">
        <v>1</v>
      </c>
      <c r="AS1914" t="s">
        <v>6194</v>
      </c>
      <c r="AT1914">
        <v>5</v>
      </c>
      <c r="AU1914" t="s">
        <v>6194</v>
      </c>
      <c r="AV1914">
        <v>8.4</v>
      </c>
      <c r="AW1914" t="s">
        <v>6194</v>
      </c>
      <c r="AX1914">
        <v>1</v>
      </c>
      <c r="AY1914" t="s">
        <v>6194</v>
      </c>
      <c r="AZ1914" t="s">
        <v>6194</v>
      </c>
      <c r="BA1914" t="s">
        <v>6194</v>
      </c>
      <c r="BB1914" t="s">
        <v>6194</v>
      </c>
    </row>
    <row r="1915" spans="1:54">
      <c r="A1915" t="s">
        <v>6193</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6194</v>
      </c>
      <c r="O1915">
        <v>282.77499999999998</v>
      </c>
      <c r="P1915">
        <v>299.2158</v>
      </c>
      <c r="Q1915">
        <v>7.9695</v>
      </c>
      <c r="R1915">
        <v>1.059331</v>
      </c>
      <c r="S1915">
        <v>5.9843E-2</v>
      </c>
      <c r="T1915">
        <v>41.871650000000002</v>
      </c>
      <c r="U1915" t="s">
        <v>6194</v>
      </c>
      <c r="V1915" t="s">
        <v>6194</v>
      </c>
      <c r="W1915">
        <v>1</v>
      </c>
      <c r="X1915" t="s">
        <v>6194</v>
      </c>
      <c r="Y1915" t="s">
        <v>6194</v>
      </c>
      <c r="Z1915">
        <v>1</v>
      </c>
      <c r="AA1915" t="s">
        <v>6194</v>
      </c>
      <c r="AB1915" t="s">
        <v>6194</v>
      </c>
      <c r="AC1915" t="s">
        <v>6194</v>
      </c>
      <c r="AD1915" t="s">
        <v>6194</v>
      </c>
      <c r="AE1915">
        <v>1</v>
      </c>
      <c r="AF1915" t="s">
        <v>6194</v>
      </c>
      <c r="AG1915" t="s">
        <v>6194</v>
      </c>
      <c r="AH1915" t="s">
        <v>6194</v>
      </c>
      <c r="AI1915" t="s">
        <v>6194</v>
      </c>
      <c r="AJ1915" t="s">
        <v>6194</v>
      </c>
      <c r="AK1915" t="s">
        <v>6194</v>
      </c>
      <c r="AL1915" t="s">
        <v>6194</v>
      </c>
      <c r="AM1915" t="s">
        <v>6194</v>
      </c>
      <c r="AN1915">
        <v>1</v>
      </c>
      <c r="AO1915" t="s">
        <v>6194</v>
      </c>
      <c r="AP1915" t="s">
        <v>6194</v>
      </c>
      <c r="AQ1915" t="s">
        <v>6194</v>
      </c>
      <c r="AR1915">
        <v>1</v>
      </c>
      <c r="AS1915" t="s">
        <v>6194</v>
      </c>
      <c r="AT1915">
        <v>5</v>
      </c>
      <c r="AU1915" t="s">
        <v>6194</v>
      </c>
      <c r="AV1915">
        <v>8.3000000000000007</v>
      </c>
      <c r="AW1915" t="s">
        <v>6194</v>
      </c>
      <c r="AX1915">
        <v>1</v>
      </c>
      <c r="AY1915" t="s">
        <v>6194</v>
      </c>
      <c r="AZ1915" t="s">
        <v>6194</v>
      </c>
      <c r="BA1915" t="s">
        <v>6194</v>
      </c>
      <c r="BB1915" t="s">
        <v>6194</v>
      </c>
    </row>
    <row r="1916" spans="1:54">
      <c r="A1916" t="s">
        <v>6193</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6194</v>
      </c>
      <c r="O1916">
        <v>289.8175</v>
      </c>
      <c r="P1916">
        <v>306.56060000000002</v>
      </c>
      <c r="Q1916">
        <v>7.8080999999999996</v>
      </c>
      <c r="R1916">
        <v>1.0602119999999999</v>
      </c>
      <c r="S1916">
        <v>6.1311999999999998E-2</v>
      </c>
      <c r="T1916">
        <v>40.842410000000001</v>
      </c>
      <c r="U1916" t="s">
        <v>6194</v>
      </c>
      <c r="V1916" t="s">
        <v>6194</v>
      </c>
      <c r="W1916">
        <v>1</v>
      </c>
      <c r="X1916" t="s">
        <v>6194</v>
      </c>
      <c r="Y1916" t="s">
        <v>6194</v>
      </c>
      <c r="Z1916">
        <v>1</v>
      </c>
      <c r="AA1916" t="s">
        <v>6194</v>
      </c>
      <c r="AB1916" t="s">
        <v>6194</v>
      </c>
      <c r="AC1916" t="s">
        <v>6194</v>
      </c>
      <c r="AD1916" t="s">
        <v>6194</v>
      </c>
      <c r="AE1916">
        <v>1</v>
      </c>
      <c r="AF1916" t="s">
        <v>6194</v>
      </c>
      <c r="AG1916" t="s">
        <v>6194</v>
      </c>
      <c r="AH1916" t="s">
        <v>6194</v>
      </c>
      <c r="AI1916" t="s">
        <v>6194</v>
      </c>
      <c r="AJ1916" t="s">
        <v>6194</v>
      </c>
      <c r="AK1916" t="s">
        <v>6194</v>
      </c>
      <c r="AL1916" t="s">
        <v>6194</v>
      </c>
      <c r="AM1916" t="s">
        <v>6194</v>
      </c>
      <c r="AN1916">
        <v>1</v>
      </c>
      <c r="AO1916" t="s">
        <v>6194</v>
      </c>
      <c r="AP1916" t="s">
        <v>6194</v>
      </c>
      <c r="AQ1916" t="s">
        <v>6194</v>
      </c>
      <c r="AR1916">
        <v>0.92</v>
      </c>
      <c r="AS1916" t="s">
        <v>6194</v>
      </c>
      <c r="AT1916">
        <v>5</v>
      </c>
      <c r="AU1916" t="s">
        <v>6194</v>
      </c>
      <c r="AV1916">
        <v>8.5</v>
      </c>
      <c r="AW1916" t="s">
        <v>6194</v>
      </c>
      <c r="AX1916">
        <v>1</v>
      </c>
      <c r="AY1916" t="s">
        <v>6194</v>
      </c>
      <c r="AZ1916" t="s">
        <v>6194</v>
      </c>
      <c r="BA1916" t="s">
        <v>6194</v>
      </c>
      <c r="BB1916" t="s">
        <v>6194</v>
      </c>
    </row>
    <row r="1917" spans="1:54">
      <c r="A1917" t="s">
        <v>6193</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6194</v>
      </c>
      <c r="O1917">
        <v>325.46609999999998</v>
      </c>
      <c r="P1917">
        <v>324.14179999999999</v>
      </c>
      <c r="Q1917">
        <v>7.1249000000000002</v>
      </c>
      <c r="R1917">
        <v>0.99636599999999997</v>
      </c>
      <c r="S1917">
        <v>6.4827999999999997E-2</v>
      </c>
      <c r="T1917">
        <v>38.022730000000003</v>
      </c>
      <c r="U1917" t="s">
        <v>6194</v>
      </c>
      <c r="V1917" t="s">
        <v>6194</v>
      </c>
      <c r="W1917">
        <v>1</v>
      </c>
      <c r="X1917" t="s">
        <v>6194</v>
      </c>
      <c r="Y1917" t="s">
        <v>6194</v>
      </c>
      <c r="Z1917">
        <v>1</v>
      </c>
      <c r="AA1917" t="s">
        <v>6194</v>
      </c>
      <c r="AB1917" t="s">
        <v>6194</v>
      </c>
      <c r="AC1917" t="s">
        <v>6194</v>
      </c>
      <c r="AD1917" t="s">
        <v>6194</v>
      </c>
      <c r="AE1917">
        <v>1</v>
      </c>
      <c r="AF1917" t="s">
        <v>6194</v>
      </c>
      <c r="AG1917" t="s">
        <v>6194</v>
      </c>
      <c r="AH1917" t="s">
        <v>6194</v>
      </c>
      <c r="AI1917" t="s">
        <v>6194</v>
      </c>
      <c r="AJ1917" t="s">
        <v>6194</v>
      </c>
      <c r="AK1917" t="s">
        <v>6194</v>
      </c>
      <c r="AL1917" t="s">
        <v>6194</v>
      </c>
      <c r="AM1917" t="s">
        <v>6194</v>
      </c>
      <c r="AN1917">
        <v>1</v>
      </c>
      <c r="AO1917" t="s">
        <v>6194</v>
      </c>
      <c r="AP1917" t="s">
        <v>6194</v>
      </c>
      <c r="AQ1917" t="s">
        <v>6194</v>
      </c>
      <c r="AR1917">
        <v>1</v>
      </c>
      <c r="AS1917">
        <v>1</v>
      </c>
      <c r="AT1917">
        <v>5</v>
      </c>
      <c r="AU1917" t="s">
        <v>6194</v>
      </c>
      <c r="AV1917">
        <v>11.8</v>
      </c>
      <c r="AW1917" t="s">
        <v>6194</v>
      </c>
      <c r="AX1917">
        <v>1</v>
      </c>
      <c r="AY1917" t="s">
        <v>6194</v>
      </c>
      <c r="AZ1917" t="s">
        <v>6194</v>
      </c>
      <c r="BA1917" t="s">
        <v>6194</v>
      </c>
      <c r="BB1917" t="s">
        <v>6194</v>
      </c>
    </row>
    <row r="1918" spans="1:54">
      <c r="A1918" t="s">
        <v>6193</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6194</v>
      </c>
      <c r="O1918">
        <v>327.04079999999999</v>
      </c>
      <c r="P1918">
        <v>325.22719999999998</v>
      </c>
      <c r="Q1918">
        <v>7.0000999999999998</v>
      </c>
      <c r="R1918">
        <v>0.99457200000000001</v>
      </c>
      <c r="S1918">
        <v>6.5045000000000006E-2</v>
      </c>
      <c r="T1918">
        <v>37.749070000000003</v>
      </c>
      <c r="U1918" t="s">
        <v>6194</v>
      </c>
      <c r="V1918" t="s">
        <v>6194</v>
      </c>
      <c r="W1918">
        <v>1</v>
      </c>
      <c r="X1918" t="s">
        <v>6194</v>
      </c>
      <c r="Y1918" t="s">
        <v>6194</v>
      </c>
      <c r="Z1918">
        <v>1</v>
      </c>
      <c r="AA1918" t="s">
        <v>6194</v>
      </c>
      <c r="AB1918" t="s">
        <v>6194</v>
      </c>
      <c r="AC1918" t="s">
        <v>6194</v>
      </c>
      <c r="AD1918" t="s">
        <v>6194</v>
      </c>
      <c r="AE1918">
        <v>1</v>
      </c>
      <c r="AF1918" t="s">
        <v>6194</v>
      </c>
      <c r="AG1918" t="s">
        <v>6194</v>
      </c>
      <c r="AH1918" t="s">
        <v>6194</v>
      </c>
      <c r="AI1918" t="s">
        <v>6194</v>
      </c>
      <c r="AJ1918" t="s">
        <v>6194</v>
      </c>
      <c r="AK1918" t="s">
        <v>6194</v>
      </c>
      <c r="AL1918" t="s">
        <v>6194</v>
      </c>
      <c r="AM1918" t="s">
        <v>6194</v>
      </c>
      <c r="AN1918">
        <v>1</v>
      </c>
      <c r="AO1918" t="s">
        <v>6194</v>
      </c>
      <c r="AP1918" t="s">
        <v>6194</v>
      </c>
      <c r="AQ1918" t="s">
        <v>6194</v>
      </c>
      <c r="AR1918">
        <v>2.3E-2</v>
      </c>
      <c r="AS1918">
        <v>0.98799999999999999</v>
      </c>
      <c r="AT1918">
        <v>5</v>
      </c>
      <c r="AU1918" t="s">
        <v>6194</v>
      </c>
      <c r="AV1918">
        <v>11.9</v>
      </c>
      <c r="AW1918" t="s">
        <v>6194</v>
      </c>
      <c r="AX1918">
        <v>1</v>
      </c>
      <c r="AY1918" t="s">
        <v>6194</v>
      </c>
      <c r="AZ1918" t="s">
        <v>6194</v>
      </c>
      <c r="BA1918" t="s">
        <v>6194</v>
      </c>
      <c r="BB1918" t="s">
        <v>6194</v>
      </c>
    </row>
    <row r="1919" spans="1:54">
      <c r="A1919" t="s">
        <v>6193</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6194</v>
      </c>
      <c r="O1919">
        <v>303</v>
      </c>
      <c r="P1919">
        <v>302</v>
      </c>
      <c r="Q1919">
        <v>7.4714999999999998</v>
      </c>
      <c r="R1919">
        <v>0.99670000000000003</v>
      </c>
      <c r="S1919">
        <v>6.0400000000000002E-2</v>
      </c>
      <c r="T1919">
        <v>38.791449999999998</v>
      </c>
      <c r="U1919" t="s">
        <v>6194</v>
      </c>
      <c r="V1919" t="s">
        <v>6194</v>
      </c>
      <c r="W1919">
        <v>1</v>
      </c>
      <c r="X1919" t="s">
        <v>6194</v>
      </c>
      <c r="Y1919" t="s">
        <v>6194</v>
      </c>
      <c r="Z1919">
        <v>1</v>
      </c>
      <c r="AA1919" t="s">
        <v>6194</v>
      </c>
      <c r="AB1919" t="s">
        <v>6194</v>
      </c>
      <c r="AC1919" t="s">
        <v>6194</v>
      </c>
      <c r="AD1919" t="s">
        <v>6194</v>
      </c>
      <c r="AE1919">
        <v>1</v>
      </c>
      <c r="AF1919" t="s">
        <v>6194</v>
      </c>
      <c r="AG1919" t="s">
        <v>6194</v>
      </c>
      <c r="AH1919" t="s">
        <v>6194</v>
      </c>
      <c r="AI1919" t="s">
        <v>6194</v>
      </c>
      <c r="AJ1919" t="s">
        <v>6194</v>
      </c>
      <c r="AK1919" t="s">
        <v>6194</v>
      </c>
      <c r="AL1919" t="s">
        <v>6194</v>
      </c>
      <c r="AM1919" t="s">
        <v>6194</v>
      </c>
      <c r="AN1919">
        <v>1</v>
      </c>
      <c r="AO1919" t="s">
        <v>6194</v>
      </c>
      <c r="AP1919" t="s">
        <v>6194</v>
      </c>
      <c r="AQ1919" t="s">
        <v>6194</v>
      </c>
      <c r="AR1919">
        <v>1</v>
      </c>
      <c r="AS1919" t="s">
        <v>6194</v>
      </c>
      <c r="AT1919">
        <v>5</v>
      </c>
      <c r="AU1919" t="s">
        <v>6194</v>
      </c>
      <c r="AV1919">
        <v>8</v>
      </c>
      <c r="AW1919" t="s">
        <v>6194</v>
      </c>
      <c r="AX1919">
        <v>1</v>
      </c>
      <c r="AY1919" t="s">
        <v>6194</v>
      </c>
      <c r="AZ1919" t="s">
        <v>6194</v>
      </c>
      <c r="BA1919" t="s">
        <v>6194</v>
      </c>
      <c r="BB1919" t="s">
        <v>6194</v>
      </c>
    </row>
    <row r="1920" spans="1:54">
      <c r="A1920" t="s">
        <v>6193</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6194</v>
      </c>
      <c r="O1920">
        <v>364</v>
      </c>
      <c r="P1920">
        <v>429</v>
      </c>
      <c r="Q1920">
        <v>5.7586000000000004</v>
      </c>
      <c r="R1920">
        <v>1.178571</v>
      </c>
      <c r="S1920">
        <v>8.5800000000000001E-2</v>
      </c>
      <c r="T1920">
        <v>41.909219999999998</v>
      </c>
      <c r="U1920" t="s">
        <v>6194</v>
      </c>
      <c r="V1920" t="s">
        <v>6194</v>
      </c>
      <c r="W1920">
        <v>1</v>
      </c>
      <c r="X1920" t="s">
        <v>6194</v>
      </c>
      <c r="Y1920" t="s">
        <v>6194</v>
      </c>
      <c r="Z1920">
        <v>1</v>
      </c>
      <c r="AA1920" t="s">
        <v>6194</v>
      </c>
      <c r="AB1920" t="s">
        <v>6194</v>
      </c>
      <c r="AC1920" t="s">
        <v>6194</v>
      </c>
      <c r="AD1920" t="s">
        <v>6194</v>
      </c>
      <c r="AE1920">
        <v>1</v>
      </c>
      <c r="AF1920" t="s">
        <v>6194</v>
      </c>
      <c r="AG1920" t="s">
        <v>6194</v>
      </c>
      <c r="AH1920" t="s">
        <v>6194</v>
      </c>
      <c r="AI1920" t="s">
        <v>6194</v>
      </c>
      <c r="AJ1920" t="s">
        <v>6194</v>
      </c>
      <c r="AK1920" t="s">
        <v>6194</v>
      </c>
      <c r="AL1920" t="s">
        <v>6194</v>
      </c>
      <c r="AM1920" t="s">
        <v>6194</v>
      </c>
      <c r="AN1920">
        <v>1</v>
      </c>
      <c r="AO1920" t="s">
        <v>6194</v>
      </c>
      <c r="AP1920" t="s">
        <v>6194</v>
      </c>
      <c r="AQ1920" t="s">
        <v>6194</v>
      </c>
      <c r="AR1920">
        <v>1</v>
      </c>
      <c r="AS1920">
        <v>1</v>
      </c>
      <c r="AT1920">
        <v>6</v>
      </c>
      <c r="AU1920" t="s">
        <v>6194</v>
      </c>
      <c r="AV1920">
        <v>12</v>
      </c>
      <c r="AW1920" t="s">
        <v>6194</v>
      </c>
      <c r="AX1920" t="s">
        <v>6194</v>
      </c>
      <c r="AY1920">
        <v>1</v>
      </c>
      <c r="AZ1920" t="s">
        <v>6194</v>
      </c>
      <c r="BA1920" t="s">
        <v>6194</v>
      </c>
      <c r="BB1920" t="s">
        <v>6194</v>
      </c>
    </row>
    <row r="1921" spans="1:54">
      <c r="A1921" t="s">
        <v>6193</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6194</v>
      </c>
      <c r="O1921">
        <v>217.52940000000001</v>
      </c>
      <c r="P1921">
        <v>252.94200000000001</v>
      </c>
      <c r="Q1921">
        <v>8.9155999999999995</v>
      </c>
      <c r="R1921">
        <v>1.1611370000000001</v>
      </c>
      <c r="S1921">
        <v>5.0588000000000001E-2</v>
      </c>
      <c r="T1921">
        <v>43.823689999999999</v>
      </c>
      <c r="U1921" t="s">
        <v>6194</v>
      </c>
      <c r="V1921">
        <v>0.98099999999999998</v>
      </c>
      <c r="W1921">
        <v>1.9E-2</v>
      </c>
      <c r="X1921" t="s">
        <v>6194</v>
      </c>
      <c r="Y1921" t="s">
        <v>6194</v>
      </c>
      <c r="Z1921">
        <v>1</v>
      </c>
      <c r="AA1921" t="s">
        <v>6194</v>
      </c>
      <c r="AB1921" t="s">
        <v>6194</v>
      </c>
      <c r="AC1921" t="s">
        <v>6194</v>
      </c>
      <c r="AD1921" t="s">
        <v>6194</v>
      </c>
      <c r="AE1921">
        <v>1</v>
      </c>
      <c r="AF1921" t="s">
        <v>6194</v>
      </c>
      <c r="AG1921" t="s">
        <v>6194</v>
      </c>
      <c r="AH1921" t="s">
        <v>6194</v>
      </c>
      <c r="AI1921" t="s">
        <v>6194</v>
      </c>
      <c r="AJ1921" t="s">
        <v>6194</v>
      </c>
      <c r="AK1921" t="s">
        <v>6194</v>
      </c>
      <c r="AL1921" t="s">
        <v>6194</v>
      </c>
      <c r="AM1921" t="s">
        <v>6194</v>
      </c>
      <c r="AN1921">
        <v>1</v>
      </c>
      <c r="AO1921">
        <v>8.9999999999999993E-3</v>
      </c>
      <c r="AP1921" t="s">
        <v>6194</v>
      </c>
      <c r="AQ1921" t="s">
        <v>6194</v>
      </c>
      <c r="AR1921">
        <v>1</v>
      </c>
      <c r="AS1921">
        <v>0.01</v>
      </c>
      <c r="AT1921">
        <v>4</v>
      </c>
      <c r="AU1921" t="s">
        <v>6194</v>
      </c>
      <c r="AV1921">
        <v>6.1</v>
      </c>
      <c r="AW1921">
        <v>0.98099999999999998</v>
      </c>
      <c r="AX1921">
        <v>8.9999999999999993E-3</v>
      </c>
      <c r="AY1921">
        <v>0.01</v>
      </c>
      <c r="AZ1921" t="s">
        <v>6194</v>
      </c>
      <c r="BA1921" t="s">
        <v>6194</v>
      </c>
      <c r="BB1921" t="s">
        <v>6194</v>
      </c>
    </row>
    <row r="1922" spans="1:54">
      <c r="A1922" t="s">
        <v>6193</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6194</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6194</v>
      </c>
      <c r="Y1922" t="s">
        <v>6194</v>
      </c>
      <c r="Z1922">
        <v>1</v>
      </c>
      <c r="AA1922" t="s">
        <v>6194</v>
      </c>
      <c r="AB1922" t="s">
        <v>6194</v>
      </c>
      <c r="AC1922" t="s">
        <v>6194</v>
      </c>
      <c r="AD1922" t="s">
        <v>6194</v>
      </c>
      <c r="AE1922">
        <v>1</v>
      </c>
      <c r="AF1922" t="s">
        <v>6194</v>
      </c>
      <c r="AG1922" t="s">
        <v>6194</v>
      </c>
      <c r="AH1922" t="s">
        <v>6194</v>
      </c>
      <c r="AI1922" t="s">
        <v>6194</v>
      </c>
      <c r="AJ1922" t="s">
        <v>6194</v>
      </c>
      <c r="AK1922" t="s">
        <v>6194</v>
      </c>
      <c r="AL1922" t="s">
        <v>6194</v>
      </c>
      <c r="AM1922" t="s">
        <v>6194</v>
      </c>
      <c r="AN1922">
        <v>1</v>
      </c>
      <c r="AO1922" t="s">
        <v>6194</v>
      </c>
      <c r="AP1922" t="s">
        <v>6194</v>
      </c>
      <c r="AQ1922" t="s">
        <v>6194</v>
      </c>
      <c r="AR1922">
        <v>1</v>
      </c>
      <c r="AS1922">
        <v>1.9E-2</v>
      </c>
      <c r="AT1922">
        <v>4</v>
      </c>
      <c r="AU1922" t="s">
        <v>6194</v>
      </c>
      <c r="AV1922">
        <v>6.1</v>
      </c>
      <c r="AW1922">
        <v>0.98099999999999998</v>
      </c>
      <c r="AX1922">
        <v>1.2E-2</v>
      </c>
      <c r="AY1922">
        <v>7.0000000000000001E-3</v>
      </c>
      <c r="AZ1922" t="s">
        <v>6194</v>
      </c>
      <c r="BA1922" t="s">
        <v>6194</v>
      </c>
      <c r="BB1922" t="s">
        <v>6194</v>
      </c>
    </row>
    <row r="1923" spans="1:54">
      <c r="A1923" t="s">
        <v>6193</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6194</v>
      </c>
      <c r="O1923">
        <v>223.74420000000001</v>
      </c>
      <c r="P1923">
        <v>264.12580000000003</v>
      </c>
      <c r="Q1923">
        <v>8.7889999999999997</v>
      </c>
      <c r="R1923">
        <v>1.171978</v>
      </c>
      <c r="S1923">
        <v>5.2824999999999997E-2</v>
      </c>
      <c r="T1923">
        <v>43.46208</v>
      </c>
      <c r="U1923" t="s">
        <v>6194</v>
      </c>
      <c r="V1923">
        <v>0.94599999999999995</v>
      </c>
      <c r="W1923">
        <v>5.3999999999999999E-2</v>
      </c>
      <c r="X1923" t="s">
        <v>6194</v>
      </c>
      <c r="Y1923" t="s">
        <v>6194</v>
      </c>
      <c r="Z1923">
        <v>1</v>
      </c>
      <c r="AA1923" t="s">
        <v>6194</v>
      </c>
      <c r="AB1923" t="s">
        <v>6194</v>
      </c>
      <c r="AC1923" t="s">
        <v>6194</v>
      </c>
      <c r="AD1923" t="s">
        <v>6194</v>
      </c>
      <c r="AE1923">
        <v>1</v>
      </c>
      <c r="AF1923" t="s">
        <v>6194</v>
      </c>
      <c r="AG1923" t="s">
        <v>6194</v>
      </c>
      <c r="AH1923" t="s">
        <v>6194</v>
      </c>
      <c r="AI1923" t="s">
        <v>6194</v>
      </c>
      <c r="AJ1923" t="s">
        <v>6194</v>
      </c>
      <c r="AK1923" t="s">
        <v>6194</v>
      </c>
      <c r="AL1923" t="s">
        <v>6194</v>
      </c>
      <c r="AM1923" t="s">
        <v>6194</v>
      </c>
      <c r="AN1923">
        <v>1</v>
      </c>
      <c r="AO1923" t="s">
        <v>6194</v>
      </c>
      <c r="AP1923" t="s">
        <v>6194</v>
      </c>
      <c r="AQ1923" t="s">
        <v>6194</v>
      </c>
      <c r="AR1923">
        <v>1</v>
      </c>
      <c r="AS1923">
        <v>0.06</v>
      </c>
      <c r="AT1923">
        <v>4.0999999999999996</v>
      </c>
      <c r="AU1923" t="s">
        <v>6194</v>
      </c>
      <c r="AV1923">
        <v>6.4</v>
      </c>
      <c r="AW1923">
        <v>0.94</v>
      </c>
      <c r="AX1923">
        <v>2.7E-2</v>
      </c>
      <c r="AY1923">
        <v>3.3000000000000002E-2</v>
      </c>
      <c r="AZ1923" t="s">
        <v>6194</v>
      </c>
      <c r="BA1923" t="s">
        <v>6194</v>
      </c>
      <c r="BB1923" t="s">
        <v>6194</v>
      </c>
    </row>
    <row r="1924" spans="1:54">
      <c r="A1924" t="s">
        <v>6193</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6194</v>
      </c>
      <c r="O1924">
        <v>281.15069999999997</v>
      </c>
      <c r="P1924">
        <v>318.8775</v>
      </c>
      <c r="Q1924">
        <v>7.4105999999999996</v>
      </c>
      <c r="R1924">
        <v>1.1185</v>
      </c>
      <c r="S1924">
        <v>6.3774999999999998E-2</v>
      </c>
      <c r="T1924">
        <v>42.886290000000002</v>
      </c>
      <c r="U1924">
        <v>1.2E-2</v>
      </c>
      <c r="V1924">
        <v>0.90700000000000003</v>
      </c>
      <c r="W1924">
        <v>8.1000000000000003E-2</v>
      </c>
      <c r="X1924" t="s">
        <v>6194</v>
      </c>
      <c r="Y1924" t="s">
        <v>6194</v>
      </c>
      <c r="Z1924">
        <v>1</v>
      </c>
      <c r="AA1924" t="s">
        <v>6194</v>
      </c>
      <c r="AB1924" t="s">
        <v>6194</v>
      </c>
      <c r="AC1924" t="s">
        <v>6194</v>
      </c>
      <c r="AD1924" t="s">
        <v>6194</v>
      </c>
      <c r="AE1924">
        <v>1</v>
      </c>
      <c r="AF1924" t="s">
        <v>6194</v>
      </c>
      <c r="AG1924" t="s">
        <v>6194</v>
      </c>
      <c r="AH1924" t="s">
        <v>6194</v>
      </c>
      <c r="AI1924" t="s">
        <v>6194</v>
      </c>
      <c r="AJ1924" t="s">
        <v>6194</v>
      </c>
      <c r="AK1924" t="s">
        <v>6194</v>
      </c>
      <c r="AL1924" t="s">
        <v>6194</v>
      </c>
      <c r="AM1924" t="s">
        <v>6194</v>
      </c>
      <c r="AN1924">
        <v>1</v>
      </c>
      <c r="AO1924">
        <v>7.3999999999999996E-2</v>
      </c>
      <c r="AP1924" t="s">
        <v>6194</v>
      </c>
      <c r="AQ1924" t="s">
        <v>6194</v>
      </c>
      <c r="AR1924">
        <v>1</v>
      </c>
      <c r="AS1924">
        <v>0.01</v>
      </c>
      <c r="AT1924">
        <v>6.2</v>
      </c>
      <c r="AU1924" t="s">
        <v>6194</v>
      </c>
      <c r="AV1924">
        <v>7.3</v>
      </c>
      <c r="AW1924">
        <v>1.2E-2</v>
      </c>
      <c r="AX1924">
        <v>7.3999999999999996E-2</v>
      </c>
      <c r="AY1924">
        <v>0.60799999999999998</v>
      </c>
      <c r="AZ1924">
        <v>0.307</v>
      </c>
      <c r="BA1924" t="s">
        <v>6194</v>
      </c>
      <c r="BB1924" t="s">
        <v>6194</v>
      </c>
    </row>
    <row r="1925" spans="1:54">
      <c r="A1925" t="s">
        <v>6193</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6194</v>
      </c>
      <c r="Y1925" t="s">
        <v>6194</v>
      </c>
      <c r="Z1925">
        <v>1</v>
      </c>
      <c r="AA1925" t="s">
        <v>6194</v>
      </c>
      <c r="AB1925" t="s">
        <v>6194</v>
      </c>
      <c r="AC1925" t="s">
        <v>6194</v>
      </c>
      <c r="AD1925">
        <v>0.02</v>
      </c>
      <c r="AE1925">
        <v>0.98</v>
      </c>
      <c r="AF1925" t="s">
        <v>6194</v>
      </c>
      <c r="AG1925" t="s">
        <v>6194</v>
      </c>
      <c r="AH1925" t="s">
        <v>6194</v>
      </c>
      <c r="AI1925" t="s">
        <v>6194</v>
      </c>
      <c r="AJ1925" t="s">
        <v>6194</v>
      </c>
      <c r="AK1925" t="s">
        <v>6194</v>
      </c>
      <c r="AL1925" t="s">
        <v>6194</v>
      </c>
      <c r="AM1925" t="s">
        <v>6194</v>
      </c>
      <c r="AN1925">
        <v>1</v>
      </c>
      <c r="AO1925">
        <v>4.2000000000000003E-2</v>
      </c>
      <c r="AP1925" t="s">
        <v>6194</v>
      </c>
      <c r="AQ1925" t="s">
        <v>6194</v>
      </c>
      <c r="AR1925">
        <v>1</v>
      </c>
      <c r="AS1925">
        <v>0.182</v>
      </c>
      <c r="AT1925">
        <v>6.6</v>
      </c>
      <c r="AU1925" t="s">
        <v>6194</v>
      </c>
      <c r="AV1925">
        <v>7.6</v>
      </c>
      <c r="AW1925">
        <v>1.0999999999999999E-2</v>
      </c>
      <c r="AX1925">
        <v>4.2000000000000003E-2</v>
      </c>
      <c r="AY1925">
        <v>0.23499999999999999</v>
      </c>
      <c r="AZ1925">
        <v>0.71199999999999997</v>
      </c>
      <c r="BA1925" t="s">
        <v>6194</v>
      </c>
      <c r="BB1925" t="s">
        <v>6194</v>
      </c>
    </row>
    <row r="1926" spans="1:54">
      <c r="A1926" t="s">
        <v>6193</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6194</v>
      </c>
      <c r="V1926">
        <v>0.58099999999999996</v>
      </c>
      <c r="W1926">
        <v>0.41899999999999998</v>
      </c>
      <c r="X1926" t="s">
        <v>6194</v>
      </c>
      <c r="Y1926" t="s">
        <v>6194</v>
      </c>
      <c r="Z1926">
        <v>1</v>
      </c>
      <c r="AA1926" t="s">
        <v>6194</v>
      </c>
      <c r="AB1926" t="s">
        <v>6194</v>
      </c>
      <c r="AC1926" t="s">
        <v>6194</v>
      </c>
      <c r="AD1926">
        <v>0.33</v>
      </c>
      <c r="AE1926">
        <v>0.67</v>
      </c>
      <c r="AF1926" t="s">
        <v>6194</v>
      </c>
      <c r="AG1926" t="s">
        <v>6194</v>
      </c>
      <c r="AH1926" t="s">
        <v>6194</v>
      </c>
      <c r="AI1926" t="s">
        <v>6194</v>
      </c>
      <c r="AJ1926" t="s">
        <v>6194</v>
      </c>
      <c r="AK1926" t="s">
        <v>6194</v>
      </c>
      <c r="AL1926" t="s">
        <v>6194</v>
      </c>
      <c r="AM1926" t="s">
        <v>6194</v>
      </c>
      <c r="AN1926">
        <v>1</v>
      </c>
      <c r="AO1926">
        <v>0.33200000000000002</v>
      </c>
      <c r="AP1926" t="s">
        <v>6194</v>
      </c>
      <c r="AQ1926" t="s">
        <v>6194</v>
      </c>
      <c r="AR1926">
        <v>1</v>
      </c>
      <c r="AS1926">
        <v>0.63800000000000001</v>
      </c>
      <c r="AT1926">
        <v>6.9</v>
      </c>
      <c r="AU1926" t="s">
        <v>6194</v>
      </c>
      <c r="AV1926">
        <v>8.1</v>
      </c>
      <c r="AW1926" t="s">
        <v>6194</v>
      </c>
      <c r="AX1926">
        <v>1.4999999999999999E-2</v>
      </c>
      <c r="AY1926">
        <v>0.33100000000000002</v>
      </c>
      <c r="AZ1926">
        <v>0.42</v>
      </c>
      <c r="BA1926">
        <v>0.23300000000000001</v>
      </c>
      <c r="BB1926" t="s">
        <v>6194</v>
      </c>
    </row>
    <row r="1927" spans="1:54">
      <c r="A1927" t="s">
        <v>6193</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6194</v>
      </c>
      <c r="V1927">
        <v>0.73399999999999999</v>
      </c>
      <c r="W1927">
        <v>0.26600000000000001</v>
      </c>
      <c r="X1927" t="s">
        <v>6194</v>
      </c>
      <c r="Y1927" t="s">
        <v>6194</v>
      </c>
      <c r="Z1927">
        <v>1</v>
      </c>
      <c r="AA1927" t="s">
        <v>6194</v>
      </c>
      <c r="AB1927" t="s">
        <v>6194</v>
      </c>
      <c r="AC1927" t="s">
        <v>6194</v>
      </c>
      <c r="AD1927">
        <v>0.30499999999999999</v>
      </c>
      <c r="AE1927">
        <v>0.69499999999999995</v>
      </c>
      <c r="AF1927" t="s">
        <v>6194</v>
      </c>
      <c r="AG1927" t="s">
        <v>6194</v>
      </c>
      <c r="AH1927" t="s">
        <v>6194</v>
      </c>
      <c r="AI1927" t="s">
        <v>6194</v>
      </c>
      <c r="AJ1927" t="s">
        <v>6194</v>
      </c>
      <c r="AK1927" t="s">
        <v>6194</v>
      </c>
      <c r="AL1927" t="s">
        <v>6194</v>
      </c>
      <c r="AM1927">
        <v>6.6000000000000003E-2</v>
      </c>
      <c r="AN1927">
        <v>0.93400000000000005</v>
      </c>
      <c r="AO1927">
        <v>0.32800000000000001</v>
      </c>
      <c r="AP1927" t="s">
        <v>6194</v>
      </c>
      <c r="AQ1927" t="s">
        <v>6194</v>
      </c>
      <c r="AR1927">
        <v>1</v>
      </c>
      <c r="AS1927">
        <v>1</v>
      </c>
      <c r="AT1927">
        <v>7.1</v>
      </c>
      <c r="AU1927" t="s">
        <v>6194</v>
      </c>
      <c r="AV1927">
        <v>8</v>
      </c>
      <c r="AW1927" t="s">
        <v>6194</v>
      </c>
      <c r="AX1927">
        <v>1.0999999999999999E-2</v>
      </c>
      <c r="AY1927">
        <v>0.23100000000000001</v>
      </c>
      <c r="AZ1927">
        <v>0.43</v>
      </c>
      <c r="BA1927">
        <v>0.32800000000000001</v>
      </c>
      <c r="BB1927" t="s">
        <v>6194</v>
      </c>
    </row>
    <row r="1928" spans="1:54">
      <c r="A1928" t="s">
        <v>6193</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6194</v>
      </c>
      <c r="Y1928" t="s">
        <v>6194</v>
      </c>
      <c r="Z1928">
        <v>1</v>
      </c>
      <c r="AA1928" t="s">
        <v>6194</v>
      </c>
      <c r="AB1928" t="s">
        <v>6194</v>
      </c>
      <c r="AC1928" t="s">
        <v>6194</v>
      </c>
      <c r="AD1928">
        <v>0.73599999999999999</v>
      </c>
      <c r="AE1928">
        <v>0.26400000000000001</v>
      </c>
      <c r="AF1928" t="s">
        <v>6194</v>
      </c>
      <c r="AG1928" t="s">
        <v>6194</v>
      </c>
      <c r="AH1928" t="s">
        <v>6194</v>
      </c>
      <c r="AI1928" t="s">
        <v>6194</v>
      </c>
      <c r="AJ1928" t="s">
        <v>6194</v>
      </c>
      <c r="AK1928" t="s">
        <v>6194</v>
      </c>
      <c r="AL1928" t="s">
        <v>6194</v>
      </c>
      <c r="AM1928">
        <v>3.5999999999999997E-2</v>
      </c>
      <c r="AN1928">
        <v>0.96399999999999997</v>
      </c>
      <c r="AO1928">
        <v>0.55400000000000005</v>
      </c>
      <c r="AP1928" t="s">
        <v>6194</v>
      </c>
      <c r="AQ1928" t="s">
        <v>6194</v>
      </c>
      <c r="AR1928">
        <v>1</v>
      </c>
      <c r="AS1928">
        <v>0.95399999999999996</v>
      </c>
      <c r="AT1928">
        <v>6.8</v>
      </c>
      <c r="AU1928" t="s">
        <v>6194</v>
      </c>
      <c r="AV1928">
        <v>7.9</v>
      </c>
      <c r="AW1928">
        <v>4.2999999999999997E-2</v>
      </c>
      <c r="AX1928">
        <v>0.01</v>
      </c>
      <c r="AY1928">
        <v>0.36799999999999999</v>
      </c>
      <c r="AZ1928">
        <v>0.26500000000000001</v>
      </c>
      <c r="BA1928">
        <v>0.314</v>
      </c>
      <c r="BB1928" t="s">
        <v>6194</v>
      </c>
    </row>
    <row r="1929" spans="1:54">
      <c r="A1929" t="s">
        <v>6193</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6194</v>
      </c>
      <c r="V1929">
        <v>0.60099999999999998</v>
      </c>
      <c r="W1929">
        <v>0.39900000000000002</v>
      </c>
      <c r="X1929" t="s">
        <v>6194</v>
      </c>
      <c r="Y1929" t="s">
        <v>6194</v>
      </c>
      <c r="Z1929">
        <v>1</v>
      </c>
      <c r="AA1929" t="s">
        <v>6194</v>
      </c>
      <c r="AB1929" t="s">
        <v>6194</v>
      </c>
      <c r="AC1929" t="s">
        <v>6194</v>
      </c>
      <c r="AD1929">
        <v>0.83199999999999996</v>
      </c>
      <c r="AE1929">
        <v>0.129</v>
      </c>
      <c r="AF1929" t="s">
        <v>6194</v>
      </c>
      <c r="AG1929">
        <v>3.7999999999999999E-2</v>
      </c>
      <c r="AH1929">
        <v>3.7999999999999999E-2</v>
      </c>
      <c r="AI1929" t="s">
        <v>6194</v>
      </c>
      <c r="AJ1929" t="s">
        <v>6194</v>
      </c>
      <c r="AK1929" t="s">
        <v>6194</v>
      </c>
      <c r="AL1929" t="s">
        <v>6194</v>
      </c>
      <c r="AM1929">
        <v>7.0000000000000001E-3</v>
      </c>
      <c r="AN1929">
        <v>0.95399999999999996</v>
      </c>
      <c r="AO1929">
        <v>0.871</v>
      </c>
      <c r="AP1929">
        <v>2.8000000000000001E-2</v>
      </c>
      <c r="AQ1929" t="s">
        <v>6194</v>
      </c>
      <c r="AR1929">
        <v>1</v>
      </c>
      <c r="AS1929">
        <v>0.96</v>
      </c>
      <c r="AT1929">
        <v>6.8</v>
      </c>
      <c r="AU1929" t="s">
        <v>6194</v>
      </c>
      <c r="AV1929">
        <v>8</v>
      </c>
      <c r="AW1929" t="s">
        <v>6194</v>
      </c>
      <c r="AX1929">
        <v>7.0000000000000001E-3</v>
      </c>
      <c r="AY1929">
        <v>0.34300000000000003</v>
      </c>
      <c r="AZ1929">
        <v>0.44800000000000001</v>
      </c>
      <c r="BA1929">
        <v>0.20300000000000001</v>
      </c>
      <c r="BB1929" t="s">
        <v>6194</v>
      </c>
    </row>
    <row r="1930" spans="1:54">
      <c r="A1930" t="s">
        <v>6193</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6194</v>
      </c>
      <c r="V1930">
        <v>0.64700000000000002</v>
      </c>
      <c r="W1930">
        <v>0.35299999999999998</v>
      </c>
      <c r="X1930" t="s">
        <v>6194</v>
      </c>
      <c r="Y1930" t="s">
        <v>6194</v>
      </c>
      <c r="Z1930">
        <v>1</v>
      </c>
      <c r="AA1930" t="s">
        <v>6194</v>
      </c>
      <c r="AB1930" t="s">
        <v>6194</v>
      </c>
      <c r="AC1930" t="s">
        <v>6194</v>
      </c>
      <c r="AD1930">
        <v>0.84399999999999997</v>
      </c>
      <c r="AE1930">
        <v>0.13900000000000001</v>
      </c>
      <c r="AF1930" t="s">
        <v>6194</v>
      </c>
      <c r="AG1930">
        <v>1.7000000000000001E-2</v>
      </c>
      <c r="AH1930">
        <v>1.7000000000000001E-2</v>
      </c>
      <c r="AI1930" t="s">
        <v>6194</v>
      </c>
      <c r="AJ1930" t="s">
        <v>6194</v>
      </c>
      <c r="AK1930" t="s">
        <v>6194</v>
      </c>
      <c r="AL1930" t="s">
        <v>6194</v>
      </c>
      <c r="AM1930">
        <v>3.0000000000000001E-3</v>
      </c>
      <c r="AN1930">
        <v>0.98</v>
      </c>
      <c r="AO1930">
        <v>0.86099999999999999</v>
      </c>
      <c r="AP1930">
        <v>0.41</v>
      </c>
      <c r="AQ1930">
        <v>8.5999999999999993E-2</v>
      </c>
      <c r="AR1930">
        <v>1</v>
      </c>
      <c r="AS1930">
        <v>0.98299999999999998</v>
      </c>
      <c r="AT1930">
        <v>7.6</v>
      </c>
      <c r="AU1930" t="s">
        <v>6194</v>
      </c>
      <c r="AV1930">
        <v>7.9</v>
      </c>
      <c r="AW1930" t="s">
        <v>6194</v>
      </c>
      <c r="AX1930">
        <v>2E-3</v>
      </c>
      <c r="AY1930" t="s">
        <v>6194</v>
      </c>
      <c r="AZ1930">
        <v>0.42599999999999999</v>
      </c>
      <c r="BA1930">
        <v>0.57199999999999995</v>
      </c>
      <c r="BB1930" t="s">
        <v>6194</v>
      </c>
    </row>
    <row r="1931" spans="1:54">
      <c r="A1931" t="s">
        <v>6193</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6194</v>
      </c>
      <c r="V1931">
        <v>0.66500000000000004</v>
      </c>
      <c r="W1931">
        <v>0.33500000000000002</v>
      </c>
      <c r="X1931" t="s">
        <v>6194</v>
      </c>
      <c r="Y1931">
        <v>6.4000000000000001E-2</v>
      </c>
      <c r="Z1931">
        <v>0.93600000000000005</v>
      </c>
      <c r="AA1931" t="s">
        <v>6194</v>
      </c>
      <c r="AB1931" t="s">
        <v>6194</v>
      </c>
      <c r="AC1931" t="s">
        <v>6194</v>
      </c>
      <c r="AD1931">
        <v>0.82199999999999995</v>
      </c>
      <c r="AE1931">
        <v>9.0999999999999998E-2</v>
      </c>
      <c r="AF1931" t="s">
        <v>6194</v>
      </c>
      <c r="AG1931">
        <v>8.6999999999999994E-2</v>
      </c>
      <c r="AH1931">
        <v>0.03</v>
      </c>
      <c r="AI1931">
        <v>5.6000000000000001E-2</v>
      </c>
      <c r="AJ1931">
        <v>1.9E-2</v>
      </c>
      <c r="AK1931" t="s">
        <v>6194</v>
      </c>
      <c r="AL1931" t="s">
        <v>6194</v>
      </c>
      <c r="AM1931">
        <v>1E-3</v>
      </c>
      <c r="AN1931">
        <v>0.89300000000000002</v>
      </c>
      <c r="AO1931">
        <v>0.83299999999999996</v>
      </c>
      <c r="AP1931">
        <v>0.71699999999999997</v>
      </c>
      <c r="AQ1931">
        <v>5.2999999999999999E-2</v>
      </c>
      <c r="AR1931">
        <v>0.94399999999999995</v>
      </c>
      <c r="AS1931">
        <v>0.91300000000000003</v>
      </c>
      <c r="AT1931">
        <v>7.2</v>
      </c>
      <c r="AU1931" t="s">
        <v>6194</v>
      </c>
      <c r="AV1931">
        <v>7.6</v>
      </c>
      <c r="AW1931">
        <v>5.6000000000000001E-2</v>
      </c>
      <c r="AX1931">
        <v>0</v>
      </c>
      <c r="AY1931" t="s">
        <v>6194</v>
      </c>
      <c r="AZ1931">
        <v>0.42499999999999999</v>
      </c>
      <c r="BA1931">
        <v>0.51800000000000002</v>
      </c>
      <c r="BB1931" t="s">
        <v>6194</v>
      </c>
    </row>
    <row r="1932" spans="1:54">
      <c r="A1932" t="s">
        <v>6193</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6194</v>
      </c>
      <c r="V1932">
        <v>0.747</v>
      </c>
      <c r="W1932">
        <v>0.253</v>
      </c>
      <c r="X1932" t="s">
        <v>6194</v>
      </c>
      <c r="Y1932">
        <v>0.28000000000000003</v>
      </c>
      <c r="Z1932">
        <v>0.72</v>
      </c>
      <c r="AA1932" t="s">
        <v>6194</v>
      </c>
      <c r="AB1932" t="s">
        <v>6194</v>
      </c>
      <c r="AC1932" t="s">
        <v>6194</v>
      </c>
      <c r="AD1932">
        <v>0.66900000000000004</v>
      </c>
      <c r="AE1932">
        <v>3.9E-2</v>
      </c>
      <c r="AF1932" t="s">
        <v>6194</v>
      </c>
      <c r="AG1932">
        <v>0.29099999999999998</v>
      </c>
      <c r="AH1932">
        <v>1.2E-2</v>
      </c>
      <c r="AI1932">
        <v>0.27900000000000003</v>
      </c>
      <c r="AJ1932">
        <v>8.0000000000000002E-3</v>
      </c>
      <c r="AK1932" t="s">
        <v>6194</v>
      </c>
      <c r="AL1932" t="s">
        <v>6194</v>
      </c>
      <c r="AM1932">
        <v>0</v>
      </c>
      <c r="AN1932">
        <v>0.70099999999999996</v>
      </c>
      <c r="AO1932">
        <v>0.67500000000000004</v>
      </c>
      <c r="AP1932">
        <v>0.627</v>
      </c>
      <c r="AQ1932">
        <v>4.5999999999999999E-2</v>
      </c>
      <c r="AR1932">
        <v>0.72099999999999997</v>
      </c>
      <c r="AS1932">
        <v>0.70899999999999996</v>
      </c>
      <c r="AT1932">
        <v>5.6</v>
      </c>
      <c r="AU1932" t="s">
        <v>6194</v>
      </c>
      <c r="AV1932">
        <v>7.8</v>
      </c>
      <c r="AW1932">
        <v>0.27900000000000003</v>
      </c>
      <c r="AX1932" t="s">
        <v>6194</v>
      </c>
      <c r="AY1932" t="s">
        <v>6194</v>
      </c>
      <c r="AZ1932">
        <v>0.47899999999999998</v>
      </c>
      <c r="BA1932">
        <v>0.24199999999999999</v>
      </c>
      <c r="BB1932" t="s">
        <v>6194</v>
      </c>
    </row>
    <row r="1933" spans="1:54">
      <c r="A1933" t="s">
        <v>6193</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6194</v>
      </c>
      <c r="V1933">
        <v>0.76900000000000002</v>
      </c>
      <c r="W1933">
        <v>0.23100000000000001</v>
      </c>
      <c r="X1933" t="s">
        <v>6194</v>
      </c>
      <c r="Y1933">
        <v>0.44600000000000001</v>
      </c>
      <c r="Z1933">
        <v>0.55400000000000005</v>
      </c>
      <c r="AA1933" t="s">
        <v>6194</v>
      </c>
      <c r="AB1933" t="s">
        <v>6194</v>
      </c>
      <c r="AC1933" t="s">
        <v>6194</v>
      </c>
      <c r="AD1933">
        <v>0.51700000000000002</v>
      </c>
      <c r="AE1933">
        <v>3.5999999999999997E-2</v>
      </c>
      <c r="AF1933" t="s">
        <v>6194</v>
      </c>
      <c r="AG1933">
        <v>0.44700000000000001</v>
      </c>
      <c r="AH1933">
        <v>2E-3</v>
      </c>
      <c r="AI1933">
        <v>0.44500000000000001</v>
      </c>
      <c r="AJ1933">
        <v>7.0000000000000001E-3</v>
      </c>
      <c r="AK1933" t="s">
        <v>6194</v>
      </c>
      <c r="AL1933" t="s">
        <v>6194</v>
      </c>
      <c r="AM1933" t="s">
        <v>6194</v>
      </c>
      <c r="AN1933">
        <v>0.54500000000000004</v>
      </c>
      <c r="AO1933">
        <v>0.51</v>
      </c>
      <c r="AP1933">
        <v>0.46</v>
      </c>
      <c r="AQ1933">
        <v>5.8999999999999997E-2</v>
      </c>
      <c r="AR1933">
        <v>0.55500000000000005</v>
      </c>
      <c r="AS1933">
        <v>0.55300000000000005</v>
      </c>
      <c r="AT1933">
        <v>4.5999999999999996</v>
      </c>
      <c r="AU1933" t="s">
        <v>6194</v>
      </c>
      <c r="AV1933">
        <v>7.9</v>
      </c>
      <c r="AW1933">
        <v>0.44500000000000001</v>
      </c>
      <c r="AX1933" t="s">
        <v>6194</v>
      </c>
      <c r="AY1933" t="s">
        <v>6194</v>
      </c>
      <c r="AZ1933">
        <v>0.32300000000000001</v>
      </c>
      <c r="BA1933">
        <v>0.23200000000000001</v>
      </c>
      <c r="BB1933" t="s">
        <v>6194</v>
      </c>
    </row>
    <row r="1934" spans="1:54">
      <c r="A1934" t="s">
        <v>6193</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6194</v>
      </c>
      <c r="V1934">
        <v>0.72299999999999998</v>
      </c>
      <c r="W1934">
        <v>0.27700000000000002</v>
      </c>
      <c r="X1934" t="s">
        <v>6194</v>
      </c>
      <c r="Y1934">
        <v>0.436</v>
      </c>
      <c r="Z1934">
        <v>0.56399999999999995</v>
      </c>
      <c r="AA1934" t="s">
        <v>6194</v>
      </c>
      <c r="AB1934" t="s">
        <v>6194</v>
      </c>
      <c r="AC1934" t="s">
        <v>6194</v>
      </c>
      <c r="AD1934">
        <v>0.54700000000000004</v>
      </c>
      <c r="AE1934">
        <v>3.4000000000000002E-2</v>
      </c>
      <c r="AF1934" t="s">
        <v>6194</v>
      </c>
      <c r="AG1934">
        <v>0.41899999999999998</v>
      </c>
      <c r="AH1934" t="s">
        <v>6194</v>
      </c>
      <c r="AI1934">
        <v>0.41899999999999998</v>
      </c>
      <c r="AJ1934">
        <v>6.0000000000000001E-3</v>
      </c>
      <c r="AK1934" t="s">
        <v>6194</v>
      </c>
      <c r="AL1934" t="s">
        <v>6194</v>
      </c>
      <c r="AM1934" t="s">
        <v>6194</v>
      </c>
      <c r="AN1934">
        <v>0.57499999999999996</v>
      </c>
      <c r="AO1934">
        <v>0.51900000000000002</v>
      </c>
      <c r="AP1934">
        <v>0.34599999999999997</v>
      </c>
      <c r="AQ1934">
        <v>0.05</v>
      </c>
      <c r="AR1934">
        <v>0.58099999999999996</v>
      </c>
      <c r="AS1934">
        <v>0.58099999999999996</v>
      </c>
      <c r="AT1934">
        <v>5</v>
      </c>
      <c r="AU1934" t="s">
        <v>6194</v>
      </c>
      <c r="AV1934">
        <v>7.4</v>
      </c>
      <c r="AW1934">
        <v>0.41899999999999998</v>
      </c>
      <c r="AX1934" t="s">
        <v>6194</v>
      </c>
      <c r="AY1934">
        <v>0.104</v>
      </c>
      <c r="AZ1934">
        <v>5.5E-2</v>
      </c>
      <c r="BA1934">
        <v>0.23300000000000001</v>
      </c>
      <c r="BB1934">
        <v>0.189</v>
      </c>
    </row>
    <row r="1935" spans="1:54">
      <c r="A1935" t="s">
        <v>6193</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6194</v>
      </c>
      <c r="Y1935">
        <v>0.41699999999999998</v>
      </c>
      <c r="Z1935">
        <v>0.57999999999999996</v>
      </c>
      <c r="AA1935">
        <v>3.0000000000000001E-3</v>
      </c>
      <c r="AB1935" t="s">
        <v>6194</v>
      </c>
      <c r="AC1935" t="s">
        <v>6194</v>
      </c>
      <c r="AD1935">
        <v>0.46200000000000002</v>
      </c>
      <c r="AE1935">
        <v>0.14099999999999999</v>
      </c>
      <c r="AF1935" t="s">
        <v>6194</v>
      </c>
      <c r="AG1935">
        <v>0.39700000000000002</v>
      </c>
      <c r="AH1935" t="s">
        <v>6194</v>
      </c>
      <c r="AI1935">
        <v>0.39700000000000002</v>
      </c>
      <c r="AJ1935">
        <v>1.7999999999999999E-2</v>
      </c>
      <c r="AK1935" t="s">
        <v>6194</v>
      </c>
      <c r="AL1935" t="s">
        <v>6194</v>
      </c>
      <c r="AM1935">
        <v>3.0000000000000001E-3</v>
      </c>
      <c r="AN1935">
        <v>0.58299999999999996</v>
      </c>
      <c r="AO1935">
        <v>0.55900000000000005</v>
      </c>
      <c r="AP1935">
        <v>0.314</v>
      </c>
      <c r="AQ1935">
        <v>0.14399999999999999</v>
      </c>
      <c r="AR1935">
        <v>0.60299999999999998</v>
      </c>
      <c r="AS1935">
        <v>0.60299999999999998</v>
      </c>
      <c r="AT1935">
        <v>5.6</v>
      </c>
      <c r="AU1935" t="s">
        <v>6194</v>
      </c>
      <c r="AV1935">
        <v>6.8</v>
      </c>
      <c r="AW1935">
        <v>0.39700000000000002</v>
      </c>
      <c r="AX1935" t="s">
        <v>6194</v>
      </c>
      <c r="AY1935">
        <v>3.4000000000000002E-2</v>
      </c>
      <c r="AZ1935">
        <v>1.2E-2</v>
      </c>
      <c r="BA1935">
        <v>0.184</v>
      </c>
      <c r="BB1935">
        <v>0.371</v>
      </c>
    </row>
    <row r="1936" spans="1:54">
      <c r="A1936" t="s">
        <v>6193</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6194</v>
      </c>
      <c r="V1936">
        <v>0.76100000000000001</v>
      </c>
      <c r="W1936">
        <v>0.23899999999999999</v>
      </c>
      <c r="X1936" t="s">
        <v>6194</v>
      </c>
      <c r="Y1936">
        <v>0.19900000000000001</v>
      </c>
      <c r="Z1936">
        <v>0.79900000000000004</v>
      </c>
      <c r="AA1936">
        <v>2E-3</v>
      </c>
      <c r="AB1936" t="s">
        <v>6194</v>
      </c>
      <c r="AC1936" t="s">
        <v>6194</v>
      </c>
      <c r="AD1936">
        <v>0.71699999999999997</v>
      </c>
      <c r="AE1936">
        <v>0.10299999999999999</v>
      </c>
      <c r="AF1936" t="s">
        <v>6194</v>
      </c>
      <c r="AG1936">
        <v>0.18</v>
      </c>
      <c r="AH1936" t="s">
        <v>6194</v>
      </c>
      <c r="AI1936">
        <v>0.18</v>
      </c>
      <c r="AJ1936">
        <v>6.0000000000000001E-3</v>
      </c>
      <c r="AK1936" t="s">
        <v>6194</v>
      </c>
      <c r="AL1936" t="s">
        <v>6194</v>
      </c>
      <c r="AM1936">
        <v>0.123</v>
      </c>
      <c r="AN1936">
        <v>0.69099999999999995</v>
      </c>
      <c r="AO1936">
        <v>0.755</v>
      </c>
      <c r="AP1936">
        <v>0.48299999999999998</v>
      </c>
      <c r="AQ1936">
        <v>0.26400000000000001</v>
      </c>
      <c r="AR1936">
        <v>0.82</v>
      </c>
      <c r="AS1936">
        <v>0.82</v>
      </c>
      <c r="AT1936">
        <v>7.2</v>
      </c>
      <c r="AU1936" t="s">
        <v>6194</v>
      </c>
      <c r="AV1936">
        <v>7</v>
      </c>
      <c r="AW1936">
        <v>0.18</v>
      </c>
      <c r="AX1936" t="s">
        <v>6194</v>
      </c>
      <c r="AY1936">
        <v>3.5000000000000003E-2</v>
      </c>
      <c r="AZ1936">
        <v>1E-3</v>
      </c>
      <c r="BA1936">
        <v>0.29199999999999998</v>
      </c>
      <c r="BB1936">
        <v>0.49</v>
      </c>
    </row>
    <row r="1937" spans="1:54">
      <c r="A1937" t="s">
        <v>6193</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6194</v>
      </c>
      <c r="V1937">
        <v>0.76800000000000002</v>
      </c>
      <c r="W1937">
        <v>0.23200000000000001</v>
      </c>
      <c r="X1937" t="s">
        <v>6194</v>
      </c>
      <c r="Y1937">
        <v>0.32800000000000001</v>
      </c>
      <c r="Z1937">
        <v>0.67100000000000004</v>
      </c>
      <c r="AA1937">
        <v>1E-3</v>
      </c>
      <c r="AB1937" t="s">
        <v>6194</v>
      </c>
      <c r="AC1937" t="s">
        <v>6194</v>
      </c>
      <c r="AD1937">
        <v>0.58899999999999997</v>
      </c>
      <c r="AE1937">
        <v>0.122</v>
      </c>
      <c r="AF1937" t="s">
        <v>6194</v>
      </c>
      <c r="AG1937">
        <v>0.28899999999999998</v>
      </c>
      <c r="AH1937" t="s">
        <v>6194</v>
      </c>
      <c r="AI1937">
        <v>0.28899999999999998</v>
      </c>
      <c r="AJ1937">
        <v>1.4E-2</v>
      </c>
      <c r="AK1937" t="s">
        <v>6194</v>
      </c>
      <c r="AL1937" t="s">
        <v>6194</v>
      </c>
      <c r="AM1937">
        <v>9.7000000000000003E-2</v>
      </c>
      <c r="AN1937">
        <v>0.59899999999999998</v>
      </c>
      <c r="AO1937">
        <v>0.60099999999999998</v>
      </c>
      <c r="AP1937">
        <v>0.39600000000000002</v>
      </c>
      <c r="AQ1937">
        <v>0.214</v>
      </c>
      <c r="AR1937">
        <v>0.66100000000000003</v>
      </c>
      <c r="AS1937">
        <v>0.71099999999999997</v>
      </c>
      <c r="AT1937">
        <v>6.3</v>
      </c>
      <c r="AU1937" t="s">
        <v>6194</v>
      </c>
      <c r="AV1937">
        <v>7.1</v>
      </c>
      <c r="AW1937">
        <v>0.29199999999999998</v>
      </c>
      <c r="AX1937" t="s">
        <v>6194</v>
      </c>
      <c r="AY1937">
        <v>4.7E-2</v>
      </c>
      <c r="AZ1937" t="s">
        <v>6194</v>
      </c>
      <c r="BA1937">
        <v>0.29499999999999998</v>
      </c>
      <c r="BB1937">
        <v>0.36499999999999999</v>
      </c>
    </row>
    <row r="1938" spans="1:54">
      <c r="A1938" t="s">
        <v>6193</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6194</v>
      </c>
      <c r="V1938">
        <v>0.8</v>
      </c>
      <c r="W1938">
        <v>0.2</v>
      </c>
      <c r="X1938" t="s">
        <v>6194</v>
      </c>
      <c r="Y1938">
        <v>0.54700000000000004</v>
      </c>
      <c r="Z1938">
        <v>0.45200000000000001</v>
      </c>
      <c r="AA1938">
        <v>1E-3</v>
      </c>
      <c r="AB1938" t="s">
        <v>6194</v>
      </c>
      <c r="AC1938" t="s">
        <v>6194</v>
      </c>
      <c r="AD1938">
        <v>0.39</v>
      </c>
      <c r="AE1938">
        <v>8.5000000000000006E-2</v>
      </c>
      <c r="AF1938" t="s">
        <v>6194</v>
      </c>
      <c r="AG1938">
        <v>0.52500000000000002</v>
      </c>
      <c r="AH1938" t="s">
        <v>6194</v>
      </c>
      <c r="AI1938">
        <v>0.52500000000000002</v>
      </c>
      <c r="AJ1938">
        <v>1.0999999999999999E-2</v>
      </c>
      <c r="AK1938" t="s">
        <v>6194</v>
      </c>
      <c r="AL1938" t="s">
        <v>6194</v>
      </c>
      <c r="AM1938">
        <v>0.248</v>
      </c>
      <c r="AN1938">
        <v>0.217</v>
      </c>
      <c r="AO1938">
        <v>0.38100000000000001</v>
      </c>
      <c r="AP1938">
        <v>0.109</v>
      </c>
      <c r="AQ1938">
        <v>6.4000000000000001E-2</v>
      </c>
      <c r="AR1938">
        <v>0.435</v>
      </c>
      <c r="AS1938">
        <v>0.46700000000000003</v>
      </c>
      <c r="AT1938">
        <v>4.5999999999999996</v>
      </c>
      <c r="AU1938" t="s">
        <v>6194</v>
      </c>
      <c r="AV1938">
        <v>7.3</v>
      </c>
      <c r="AW1938">
        <v>0.52600000000000002</v>
      </c>
      <c r="AX1938" t="s">
        <v>6194</v>
      </c>
      <c r="AY1938" t="s">
        <v>6194</v>
      </c>
      <c r="AZ1938">
        <v>8.0000000000000002E-3</v>
      </c>
      <c r="BA1938">
        <v>0.22900000000000001</v>
      </c>
      <c r="BB1938">
        <v>0.23599999999999999</v>
      </c>
    </row>
    <row r="1939" spans="1:54">
      <c r="A1939" t="s">
        <v>6193</v>
      </c>
      <c r="B1939">
        <v>5000</v>
      </c>
      <c r="C1939" t="s">
        <v>6195</v>
      </c>
      <c r="D1939" t="s">
        <v>6194</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6194</v>
      </c>
      <c r="V1939">
        <v>0.81399999999999995</v>
      </c>
      <c r="W1939">
        <v>0.186</v>
      </c>
      <c r="X1939" t="s">
        <v>6194</v>
      </c>
      <c r="Y1939">
        <v>0.39100000000000001</v>
      </c>
      <c r="Z1939">
        <v>0.60899999999999999</v>
      </c>
      <c r="AA1939" t="s">
        <v>6194</v>
      </c>
      <c r="AB1939" t="s">
        <v>6194</v>
      </c>
      <c r="AC1939" t="s">
        <v>6194</v>
      </c>
      <c r="AD1939">
        <v>0.57399999999999995</v>
      </c>
      <c r="AE1939">
        <v>6.4000000000000001E-2</v>
      </c>
      <c r="AF1939" t="s">
        <v>6194</v>
      </c>
      <c r="AG1939">
        <v>0.36199999999999999</v>
      </c>
      <c r="AH1939" t="s">
        <v>6194</v>
      </c>
      <c r="AI1939">
        <v>0.36199999999999999</v>
      </c>
      <c r="AJ1939">
        <v>2.5000000000000001E-2</v>
      </c>
      <c r="AK1939" t="s">
        <v>6194</v>
      </c>
      <c r="AL1939" t="s">
        <v>6194</v>
      </c>
      <c r="AM1939">
        <v>0.41599999999999998</v>
      </c>
      <c r="AN1939">
        <v>0.19700000000000001</v>
      </c>
      <c r="AO1939">
        <v>0.5</v>
      </c>
      <c r="AP1939">
        <v>0.107</v>
      </c>
      <c r="AQ1939">
        <v>5.3999999999999999E-2</v>
      </c>
      <c r="AR1939">
        <v>0.60799999999999998</v>
      </c>
      <c r="AS1939">
        <v>0.62</v>
      </c>
      <c r="AT1939">
        <v>5.8</v>
      </c>
      <c r="AU1939" t="s">
        <v>6194</v>
      </c>
      <c r="AV1939">
        <v>6.8</v>
      </c>
      <c r="AW1939">
        <v>0.36199999999999999</v>
      </c>
      <c r="AX1939" t="s">
        <v>6194</v>
      </c>
      <c r="AY1939" t="s">
        <v>6194</v>
      </c>
      <c r="AZ1939">
        <v>1.7999999999999999E-2</v>
      </c>
      <c r="BA1939">
        <v>0.34899999999999998</v>
      </c>
      <c r="BB1939">
        <v>0.27100000000000002</v>
      </c>
    </row>
    <row r="1940" spans="1:54">
      <c r="A1940" t="s">
        <v>6199</v>
      </c>
      <c r="B1940">
        <v>5000</v>
      </c>
      <c r="C1940">
        <v>1975</v>
      </c>
      <c r="D1940" t="s">
        <v>6194</v>
      </c>
      <c r="E1940" t="s">
        <v>6194</v>
      </c>
      <c r="F1940" t="s">
        <v>6194</v>
      </c>
      <c r="G1940" t="s">
        <v>6194</v>
      </c>
      <c r="H1940" t="str">
        <f t="shared" si="30"/>
        <v/>
      </c>
      <c r="I1940" t="s">
        <v>6194</v>
      </c>
      <c r="J1940" t="s">
        <v>6194</v>
      </c>
      <c r="K1940" t="s">
        <v>6194</v>
      </c>
      <c r="L1940" t="s">
        <v>6194</v>
      </c>
      <c r="M1940" t="s">
        <v>6194</v>
      </c>
      <c r="N1940" t="s">
        <v>6194</v>
      </c>
      <c r="O1940" t="s">
        <v>6194</v>
      </c>
      <c r="P1940" t="s">
        <v>6194</v>
      </c>
      <c r="Q1940" t="s">
        <v>6194</v>
      </c>
      <c r="R1940" t="s">
        <v>6194</v>
      </c>
      <c r="S1940" t="s">
        <v>6194</v>
      </c>
      <c r="T1940" t="s">
        <v>6194</v>
      </c>
      <c r="U1940" t="s">
        <v>6194</v>
      </c>
      <c r="V1940" t="s">
        <v>6194</v>
      </c>
      <c r="W1940" t="s">
        <v>6194</v>
      </c>
      <c r="X1940" t="s">
        <v>6194</v>
      </c>
      <c r="Y1940" t="s">
        <v>6194</v>
      </c>
      <c r="Z1940" t="s">
        <v>6194</v>
      </c>
      <c r="AA1940" t="s">
        <v>6194</v>
      </c>
      <c r="AB1940" t="s">
        <v>6194</v>
      </c>
      <c r="AC1940" t="s">
        <v>6194</v>
      </c>
      <c r="AD1940" t="s">
        <v>6194</v>
      </c>
      <c r="AE1940" t="s">
        <v>6194</v>
      </c>
      <c r="AF1940" t="s">
        <v>6194</v>
      </c>
      <c r="AG1940" t="s">
        <v>6194</v>
      </c>
      <c r="AH1940" t="s">
        <v>6194</v>
      </c>
      <c r="AI1940" t="s">
        <v>6194</v>
      </c>
      <c r="AJ1940" t="s">
        <v>6194</v>
      </c>
      <c r="AK1940" t="s">
        <v>6194</v>
      </c>
      <c r="AL1940" t="s">
        <v>6194</v>
      </c>
      <c r="AM1940" t="s">
        <v>6194</v>
      </c>
      <c r="AN1940" t="s">
        <v>6194</v>
      </c>
      <c r="AO1940" t="s">
        <v>6194</v>
      </c>
      <c r="AP1940" t="s">
        <v>6194</v>
      </c>
      <c r="AQ1940" t="s">
        <v>6194</v>
      </c>
      <c r="AR1940" t="s">
        <v>6194</v>
      </c>
      <c r="AS1940" t="s">
        <v>6194</v>
      </c>
      <c r="AT1940" t="s">
        <v>6194</v>
      </c>
      <c r="AU1940" t="s">
        <v>6194</v>
      </c>
      <c r="AV1940" t="s">
        <v>6194</v>
      </c>
      <c r="AW1940" t="s">
        <v>6194</v>
      </c>
      <c r="AX1940" t="s">
        <v>6194</v>
      </c>
      <c r="AY1940" t="s">
        <v>6194</v>
      </c>
      <c r="AZ1940" t="s">
        <v>6194</v>
      </c>
      <c r="BA1940" t="s">
        <v>6194</v>
      </c>
      <c r="BB1940" t="s">
        <v>6194</v>
      </c>
    </row>
    <row r="1941" spans="1:54">
      <c r="A1941" t="s">
        <v>6199</v>
      </c>
      <c r="B1941">
        <v>5000</v>
      </c>
      <c r="C1941">
        <v>1976</v>
      </c>
      <c r="D1941" t="s">
        <v>6194</v>
      </c>
      <c r="E1941" t="s">
        <v>6194</v>
      </c>
      <c r="F1941" t="s">
        <v>6194</v>
      </c>
      <c r="G1941" t="s">
        <v>6194</v>
      </c>
      <c r="H1941" t="str">
        <f t="shared" si="30"/>
        <v/>
      </c>
      <c r="I1941" t="s">
        <v>6194</v>
      </c>
      <c r="J1941" t="s">
        <v>6194</v>
      </c>
      <c r="K1941" t="s">
        <v>6194</v>
      </c>
      <c r="L1941" t="s">
        <v>6194</v>
      </c>
      <c r="M1941" t="s">
        <v>6194</v>
      </c>
      <c r="N1941" t="s">
        <v>6194</v>
      </c>
      <c r="O1941" t="s">
        <v>6194</v>
      </c>
      <c r="P1941" t="s">
        <v>6194</v>
      </c>
      <c r="Q1941" t="s">
        <v>6194</v>
      </c>
      <c r="R1941" t="s">
        <v>6194</v>
      </c>
      <c r="S1941" t="s">
        <v>6194</v>
      </c>
      <c r="T1941" t="s">
        <v>6194</v>
      </c>
      <c r="U1941" t="s">
        <v>6194</v>
      </c>
      <c r="V1941" t="s">
        <v>6194</v>
      </c>
      <c r="W1941" t="s">
        <v>6194</v>
      </c>
      <c r="X1941" t="s">
        <v>6194</v>
      </c>
      <c r="Y1941" t="s">
        <v>6194</v>
      </c>
      <c r="Z1941" t="s">
        <v>6194</v>
      </c>
      <c r="AA1941" t="s">
        <v>6194</v>
      </c>
      <c r="AB1941" t="s">
        <v>6194</v>
      </c>
      <c r="AC1941" t="s">
        <v>6194</v>
      </c>
      <c r="AD1941" t="s">
        <v>6194</v>
      </c>
      <c r="AE1941" t="s">
        <v>6194</v>
      </c>
      <c r="AF1941" t="s">
        <v>6194</v>
      </c>
      <c r="AG1941" t="s">
        <v>6194</v>
      </c>
      <c r="AH1941" t="s">
        <v>6194</v>
      </c>
      <c r="AI1941" t="s">
        <v>6194</v>
      </c>
      <c r="AJ1941" t="s">
        <v>6194</v>
      </c>
      <c r="AK1941" t="s">
        <v>6194</v>
      </c>
      <c r="AL1941" t="s">
        <v>6194</v>
      </c>
      <c r="AM1941" t="s">
        <v>6194</v>
      </c>
      <c r="AN1941" t="s">
        <v>6194</v>
      </c>
      <c r="AO1941" t="s">
        <v>6194</v>
      </c>
      <c r="AP1941" t="s">
        <v>6194</v>
      </c>
      <c r="AQ1941" t="s">
        <v>6194</v>
      </c>
      <c r="AR1941" t="s">
        <v>6194</v>
      </c>
      <c r="AS1941" t="s">
        <v>6194</v>
      </c>
      <c r="AT1941" t="s">
        <v>6194</v>
      </c>
      <c r="AU1941" t="s">
        <v>6194</v>
      </c>
      <c r="AV1941" t="s">
        <v>6194</v>
      </c>
      <c r="AW1941" t="s">
        <v>6194</v>
      </c>
      <c r="AX1941" t="s">
        <v>6194</v>
      </c>
      <c r="AY1941" t="s">
        <v>6194</v>
      </c>
      <c r="AZ1941" t="s">
        <v>6194</v>
      </c>
      <c r="BA1941" t="s">
        <v>6194</v>
      </c>
      <c r="BB1941" t="s">
        <v>6194</v>
      </c>
    </row>
    <row r="1942" spans="1:54">
      <c r="A1942" t="s">
        <v>6199</v>
      </c>
      <c r="B1942">
        <v>5000</v>
      </c>
      <c r="C1942">
        <v>1977</v>
      </c>
      <c r="D1942" t="s">
        <v>6194</v>
      </c>
      <c r="E1942" t="s">
        <v>6194</v>
      </c>
      <c r="F1942" t="s">
        <v>6194</v>
      </c>
      <c r="G1942" t="s">
        <v>6194</v>
      </c>
      <c r="H1942" t="str">
        <f t="shared" si="30"/>
        <v/>
      </c>
      <c r="I1942" t="s">
        <v>6194</v>
      </c>
      <c r="J1942" t="s">
        <v>6194</v>
      </c>
      <c r="K1942" t="s">
        <v>6194</v>
      </c>
      <c r="L1942" t="s">
        <v>6194</v>
      </c>
      <c r="M1942" t="s">
        <v>6194</v>
      </c>
      <c r="N1942" t="s">
        <v>6194</v>
      </c>
      <c r="O1942" t="s">
        <v>6194</v>
      </c>
      <c r="P1942" t="s">
        <v>6194</v>
      </c>
      <c r="Q1942" t="s">
        <v>6194</v>
      </c>
      <c r="R1942" t="s">
        <v>6194</v>
      </c>
      <c r="S1942" t="s">
        <v>6194</v>
      </c>
      <c r="T1942" t="s">
        <v>6194</v>
      </c>
      <c r="U1942" t="s">
        <v>6194</v>
      </c>
      <c r="V1942" t="s">
        <v>6194</v>
      </c>
      <c r="W1942" t="s">
        <v>6194</v>
      </c>
      <c r="X1942" t="s">
        <v>6194</v>
      </c>
      <c r="Y1942" t="s">
        <v>6194</v>
      </c>
      <c r="Z1942" t="s">
        <v>6194</v>
      </c>
      <c r="AA1942" t="s">
        <v>6194</v>
      </c>
      <c r="AB1942" t="s">
        <v>6194</v>
      </c>
      <c r="AC1942" t="s">
        <v>6194</v>
      </c>
      <c r="AD1942" t="s">
        <v>6194</v>
      </c>
      <c r="AE1942" t="s">
        <v>6194</v>
      </c>
      <c r="AF1942" t="s">
        <v>6194</v>
      </c>
      <c r="AG1942" t="s">
        <v>6194</v>
      </c>
      <c r="AH1942" t="s">
        <v>6194</v>
      </c>
      <c r="AI1942" t="s">
        <v>6194</v>
      </c>
      <c r="AJ1942" t="s">
        <v>6194</v>
      </c>
      <c r="AK1942" t="s">
        <v>6194</v>
      </c>
      <c r="AL1942" t="s">
        <v>6194</v>
      </c>
      <c r="AM1942" t="s">
        <v>6194</v>
      </c>
      <c r="AN1942" t="s">
        <v>6194</v>
      </c>
      <c r="AO1942" t="s">
        <v>6194</v>
      </c>
      <c r="AP1942" t="s">
        <v>6194</v>
      </c>
      <c r="AQ1942" t="s">
        <v>6194</v>
      </c>
      <c r="AR1942" t="s">
        <v>6194</v>
      </c>
      <c r="AS1942" t="s">
        <v>6194</v>
      </c>
      <c r="AT1942" t="s">
        <v>6194</v>
      </c>
      <c r="AU1942" t="s">
        <v>6194</v>
      </c>
      <c r="AV1942" t="s">
        <v>6194</v>
      </c>
      <c r="AW1942" t="s">
        <v>6194</v>
      </c>
      <c r="AX1942" t="s">
        <v>6194</v>
      </c>
      <c r="AY1942" t="s">
        <v>6194</v>
      </c>
      <c r="AZ1942" t="s">
        <v>6194</v>
      </c>
      <c r="BA1942" t="s">
        <v>6194</v>
      </c>
      <c r="BB1942" t="s">
        <v>6194</v>
      </c>
    </row>
    <row r="1943" spans="1:54">
      <c r="A1943" t="s">
        <v>6199</v>
      </c>
      <c r="B1943">
        <v>5000</v>
      </c>
      <c r="C1943">
        <v>1978</v>
      </c>
      <c r="D1943" t="s">
        <v>6194</v>
      </c>
      <c r="E1943" t="s">
        <v>6194</v>
      </c>
      <c r="F1943" t="s">
        <v>6194</v>
      </c>
      <c r="G1943" t="s">
        <v>6194</v>
      </c>
      <c r="H1943" t="str">
        <f t="shared" si="30"/>
        <v/>
      </c>
      <c r="I1943" t="s">
        <v>6194</v>
      </c>
      <c r="J1943" t="s">
        <v>6194</v>
      </c>
      <c r="K1943" t="s">
        <v>6194</v>
      </c>
      <c r="L1943" t="s">
        <v>6194</v>
      </c>
      <c r="M1943" t="s">
        <v>6194</v>
      </c>
      <c r="N1943" t="s">
        <v>6194</v>
      </c>
      <c r="O1943" t="s">
        <v>6194</v>
      </c>
      <c r="P1943" t="s">
        <v>6194</v>
      </c>
      <c r="Q1943" t="s">
        <v>6194</v>
      </c>
      <c r="R1943" t="s">
        <v>6194</v>
      </c>
      <c r="S1943" t="s">
        <v>6194</v>
      </c>
      <c r="T1943" t="s">
        <v>6194</v>
      </c>
      <c r="U1943" t="s">
        <v>6194</v>
      </c>
      <c r="V1943" t="s">
        <v>6194</v>
      </c>
      <c r="W1943" t="s">
        <v>6194</v>
      </c>
      <c r="X1943" t="s">
        <v>6194</v>
      </c>
      <c r="Y1943" t="s">
        <v>6194</v>
      </c>
      <c r="Z1943" t="s">
        <v>6194</v>
      </c>
      <c r="AA1943" t="s">
        <v>6194</v>
      </c>
      <c r="AB1943" t="s">
        <v>6194</v>
      </c>
      <c r="AC1943" t="s">
        <v>6194</v>
      </c>
      <c r="AD1943" t="s">
        <v>6194</v>
      </c>
      <c r="AE1943" t="s">
        <v>6194</v>
      </c>
      <c r="AF1943" t="s">
        <v>6194</v>
      </c>
      <c r="AG1943" t="s">
        <v>6194</v>
      </c>
      <c r="AH1943" t="s">
        <v>6194</v>
      </c>
      <c r="AI1943" t="s">
        <v>6194</v>
      </c>
      <c r="AJ1943" t="s">
        <v>6194</v>
      </c>
      <c r="AK1943" t="s">
        <v>6194</v>
      </c>
      <c r="AL1943" t="s">
        <v>6194</v>
      </c>
      <c r="AM1943" t="s">
        <v>6194</v>
      </c>
      <c r="AN1943" t="s">
        <v>6194</v>
      </c>
      <c r="AO1943" t="s">
        <v>6194</v>
      </c>
      <c r="AP1943" t="s">
        <v>6194</v>
      </c>
      <c r="AQ1943" t="s">
        <v>6194</v>
      </c>
      <c r="AR1943" t="s">
        <v>6194</v>
      </c>
      <c r="AS1943" t="s">
        <v>6194</v>
      </c>
      <c r="AT1943" t="s">
        <v>6194</v>
      </c>
      <c r="AU1943" t="s">
        <v>6194</v>
      </c>
      <c r="AV1943" t="s">
        <v>6194</v>
      </c>
      <c r="AW1943" t="s">
        <v>6194</v>
      </c>
      <c r="AX1943" t="s">
        <v>6194</v>
      </c>
      <c r="AY1943" t="s">
        <v>6194</v>
      </c>
      <c r="AZ1943" t="s">
        <v>6194</v>
      </c>
      <c r="BA1943" t="s">
        <v>6194</v>
      </c>
      <c r="BB1943" t="s">
        <v>6194</v>
      </c>
    </row>
    <row r="1944" spans="1:54">
      <c r="A1944" t="s">
        <v>6199</v>
      </c>
      <c r="B1944">
        <v>5000</v>
      </c>
      <c r="C1944">
        <v>1979</v>
      </c>
      <c r="D1944" t="s">
        <v>6194</v>
      </c>
      <c r="E1944" t="s">
        <v>6194</v>
      </c>
      <c r="F1944" t="s">
        <v>6194</v>
      </c>
      <c r="G1944" t="s">
        <v>6194</v>
      </c>
      <c r="H1944" t="str">
        <f t="shared" si="30"/>
        <v/>
      </c>
      <c r="I1944" t="s">
        <v>6194</v>
      </c>
      <c r="J1944" t="s">
        <v>6194</v>
      </c>
      <c r="K1944" t="s">
        <v>6194</v>
      </c>
      <c r="L1944" t="s">
        <v>6194</v>
      </c>
      <c r="M1944" t="s">
        <v>6194</v>
      </c>
      <c r="N1944" t="s">
        <v>6194</v>
      </c>
      <c r="O1944" t="s">
        <v>6194</v>
      </c>
      <c r="P1944" t="s">
        <v>6194</v>
      </c>
      <c r="Q1944" t="s">
        <v>6194</v>
      </c>
      <c r="R1944" t="s">
        <v>6194</v>
      </c>
      <c r="S1944" t="s">
        <v>6194</v>
      </c>
      <c r="T1944" t="s">
        <v>6194</v>
      </c>
      <c r="U1944" t="s">
        <v>6194</v>
      </c>
      <c r="V1944" t="s">
        <v>6194</v>
      </c>
      <c r="W1944" t="s">
        <v>6194</v>
      </c>
      <c r="X1944" t="s">
        <v>6194</v>
      </c>
      <c r="Y1944" t="s">
        <v>6194</v>
      </c>
      <c r="Z1944" t="s">
        <v>6194</v>
      </c>
      <c r="AA1944" t="s">
        <v>6194</v>
      </c>
      <c r="AB1944" t="s">
        <v>6194</v>
      </c>
      <c r="AC1944" t="s">
        <v>6194</v>
      </c>
      <c r="AD1944" t="s">
        <v>6194</v>
      </c>
      <c r="AE1944" t="s">
        <v>6194</v>
      </c>
      <c r="AF1944" t="s">
        <v>6194</v>
      </c>
      <c r="AG1944" t="s">
        <v>6194</v>
      </c>
      <c r="AH1944" t="s">
        <v>6194</v>
      </c>
      <c r="AI1944" t="s">
        <v>6194</v>
      </c>
      <c r="AJ1944" t="s">
        <v>6194</v>
      </c>
      <c r="AK1944" t="s">
        <v>6194</v>
      </c>
      <c r="AL1944" t="s">
        <v>6194</v>
      </c>
      <c r="AM1944" t="s">
        <v>6194</v>
      </c>
      <c r="AN1944" t="s">
        <v>6194</v>
      </c>
      <c r="AO1944" t="s">
        <v>6194</v>
      </c>
      <c r="AP1944" t="s">
        <v>6194</v>
      </c>
      <c r="AQ1944" t="s">
        <v>6194</v>
      </c>
      <c r="AR1944" t="s">
        <v>6194</v>
      </c>
      <c r="AS1944" t="s">
        <v>6194</v>
      </c>
      <c r="AT1944" t="s">
        <v>6194</v>
      </c>
      <c r="AU1944" t="s">
        <v>6194</v>
      </c>
      <c r="AV1944" t="s">
        <v>6194</v>
      </c>
      <c r="AW1944" t="s">
        <v>6194</v>
      </c>
      <c r="AX1944" t="s">
        <v>6194</v>
      </c>
      <c r="AY1944" t="s">
        <v>6194</v>
      </c>
      <c r="AZ1944" t="s">
        <v>6194</v>
      </c>
      <c r="BA1944" t="s">
        <v>6194</v>
      </c>
      <c r="BB1944" t="s">
        <v>6194</v>
      </c>
    </row>
    <row r="1945" spans="1:54">
      <c r="A1945" t="s">
        <v>6199</v>
      </c>
      <c r="B1945">
        <v>5000</v>
      </c>
      <c r="C1945">
        <v>1980</v>
      </c>
      <c r="D1945" t="s">
        <v>6194</v>
      </c>
      <c r="E1945" t="s">
        <v>6194</v>
      </c>
      <c r="F1945" t="s">
        <v>6194</v>
      </c>
      <c r="G1945" t="s">
        <v>6194</v>
      </c>
      <c r="H1945" t="str">
        <f t="shared" si="30"/>
        <v/>
      </c>
      <c r="I1945" t="s">
        <v>6194</v>
      </c>
      <c r="J1945" t="s">
        <v>6194</v>
      </c>
      <c r="K1945" t="s">
        <v>6194</v>
      </c>
      <c r="L1945" t="s">
        <v>6194</v>
      </c>
      <c r="M1945" t="s">
        <v>6194</v>
      </c>
      <c r="N1945" t="s">
        <v>6194</v>
      </c>
      <c r="O1945" t="s">
        <v>6194</v>
      </c>
      <c r="P1945" t="s">
        <v>6194</v>
      </c>
      <c r="Q1945" t="s">
        <v>6194</v>
      </c>
      <c r="R1945" t="s">
        <v>6194</v>
      </c>
      <c r="S1945" t="s">
        <v>6194</v>
      </c>
      <c r="T1945" t="s">
        <v>6194</v>
      </c>
      <c r="U1945" t="s">
        <v>6194</v>
      </c>
      <c r="V1945" t="s">
        <v>6194</v>
      </c>
      <c r="W1945" t="s">
        <v>6194</v>
      </c>
      <c r="X1945" t="s">
        <v>6194</v>
      </c>
      <c r="Y1945" t="s">
        <v>6194</v>
      </c>
      <c r="Z1945" t="s">
        <v>6194</v>
      </c>
      <c r="AA1945" t="s">
        <v>6194</v>
      </c>
      <c r="AB1945" t="s">
        <v>6194</v>
      </c>
      <c r="AC1945" t="s">
        <v>6194</v>
      </c>
      <c r="AD1945" t="s">
        <v>6194</v>
      </c>
      <c r="AE1945" t="s">
        <v>6194</v>
      </c>
      <c r="AF1945" t="s">
        <v>6194</v>
      </c>
      <c r="AG1945" t="s">
        <v>6194</v>
      </c>
      <c r="AH1945" t="s">
        <v>6194</v>
      </c>
      <c r="AI1945" t="s">
        <v>6194</v>
      </c>
      <c r="AJ1945" t="s">
        <v>6194</v>
      </c>
      <c r="AK1945" t="s">
        <v>6194</v>
      </c>
      <c r="AL1945" t="s">
        <v>6194</v>
      </c>
      <c r="AM1945" t="s">
        <v>6194</v>
      </c>
      <c r="AN1945" t="s">
        <v>6194</v>
      </c>
      <c r="AO1945" t="s">
        <v>6194</v>
      </c>
      <c r="AP1945" t="s">
        <v>6194</v>
      </c>
      <c r="AQ1945" t="s">
        <v>6194</v>
      </c>
      <c r="AR1945" t="s">
        <v>6194</v>
      </c>
      <c r="AS1945" t="s">
        <v>6194</v>
      </c>
      <c r="AT1945" t="s">
        <v>6194</v>
      </c>
      <c r="AU1945" t="s">
        <v>6194</v>
      </c>
      <c r="AV1945" t="s">
        <v>6194</v>
      </c>
      <c r="AW1945" t="s">
        <v>6194</v>
      </c>
      <c r="AX1945" t="s">
        <v>6194</v>
      </c>
      <c r="AY1945" t="s">
        <v>6194</v>
      </c>
      <c r="AZ1945" t="s">
        <v>6194</v>
      </c>
      <c r="BA1945" t="s">
        <v>6194</v>
      </c>
      <c r="BB1945" t="s">
        <v>6194</v>
      </c>
    </row>
    <row r="1946" spans="1:54">
      <c r="A1946" t="s">
        <v>6199</v>
      </c>
      <c r="B1946">
        <v>5000</v>
      </c>
      <c r="C1946">
        <v>1981</v>
      </c>
      <c r="D1946" t="s">
        <v>6194</v>
      </c>
      <c r="E1946" t="s">
        <v>6194</v>
      </c>
      <c r="F1946" t="s">
        <v>6194</v>
      </c>
      <c r="G1946" t="s">
        <v>6194</v>
      </c>
      <c r="H1946" t="str">
        <f t="shared" si="30"/>
        <v/>
      </c>
      <c r="I1946" t="s">
        <v>6194</v>
      </c>
      <c r="J1946" t="s">
        <v>6194</v>
      </c>
      <c r="K1946" t="s">
        <v>6194</v>
      </c>
      <c r="L1946" t="s">
        <v>6194</v>
      </c>
      <c r="M1946" t="s">
        <v>6194</v>
      </c>
      <c r="N1946" t="s">
        <v>6194</v>
      </c>
      <c r="O1946" t="s">
        <v>6194</v>
      </c>
      <c r="P1946" t="s">
        <v>6194</v>
      </c>
      <c r="Q1946" t="s">
        <v>6194</v>
      </c>
      <c r="R1946" t="s">
        <v>6194</v>
      </c>
      <c r="S1946" t="s">
        <v>6194</v>
      </c>
      <c r="T1946" t="s">
        <v>6194</v>
      </c>
      <c r="U1946" t="s">
        <v>6194</v>
      </c>
      <c r="V1946" t="s">
        <v>6194</v>
      </c>
      <c r="W1946" t="s">
        <v>6194</v>
      </c>
      <c r="X1946" t="s">
        <v>6194</v>
      </c>
      <c r="Y1946" t="s">
        <v>6194</v>
      </c>
      <c r="Z1946" t="s">
        <v>6194</v>
      </c>
      <c r="AA1946" t="s">
        <v>6194</v>
      </c>
      <c r="AB1946" t="s">
        <v>6194</v>
      </c>
      <c r="AC1946" t="s">
        <v>6194</v>
      </c>
      <c r="AD1946" t="s">
        <v>6194</v>
      </c>
      <c r="AE1946" t="s">
        <v>6194</v>
      </c>
      <c r="AF1946" t="s">
        <v>6194</v>
      </c>
      <c r="AG1946" t="s">
        <v>6194</v>
      </c>
      <c r="AH1946" t="s">
        <v>6194</v>
      </c>
      <c r="AI1946" t="s">
        <v>6194</v>
      </c>
      <c r="AJ1946" t="s">
        <v>6194</v>
      </c>
      <c r="AK1946" t="s">
        <v>6194</v>
      </c>
      <c r="AL1946" t="s">
        <v>6194</v>
      </c>
      <c r="AM1946" t="s">
        <v>6194</v>
      </c>
      <c r="AN1946" t="s">
        <v>6194</v>
      </c>
      <c r="AO1946" t="s">
        <v>6194</v>
      </c>
      <c r="AP1946" t="s">
        <v>6194</v>
      </c>
      <c r="AQ1946" t="s">
        <v>6194</v>
      </c>
      <c r="AR1946" t="s">
        <v>6194</v>
      </c>
      <c r="AS1946" t="s">
        <v>6194</v>
      </c>
      <c r="AT1946" t="s">
        <v>6194</v>
      </c>
      <c r="AU1946" t="s">
        <v>6194</v>
      </c>
      <c r="AV1946" t="s">
        <v>6194</v>
      </c>
      <c r="AW1946" t="s">
        <v>6194</v>
      </c>
      <c r="AX1946" t="s">
        <v>6194</v>
      </c>
      <c r="AY1946" t="s">
        <v>6194</v>
      </c>
      <c r="AZ1946" t="s">
        <v>6194</v>
      </c>
      <c r="BA1946" t="s">
        <v>6194</v>
      </c>
      <c r="BB1946" t="s">
        <v>6194</v>
      </c>
    </row>
    <row r="1947" spans="1:54">
      <c r="A1947" t="s">
        <v>6199</v>
      </c>
      <c r="B1947">
        <v>5000</v>
      </c>
      <c r="C1947">
        <v>1982</v>
      </c>
      <c r="D1947" t="s">
        <v>6194</v>
      </c>
      <c r="E1947" t="s">
        <v>6194</v>
      </c>
      <c r="F1947" t="s">
        <v>6194</v>
      </c>
      <c r="G1947" t="s">
        <v>6194</v>
      </c>
      <c r="H1947" t="str">
        <f t="shared" si="30"/>
        <v/>
      </c>
      <c r="I1947" t="s">
        <v>6194</v>
      </c>
      <c r="J1947" t="s">
        <v>6194</v>
      </c>
      <c r="K1947" t="s">
        <v>6194</v>
      </c>
      <c r="L1947" t="s">
        <v>6194</v>
      </c>
      <c r="M1947" t="s">
        <v>6194</v>
      </c>
      <c r="N1947" t="s">
        <v>6194</v>
      </c>
      <c r="O1947" t="s">
        <v>6194</v>
      </c>
      <c r="P1947" t="s">
        <v>6194</v>
      </c>
      <c r="Q1947" t="s">
        <v>6194</v>
      </c>
      <c r="R1947" t="s">
        <v>6194</v>
      </c>
      <c r="S1947" t="s">
        <v>6194</v>
      </c>
      <c r="T1947" t="s">
        <v>6194</v>
      </c>
      <c r="U1947" t="s">
        <v>6194</v>
      </c>
      <c r="V1947" t="s">
        <v>6194</v>
      </c>
      <c r="W1947" t="s">
        <v>6194</v>
      </c>
      <c r="X1947" t="s">
        <v>6194</v>
      </c>
      <c r="Y1947" t="s">
        <v>6194</v>
      </c>
      <c r="Z1947" t="s">
        <v>6194</v>
      </c>
      <c r="AA1947" t="s">
        <v>6194</v>
      </c>
      <c r="AB1947" t="s">
        <v>6194</v>
      </c>
      <c r="AC1947" t="s">
        <v>6194</v>
      </c>
      <c r="AD1947" t="s">
        <v>6194</v>
      </c>
      <c r="AE1947" t="s">
        <v>6194</v>
      </c>
      <c r="AF1947" t="s">
        <v>6194</v>
      </c>
      <c r="AG1947" t="s">
        <v>6194</v>
      </c>
      <c r="AH1947" t="s">
        <v>6194</v>
      </c>
      <c r="AI1947" t="s">
        <v>6194</v>
      </c>
      <c r="AJ1947" t="s">
        <v>6194</v>
      </c>
      <c r="AK1947" t="s">
        <v>6194</v>
      </c>
      <c r="AL1947" t="s">
        <v>6194</v>
      </c>
      <c r="AM1947" t="s">
        <v>6194</v>
      </c>
      <c r="AN1947" t="s">
        <v>6194</v>
      </c>
      <c r="AO1947" t="s">
        <v>6194</v>
      </c>
      <c r="AP1947" t="s">
        <v>6194</v>
      </c>
      <c r="AQ1947" t="s">
        <v>6194</v>
      </c>
      <c r="AR1947" t="s">
        <v>6194</v>
      </c>
      <c r="AS1947" t="s">
        <v>6194</v>
      </c>
      <c r="AT1947" t="s">
        <v>6194</v>
      </c>
      <c r="AU1947" t="s">
        <v>6194</v>
      </c>
      <c r="AV1947" t="s">
        <v>6194</v>
      </c>
      <c r="AW1947" t="s">
        <v>6194</v>
      </c>
      <c r="AX1947" t="s">
        <v>6194</v>
      </c>
      <c r="AY1947" t="s">
        <v>6194</v>
      </c>
      <c r="AZ1947" t="s">
        <v>6194</v>
      </c>
      <c r="BA1947" t="s">
        <v>6194</v>
      </c>
      <c r="BB1947" t="s">
        <v>6194</v>
      </c>
    </row>
    <row r="1948" spans="1:54">
      <c r="A1948" t="s">
        <v>6199</v>
      </c>
      <c r="B1948">
        <v>5000</v>
      </c>
      <c r="C1948">
        <v>1983</v>
      </c>
      <c r="D1948" t="s">
        <v>6194</v>
      </c>
      <c r="E1948" t="s">
        <v>6194</v>
      </c>
      <c r="F1948" t="s">
        <v>6194</v>
      </c>
      <c r="G1948" t="s">
        <v>6194</v>
      </c>
      <c r="H1948" t="str">
        <f t="shared" si="30"/>
        <v/>
      </c>
      <c r="I1948" t="s">
        <v>6194</v>
      </c>
      <c r="J1948" t="s">
        <v>6194</v>
      </c>
      <c r="K1948" t="s">
        <v>6194</v>
      </c>
      <c r="L1948" t="s">
        <v>6194</v>
      </c>
      <c r="M1948" t="s">
        <v>6194</v>
      </c>
      <c r="N1948" t="s">
        <v>6194</v>
      </c>
      <c r="O1948" t="s">
        <v>6194</v>
      </c>
      <c r="P1948" t="s">
        <v>6194</v>
      </c>
      <c r="Q1948" t="s">
        <v>6194</v>
      </c>
      <c r="R1948" t="s">
        <v>6194</v>
      </c>
      <c r="S1948" t="s">
        <v>6194</v>
      </c>
      <c r="T1948" t="s">
        <v>6194</v>
      </c>
      <c r="U1948" t="s">
        <v>6194</v>
      </c>
      <c r="V1948" t="s">
        <v>6194</v>
      </c>
      <c r="W1948" t="s">
        <v>6194</v>
      </c>
      <c r="X1948" t="s">
        <v>6194</v>
      </c>
      <c r="Y1948" t="s">
        <v>6194</v>
      </c>
      <c r="Z1948" t="s">
        <v>6194</v>
      </c>
      <c r="AA1948" t="s">
        <v>6194</v>
      </c>
      <c r="AB1948" t="s">
        <v>6194</v>
      </c>
      <c r="AC1948" t="s">
        <v>6194</v>
      </c>
      <c r="AD1948" t="s">
        <v>6194</v>
      </c>
      <c r="AE1948" t="s">
        <v>6194</v>
      </c>
      <c r="AF1948" t="s">
        <v>6194</v>
      </c>
      <c r="AG1948" t="s">
        <v>6194</v>
      </c>
      <c r="AH1948" t="s">
        <v>6194</v>
      </c>
      <c r="AI1948" t="s">
        <v>6194</v>
      </c>
      <c r="AJ1948" t="s">
        <v>6194</v>
      </c>
      <c r="AK1948" t="s">
        <v>6194</v>
      </c>
      <c r="AL1948" t="s">
        <v>6194</v>
      </c>
      <c r="AM1948" t="s">
        <v>6194</v>
      </c>
      <c r="AN1948" t="s">
        <v>6194</v>
      </c>
      <c r="AO1948" t="s">
        <v>6194</v>
      </c>
      <c r="AP1948" t="s">
        <v>6194</v>
      </c>
      <c r="AQ1948" t="s">
        <v>6194</v>
      </c>
      <c r="AR1948" t="s">
        <v>6194</v>
      </c>
      <c r="AS1948" t="s">
        <v>6194</v>
      </c>
      <c r="AT1948" t="s">
        <v>6194</v>
      </c>
      <c r="AU1948" t="s">
        <v>6194</v>
      </c>
      <c r="AV1948" t="s">
        <v>6194</v>
      </c>
      <c r="AW1948" t="s">
        <v>6194</v>
      </c>
      <c r="AX1948" t="s">
        <v>6194</v>
      </c>
      <c r="AY1948" t="s">
        <v>6194</v>
      </c>
      <c r="AZ1948" t="s">
        <v>6194</v>
      </c>
      <c r="BA1948" t="s">
        <v>6194</v>
      </c>
      <c r="BB1948" t="s">
        <v>6194</v>
      </c>
    </row>
    <row r="1949" spans="1:54">
      <c r="A1949" t="s">
        <v>6199</v>
      </c>
      <c r="B1949">
        <v>5000</v>
      </c>
      <c r="C1949">
        <v>1984</v>
      </c>
      <c r="D1949" t="s">
        <v>6194</v>
      </c>
      <c r="E1949" t="s">
        <v>6194</v>
      </c>
      <c r="F1949" t="s">
        <v>6194</v>
      </c>
      <c r="G1949" t="s">
        <v>6194</v>
      </c>
      <c r="H1949" t="str">
        <f t="shared" si="30"/>
        <v/>
      </c>
      <c r="I1949" t="s">
        <v>6194</v>
      </c>
      <c r="J1949" t="s">
        <v>6194</v>
      </c>
      <c r="K1949" t="s">
        <v>6194</v>
      </c>
      <c r="L1949" t="s">
        <v>6194</v>
      </c>
      <c r="M1949" t="s">
        <v>6194</v>
      </c>
      <c r="N1949" t="s">
        <v>6194</v>
      </c>
      <c r="O1949" t="s">
        <v>6194</v>
      </c>
      <c r="P1949" t="s">
        <v>6194</v>
      </c>
      <c r="Q1949" t="s">
        <v>6194</v>
      </c>
      <c r="R1949" t="s">
        <v>6194</v>
      </c>
      <c r="S1949" t="s">
        <v>6194</v>
      </c>
      <c r="T1949" t="s">
        <v>6194</v>
      </c>
      <c r="U1949" t="s">
        <v>6194</v>
      </c>
      <c r="V1949" t="s">
        <v>6194</v>
      </c>
      <c r="W1949" t="s">
        <v>6194</v>
      </c>
      <c r="X1949" t="s">
        <v>6194</v>
      </c>
      <c r="Y1949" t="s">
        <v>6194</v>
      </c>
      <c r="Z1949" t="s">
        <v>6194</v>
      </c>
      <c r="AA1949" t="s">
        <v>6194</v>
      </c>
      <c r="AB1949" t="s">
        <v>6194</v>
      </c>
      <c r="AC1949" t="s">
        <v>6194</v>
      </c>
      <c r="AD1949" t="s">
        <v>6194</v>
      </c>
      <c r="AE1949" t="s">
        <v>6194</v>
      </c>
      <c r="AF1949" t="s">
        <v>6194</v>
      </c>
      <c r="AG1949" t="s">
        <v>6194</v>
      </c>
      <c r="AH1949" t="s">
        <v>6194</v>
      </c>
      <c r="AI1949" t="s">
        <v>6194</v>
      </c>
      <c r="AJ1949" t="s">
        <v>6194</v>
      </c>
      <c r="AK1949" t="s">
        <v>6194</v>
      </c>
      <c r="AL1949" t="s">
        <v>6194</v>
      </c>
      <c r="AM1949" t="s">
        <v>6194</v>
      </c>
      <c r="AN1949" t="s">
        <v>6194</v>
      </c>
      <c r="AO1949" t="s">
        <v>6194</v>
      </c>
      <c r="AP1949" t="s">
        <v>6194</v>
      </c>
      <c r="AQ1949" t="s">
        <v>6194</v>
      </c>
      <c r="AR1949" t="s">
        <v>6194</v>
      </c>
      <c r="AS1949" t="s">
        <v>6194</v>
      </c>
      <c r="AT1949" t="s">
        <v>6194</v>
      </c>
      <c r="AU1949" t="s">
        <v>6194</v>
      </c>
      <c r="AV1949" t="s">
        <v>6194</v>
      </c>
      <c r="AW1949" t="s">
        <v>6194</v>
      </c>
      <c r="AX1949" t="s">
        <v>6194</v>
      </c>
      <c r="AY1949" t="s">
        <v>6194</v>
      </c>
      <c r="AZ1949" t="s">
        <v>6194</v>
      </c>
      <c r="BA1949" t="s">
        <v>6194</v>
      </c>
      <c r="BB1949" t="s">
        <v>6194</v>
      </c>
    </row>
    <row r="1950" spans="1:54">
      <c r="A1950" t="s">
        <v>6199</v>
      </c>
      <c r="B1950">
        <v>5000</v>
      </c>
      <c r="C1950">
        <v>1985</v>
      </c>
      <c r="D1950" t="s">
        <v>6194</v>
      </c>
      <c r="E1950" t="s">
        <v>6194</v>
      </c>
      <c r="F1950" t="s">
        <v>6194</v>
      </c>
      <c r="G1950" t="s">
        <v>6194</v>
      </c>
      <c r="H1950" t="str">
        <f t="shared" si="30"/>
        <v/>
      </c>
      <c r="I1950" t="s">
        <v>6194</v>
      </c>
      <c r="J1950" t="s">
        <v>6194</v>
      </c>
      <c r="K1950" t="s">
        <v>6194</v>
      </c>
      <c r="L1950" t="s">
        <v>6194</v>
      </c>
      <c r="M1950" t="s">
        <v>6194</v>
      </c>
      <c r="N1950" t="s">
        <v>6194</v>
      </c>
      <c r="O1950" t="s">
        <v>6194</v>
      </c>
      <c r="P1950" t="s">
        <v>6194</v>
      </c>
      <c r="Q1950" t="s">
        <v>6194</v>
      </c>
      <c r="R1950" t="s">
        <v>6194</v>
      </c>
      <c r="S1950" t="s">
        <v>6194</v>
      </c>
      <c r="T1950" t="s">
        <v>6194</v>
      </c>
      <c r="U1950" t="s">
        <v>6194</v>
      </c>
      <c r="V1950" t="s">
        <v>6194</v>
      </c>
      <c r="W1950" t="s">
        <v>6194</v>
      </c>
      <c r="X1950" t="s">
        <v>6194</v>
      </c>
      <c r="Y1950" t="s">
        <v>6194</v>
      </c>
      <c r="Z1950" t="s">
        <v>6194</v>
      </c>
      <c r="AA1950" t="s">
        <v>6194</v>
      </c>
      <c r="AB1950" t="s">
        <v>6194</v>
      </c>
      <c r="AC1950" t="s">
        <v>6194</v>
      </c>
      <c r="AD1950" t="s">
        <v>6194</v>
      </c>
      <c r="AE1950" t="s">
        <v>6194</v>
      </c>
      <c r="AF1950" t="s">
        <v>6194</v>
      </c>
      <c r="AG1950" t="s">
        <v>6194</v>
      </c>
      <c r="AH1950" t="s">
        <v>6194</v>
      </c>
      <c r="AI1950" t="s">
        <v>6194</v>
      </c>
      <c r="AJ1950" t="s">
        <v>6194</v>
      </c>
      <c r="AK1950" t="s">
        <v>6194</v>
      </c>
      <c r="AL1950" t="s">
        <v>6194</v>
      </c>
      <c r="AM1950" t="s">
        <v>6194</v>
      </c>
      <c r="AN1950" t="s">
        <v>6194</v>
      </c>
      <c r="AO1950" t="s">
        <v>6194</v>
      </c>
      <c r="AP1950" t="s">
        <v>6194</v>
      </c>
      <c r="AQ1950" t="s">
        <v>6194</v>
      </c>
      <c r="AR1950" t="s">
        <v>6194</v>
      </c>
      <c r="AS1950" t="s">
        <v>6194</v>
      </c>
      <c r="AT1950" t="s">
        <v>6194</v>
      </c>
      <c r="AU1950" t="s">
        <v>6194</v>
      </c>
      <c r="AV1950" t="s">
        <v>6194</v>
      </c>
      <c r="AW1950" t="s">
        <v>6194</v>
      </c>
      <c r="AX1950" t="s">
        <v>6194</v>
      </c>
      <c r="AY1950" t="s">
        <v>6194</v>
      </c>
      <c r="AZ1950" t="s">
        <v>6194</v>
      </c>
      <c r="BA1950" t="s">
        <v>6194</v>
      </c>
      <c r="BB1950" t="s">
        <v>6194</v>
      </c>
    </row>
    <row r="1951" spans="1:54">
      <c r="A1951" t="s">
        <v>6199</v>
      </c>
      <c r="B1951">
        <v>5000</v>
      </c>
      <c r="C1951">
        <v>1986</v>
      </c>
      <c r="D1951" t="s">
        <v>6194</v>
      </c>
      <c r="E1951" t="s">
        <v>6194</v>
      </c>
      <c r="F1951" t="s">
        <v>6194</v>
      </c>
      <c r="G1951" t="s">
        <v>6194</v>
      </c>
      <c r="H1951" t="str">
        <f t="shared" si="30"/>
        <v/>
      </c>
      <c r="I1951" t="s">
        <v>6194</v>
      </c>
      <c r="J1951" t="s">
        <v>6194</v>
      </c>
      <c r="K1951" t="s">
        <v>6194</v>
      </c>
      <c r="L1951" t="s">
        <v>6194</v>
      </c>
      <c r="M1951" t="s">
        <v>6194</v>
      </c>
      <c r="N1951" t="s">
        <v>6194</v>
      </c>
      <c r="O1951" t="s">
        <v>6194</v>
      </c>
      <c r="P1951" t="s">
        <v>6194</v>
      </c>
      <c r="Q1951" t="s">
        <v>6194</v>
      </c>
      <c r="R1951" t="s">
        <v>6194</v>
      </c>
      <c r="S1951" t="s">
        <v>6194</v>
      </c>
      <c r="T1951" t="s">
        <v>6194</v>
      </c>
      <c r="U1951" t="s">
        <v>6194</v>
      </c>
      <c r="V1951" t="s">
        <v>6194</v>
      </c>
      <c r="W1951" t="s">
        <v>6194</v>
      </c>
      <c r="X1951" t="s">
        <v>6194</v>
      </c>
      <c r="Y1951" t="s">
        <v>6194</v>
      </c>
      <c r="Z1951" t="s">
        <v>6194</v>
      </c>
      <c r="AA1951" t="s">
        <v>6194</v>
      </c>
      <c r="AB1951" t="s">
        <v>6194</v>
      </c>
      <c r="AC1951" t="s">
        <v>6194</v>
      </c>
      <c r="AD1951" t="s">
        <v>6194</v>
      </c>
      <c r="AE1951" t="s">
        <v>6194</v>
      </c>
      <c r="AF1951" t="s">
        <v>6194</v>
      </c>
      <c r="AG1951" t="s">
        <v>6194</v>
      </c>
      <c r="AH1951" t="s">
        <v>6194</v>
      </c>
      <c r="AI1951" t="s">
        <v>6194</v>
      </c>
      <c r="AJ1951" t="s">
        <v>6194</v>
      </c>
      <c r="AK1951" t="s">
        <v>6194</v>
      </c>
      <c r="AL1951" t="s">
        <v>6194</v>
      </c>
      <c r="AM1951" t="s">
        <v>6194</v>
      </c>
      <c r="AN1951" t="s">
        <v>6194</v>
      </c>
      <c r="AO1951" t="s">
        <v>6194</v>
      </c>
      <c r="AP1951" t="s">
        <v>6194</v>
      </c>
      <c r="AQ1951" t="s">
        <v>6194</v>
      </c>
      <c r="AR1951" t="s">
        <v>6194</v>
      </c>
      <c r="AS1951" t="s">
        <v>6194</v>
      </c>
      <c r="AT1951" t="s">
        <v>6194</v>
      </c>
      <c r="AU1951" t="s">
        <v>6194</v>
      </c>
      <c r="AV1951" t="s">
        <v>6194</v>
      </c>
      <c r="AW1951" t="s">
        <v>6194</v>
      </c>
      <c r="AX1951" t="s">
        <v>6194</v>
      </c>
      <c r="AY1951" t="s">
        <v>6194</v>
      </c>
      <c r="AZ1951" t="s">
        <v>6194</v>
      </c>
      <c r="BA1951" t="s">
        <v>6194</v>
      </c>
      <c r="BB1951" t="s">
        <v>6194</v>
      </c>
    </row>
    <row r="1952" spans="1:54">
      <c r="A1952" t="s">
        <v>6199</v>
      </c>
      <c r="B1952">
        <v>5000</v>
      </c>
      <c r="C1952">
        <v>1987</v>
      </c>
      <c r="D1952" t="s">
        <v>6194</v>
      </c>
      <c r="E1952" t="s">
        <v>6194</v>
      </c>
      <c r="F1952" t="s">
        <v>6194</v>
      </c>
      <c r="G1952" t="s">
        <v>6194</v>
      </c>
      <c r="H1952" t="str">
        <f t="shared" si="30"/>
        <v/>
      </c>
      <c r="I1952" t="s">
        <v>6194</v>
      </c>
      <c r="J1952" t="s">
        <v>6194</v>
      </c>
      <c r="K1952" t="s">
        <v>6194</v>
      </c>
      <c r="L1952" t="s">
        <v>6194</v>
      </c>
      <c r="M1952" t="s">
        <v>6194</v>
      </c>
      <c r="N1952" t="s">
        <v>6194</v>
      </c>
      <c r="O1952" t="s">
        <v>6194</v>
      </c>
      <c r="P1952" t="s">
        <v>6194</v>
      </c>
      <c r="Q1952" t="s">
        <v>6194</v>
      </c>
      <c r="R1952" t="s">
        <v>6194</v>
      </c>
      <c r="S1952" t="s">
        <v>6194</v>
      </c>
      <c r="T1952" t="s">
        <v>6194</v>
      </c>
      <c r="U1952" t="s">
        <v>6194</v>
      </c>
      <c r="V1952" t="s">
        <v>6194</v>
      </c>
      <c r="W1952" t="s">
        <v>6194</v>
      </c>
      <c r="X1952" t="s">
        <v>6194</v>
      </c>
      <c r="Y1952" t="s">
        <v>6194</v>
      </c>
      <c r="Z1952" t="s">
        <v>6194</v>
      </c>
      <c r="AA1952" t="s">
        <v>6194</v>
      </c>
      <c r="AB1952" t="s">
        <v>6194</v>
      </c>
      <c r="AC1952" t="s">
        <v>6194</v>
      </c>
      <c r="AD1952" t="s">
        <v>6194</v>
      </c>
      <c r="AE1952" t="s">
        <v>6194</v>
      </c>
      <c r="AF1952" t="s">
        <v>6194</v>
      </c>
      <c r="AG1952" t="s">
        <v>6194</v>
      </c>
      <c r="AH1952" t="s">
        <v>6194</v>
      </c>
      <c r="AI1952" t="s">
        <v>6194</v>
      </c>
      <c r="AJ1952" t="s">
        <v>6194</v>
      </c>
      <c r="AK1952" t="s">
        <v>6194</v>
      </c>
      <c r="AL1952" t="s">
        <v>6194</v>
      </c>
      <c r="AM1952" t="s">
        <v>6194</v>
      </c>
      <c r="AN1952" t="s">
        <v>6194</v>
      </c>
      <c r="AO1952" t="s">
        <v>6194</v>
      </c>
      <c r="AP1952" t="s">
        <v>6194</v>
      </c>
      <c r="AQ1952" t="s">
        <v>6194</v>
      </c>
      <c r="AR1952" t="s">
        <v>6194</v>
      </c>
      <c r="AS1952" t="s">
        <v>6194</v>
      </c>
      <c r="AT1952" t="s">
        <v>6194</v>
      </c>
      <c r="AU1952" t="s">
        <v>6194</v>
      </c>
      <c r="AV1952" t="s">
        <v>6194</v>
      </c>
      <c r="AW1952" t="s">
        <v>6194</v>
      </c>
      <c r="AX1952" t="s">
        <v>6194</v>
      </c>
      <c r="AY1952" t="s">
        <v>6194</v>
      </c>
      <c r="AZ1952" t="s">
        <v>6194</v>
      </c>
      <c r="BA1952" t="s">
        <v>6194</v>
      </c>
      <c r="BB1952" t="s">
        <v>6194</v>
      </c>
    </row>
    <row r="1953" spans="1:54">
      <c r="A1953" t="s">
        <v>6199</v>
      </c>
      <c r="B1953">
        <v>5000</v>
      </c>
      <c r="C1953">
        <v>1988</v>
      </c>
      <c r="D1953" t="s">
        <v>6194</v>
      </c>
      <c r="E1953" t="s">
        <v>6194</v>
      </c>
      <c r="F1953" t="s">
        <v>6194</v>
      </c>
      <c r="G1953" t="s">
        <v>6194</v>
      </c>
      <c r="H1953" t="str">
        <f t="shared" si="30"/>
        <v/>
      </c>
      <c r="I1953" t="s">
        <v>6194</v>
      </c>
      <c r="J1953" t="s">
        <v>6194</v>
      </c>
      <c r="K1953" t="s">
        <v>6194</v>
      </c>
      <c r="L1953" t="s">
        <v>6194</v>
      </c>
      <c r="M1953" t="s">
        <v>6194</v>
      </c>
      <c r="N1953" t="s">
        <v>6194</v>
      </c>
      <c r="O1953" t="s">
        <v>6194</v>
      </c>
      <c r="P1953" t="s">
        <v>6194</v>
      </c>
      <c r="Q1953" t="s">
        <v>6194</v>
      </c>
      <c r="R1953" t="s">
        <v>6194</v>
      </c>
      <c r="S1953" t="s">
        <v>6194</v>
      </c>
      <c r="T1953" t="s">
        <v>6194</v>
      </c>
      <c r="U1953" t="s">
        <v>6194</v>
      </c>
      <c r="V1953" t="s">
        <v>6194</v>
      </c>
      <c r="W1953" t="s">
        <v>6194</v>
      </c>
      <c r="X1953" t="s">
        <v>6194</v>
      </c>
      <c r="Y1953" t="s">
        <v>6194</v>
      </c>
      <c r="Z1953" t="s">
        <v>6194</v>
      </c>
      <c r="AA1953" t="s">
        <v>6194</v>
      </c>
      <c r="AB1953" t="s">
        <v>6194</v>
      </c>
      <c r="AC1953" t="s">
        <v>6194</v>
      </c>
      <c r="AD1953" t="s">
        <v>6194</v>
      </c>
      <c r="AE1953" t="s">
        <v>6194</v>
      </c>
      <c r="AF1953" t="s">
        <v>6194</v>
      </c>
      <c r="AG1953" t="s">
        <v>6194</v>
      </c>
      <c r="AH1953" t="s">
        <v>6194</v>
      </c>
      <c r="AI1953" t="s">
        <v>6194</v>
      </c>
      <c r="AJ1953" t="s">
        <v>6194</v>
      </c>
      <c r="AK1953" t="s">
        <v>6194</v>
      </c>
      <c r="AL1953" t="s">
        <v>6194</v>
      </c>
      <c r="AM1953" t="s">
        <v>6194</v>
      </c>
      <c r="AN1953" t="s">
        <v>6194</v>
      </c>
      <c r="AO1953" t="s">
        <v>6194</v>
      </c>
      <c r="AP1953" t="s">
        <v>6194</v>
      </c>
      <c r="AQ1953" t="s">
        <v>6194</v>
      </c>
      <c r="AR1953" t="s">
        <v>6194</v>
      </c>
      <c r="AS1953" t="s">
        <v>6194</v>
      </c>
      <c r="AT1953" t="s">
        <v>6194</v>
      </c>
      <c r="AU1953" t="s">
        <v>6194</v>
      </c>
      <c r="AV1953" t="s">
        <v>6194</v>
      </c>
      <c r="AW1953" t="s">
        <v>6194</v>
      </c>
      <c r="AX1953" t="s">
        <v>6194</v>
      </c>
      <c r="AY1953" t="s">
        <v>6194</v>
      </c>
      <c r="AZ1953" t="s">
        <v>6194</v>
      </c>
      <c r="BA1953" t="s">
        <v>6194</v>
      </c>
      <c r="BB1953" t="s">
        <v>6194</v>
      </c>
    </row>
    <row r="1954" spans="1:54">
      <c r="A1954" t="s">
        <v>6199</v>
      </c>
      <c r="B1954">
        <v>5000</v>
      </c>
      <c r="C1954">
        <v>1989</v>
      </c>
      <c r="D1954" t="s">
        <v>6194</v>
      </c>
      <c r="E1954" t="s">
        <v>6194</v>
      </c>
      <c r="F1954" t="s">
        <v>6194</v>
      </c>
      <c r="G1954" t="s">
        <v>6194</v>
      </c>
      <c r="H1954" t="str">
        <f t="shared" si="30"/>
        <v/>
      </c>
      <c r="I1954" t="s">
        <v>6194</v>
      </c>
      <c r="J1954" t="s">
        <v>6194</v>
      </c>
      <c r="K1954" t="s">
        <v>6194</v>
      </c>
      <c r="L1954" t="s">
        <v>6194</v>
      </c>
      <c r="M1954" t="s">
        <v>6194</v>
      </c>
      <c r="N1954" t="s">
        <v>6194</v>
      </c>
      <c r="O1954" t="s">
        <v>6194</v>
      </c>
      <c r="P1954" t="s">
        <v>6194</v>
      </c>
      <c r="Q1954" t="s">
        <v>6194</v>
      </c>
      <c r="R1954" t="s">
        <v>6194</v>
      </c>
      <c r="S1954" t="s">
        <v>6194</v>
      </c>
      <c r="T1954" t="s">
        <v>6194</v>
      </c>
      <c r="U1954" t="s">
        <v>6194</v>
      </c>
      <c r="V1954" t="s">
        <v>6194</v>
      </c>
      <c r="W1954" t="s">
        <v>6194</v>
      </c>
      <c r="X1954" t="s">
        <v>6194</v>
      </c>
      <c r="Y1954" t="s">
        <v>6194</v>
      </c>
      <c r="Z1954" t="s">
        <v>6194</v>
      </c>
      <c r="AA1954" t="s">
        <v>6194</v>
      </c>
      <c r="AB1954" t="s">
        <v>6194</v>
      </c>
      <c r="AC1954" t="s">
        <v>6194</v>
      </c>
      <c r="AD1954" t="s">
        <v>6194</v>
      </c>
      <c r="AE1954" t="s">
        <v>6194</v>
      </c>
      <c r="AF1954" t="s">
        <v>6194</v>
      </c>
      <c r="AG1954" t="s">
        <v>6194</v>
      </c>
      <c r="AH1954" t="s">
        <v>6194</v>
      </c>
      <c r="AI1954" t="s">
        <v>6194</v>
      </c>
      <c r="AJ1954" t="s">
        <v>6194</v>
      </c>
      <c r="AK1954" t="s">
        <v>6194</v>
      </c>
      <c r="AL1954" t="s">
        <v>6194</v>
      </c>
      <c r="AM1954" t="s">
        <v>6194</v>
      </c>
      <c r="AN1954" t="s">
        <v>6194</v>
      </c>
      <c r="AO1954" t="s">
        <v>6194</v>
      </c>
      <c r="AP1954" t="s">
        <v>6194</v>
      </c>
      <c r="AQ1954" t="s">
        <v>6194</v>
      </c>
      <c r="AR1954" t="s">
        <v>6194</v>
      </c>
      <c r="AS1954" t="s">
        <v>6194</v>
      </c>
      <c r="AT1954" t="s">
        <v>6194</v>
      </c>
      <c r="AU1954" t="s">
        <v>6194</v>
      </c>
      <c r="AV1954" t="s">
        <v>6194</v>
      </c>
      <c r="AW1954" t="s">
        <v>6194</v>
      </c>
      <c r="AX1954" t="s">
        <v>6194</v>
      </c>
      <c r="AY1954" t="s">
        <v>6194</v>
      </c>
      <c r="AZ1954" t="s">
        <v>6194</v>
      </c>
      <c r="BA1954" t="s">
        <v>6194</v>
      </c>
      <c r="BB1954" t="s">
        <v>6194</v>
      </c>
    </row>
    <row r="1955" spans="1:54">
      <c r="A1955" t="s">
        <v>6199</v>
      </c>
      <c r="B1955">
        <v>5000</v>
      </c>
      <c r="C1955">
        <v>1990</v>
      </c>
      <c r="D1955" t="s">
        <v>6194</v>
      </c>
      <c r="E1955" t="s">
        <v>6194</v>
      </c>
      <c r="F1955" t="s">
        <v>6194</v>
      </c>
      <c r="G1955" t="s">
        <v>6194</v>
      </c>
      <c r="H1955" t="str">
        <f t="shared" si="30"/>
        <v/>
      </c>
      <c r="I1955" t="s">
        <v>6194</v>
      </c>
      <c r="J1955" t="s">
        <v>6194</v>
      </c>
      <c r="K1955" t="s">
        <v>6194</v>
      </c>
      <c r="L1955" t="s">
        <v>6194</v>
      </c>
      <c r="M1955" t="s">
        <v>6194</v>
      </c>
      <c r="N1955" t="s">
        <v>6194</v>
      </c>
      <c r="O1955" t="s">
        <v>6194</v>
      </c>
      <c r="P1955" t="s">
        <v>6194</v>
      </c>
      <c r="Q1955" t="s">
        <v>6194</v>
      </c>
      <c r="R1955" t="s">
        <v>6194</v>
      </c>
      <c r="S1955" t="s">
        <v>6194</v>
      </c>
      <c r="T1955" t="s">
        <v>6194</v>
      </c>
      <c r="U1955" t="s">
        <v>6194</v>
      </c>
      <c r="V1955" t="s">
        <v>6194</v>
      </c>
      <c r="W1955" t="s">
        <v>6194</v>
      </c>
      <c r="X1955" t="s">
        <v>6194</v>
      </c>
      <c r="Y1955" t="s">
        <v>6194</v>
      </c>
      <c r="Z1955" t="s">
        <v>6194</v>
      </c>
      <c r="AA1955" t="s">
        <v>6194</v>
      </c>
      <c r="AB1955" t="s">
        <v>6194</v>
      </c>
      <c r="AC1955" t="s">
        <v>6194</v>
      </c>
      <c r="AD1955" t="s">
        <v>6194</v>
      </c>
      <c r="AE1955" t="s">
        <v>6194</v>
      </c>
      <c r="AF1955" t="s">
        <v>6194</v>
      </c>
      <c r="AG1955" t="s">
        <v>6194</v>
      </c>
      <c r="AH1955" t="s">
        <v>6194</v>
      </c>
      <c r="AI1955" t="s">
        <v>6194</v>
      </c>
      <c r="AJ1955" t="s">
        <v>6194</v>
      </c>
      <c r="AK1955" t="s">
        <v>6194</v>
      </c>
      <c r="AL1955" t="s">
        <v>6194</v>
      </c>
      <c r="AM1955" t="s">
        <v>6194</v>
      </c>
      <c r="AN1955" t="s">
        <v>6194</v>
      </c>
      <c r="AO1955" t="s">
        <v>6194</v>
      </c>
      <c r="AP1955" t="s">
        <v>6194</v>
      </c>
      <c r="AQ1955" t="s">
        <v>6194</v>
      </c>
      <c r="AR1955" t="s">
        <v>6194</v>
      </c>
      <c r="AS1955" t="s">
        <v>6194</v>
      </c>
      <c r="AT1955" t="s">
        <v>6194</v>
      </c>
      <c r="AU1955" t="s">
        <v>6194</v>
      </c>
      <c r="AV1955" t="s">
        <v>6194</v>
      </c>
      <c r="AW1955" t="s">
        <v>6194</v>
      </c>
      <c r="AX1955" t="s">
        <v>6194</v>
      </c>
      <c r="AY1955" t="s">
        <v>6194</v>
      </c>
      <c r="AZ1955" t="s">
        <v>6194</v>
      </c>
      <c r="BA1955" t="s">
        <v>6194</v>
      </c>
      <c r="BB1955" t="s">
        <v>6194</v>
      </c>
    </row>
    <row r="1956" spans="1:54">
      <c r="A1956" t="s">
        <v>6199</v>
      </c>
      <c r="B1956">
        <v>5000</v>
      </c>
      <c r="C1956">
        <v>1991</v>
      </c>
      <c r="D1956" t="s">
        <v>6194</v>
      </c>
      <c r="E1956" t="s">
        <v>6194</v>
      </c>
      <c r="F1956" t="s">
        <v>6194</v>
      </c>
      <c r="G1956" t="s">
        <v>6194</v>
      </c>
      <c r="H1956" t="str">
        <f t="shared" si="30"/>
        <v/>
      </c>
      <c r="I1956" t="s">
        <v>6194</v>
      </c>
      <c r="J1956" t="s">
        <v>6194</v>
      </c>
      <c r="K1956" t="s">
        <v>6194</v>
      </c>
      <c r="L1956" t="s">
        <v>6194</v>
      </c>
      <c r="M1956" t="s">
        <v>6194</v>
      </c>
      <c r="N1956" t="s">
        <v>6194</v>
      </c>
      <c r="O1956" t="s">
        <v>6194</v>
      </c>
      <c r="P1956" t="s">
        <v>6194</v>
      </c>
      <c r="Q1956" t="s">
        <v>6194</v>
      </c>
      <c r="R1956" t="s">
        <v>6194</v>
      </c>
      <c r="S1956" t="s">
        <v>6194</v>
      </c>
      <c r="T1956" t="s">
        <v>6194</v>
      </c>
      <c r="U1956" t="s">
        <v>6194</v>
      </c>
      <c r="V1956" t="s">
        <v>6194</v>
      </c>
      <c r="W1956" t="s">
        <v>6194</v>
      </c>
      <c r="X1956" t="s">
        <v>6194</v>
      </c>
      <c r="Y1956" t="s">
        <v>6194</v>
      </c>
      <c r="Z1956" t="s">
        <v>6194</v>
      </c>
      <c r="AA1956" t="s">
        <v>6194</v>
      </c>
      <c r="AB1956" t="s">
        <v>6194</v>
      </c>
      <c r="AC1956" t="s">
        <v>6194</v>
      </c>
      <c r="AD1956" t="s">
        <v>6194</v>
      </c>
      <c r="AE1956" t="s">
        <v>6194</v>
      </c>
      <c r="AF1956" t="s">
        <v>6194</v>
      </c>
      <c r="AG1956" t="s">
        <v>6194</v>
      </c>
      <c r="AH1956" t="s">
        <v>6194</v>
      </c>
      <c r="AI1956" t="s">
        <v>6194</v>
      </c>
      <c r="AJ1956" t="s">
        <v>6194</v>
      </c>
      <c r="AK1956" t="s">
        <v>6194</v>
      </c>
      <c r="AL1956" t="s">
        <v>6194</v>
      </c>
      <c r="AM1956" t="s">
        <v>6194</v>
      </c>
      <c r="AN1956" t="s">
        <v>6194</v>
      </c>
      <c r="AO1956" t="s">
        <v>6194</v>
      </c>
      <c r="AP1956" t="s">
        <v>6194</v>
      </c>
      <c r="AQ1956" t="s">
        <v>6194</v>
      </c>
      <c r="AR1956" t="s">
        <v>6194</v>
      </c>
      <c r="AS1956" t="s">
        <v>6194</v>
      </c>
      <c r="AT1956" t="s">
        <v>6194</v>
      </c>
      <c r="AU1956" t="s">
        <v>6194</v>
      </c>
      <c r="AV1956" t="s">
        <v>6194</v>
      </c>
      <c r="AW1956" t="s">
        <v>6194</v>
      </c>
      <c r="AX1956" t="s">
        <v>6194</v>
      </c>
      <c r="AY1956" t="s">
        <v>6194</v>
      </c>
      <c r="AZ1956" t="s">
        <v>6194</v>
      </c>
      <c r="BA1956" t="s">
        <v>6194</v>
      </c>
      <c r="BB1956" t="s">
        <v>6194</v>
      </c>
    </row>
    <row r="1957" spans="1:54">
      <c r="A1957" t="s">
        <v>6199</v>
      </c>
      <c r="B1957">
        <v>5000</v>
      </c>
      <c r="C1957">
        <v>1992</v>
      </c>
      <c r="D1957" t="s">
        <v>6194</v>
      </c>
      <c r="E1957" t="s">
        <v>6194</v>
      </c>
      <c r="F1957" t="s">
        <v>6194</v>
      </c>
      <c r="G1957" t="s">
        <v>6194</v>
      </c>
      <c r="H1957" t="str">
        <f t="shared" si="30"/>
        <v/>
      </c>
      <c r="I1957" t="s">
        <v>6194</v>
      </c>
      <c r="J1957" t="s">
        <v>6194</v>
      </c>
      <c r="K1957" t="s">
        <v>6194</v>
      </c>
      <c r="L1957" t="s">
        <v>6194</v>
      </c>
      <c r="M1957" t="s">
        <v>6194</v>
      </c>
      <c r="N1957" t="s">
        <v>6194</v>
      </c>
      <c r="O1957" t="s">
        <v>6194</v>
      </c>
      <c r="P1957" t="s">
        <v>6194</v>
      </c>
      <c r="Q1957" t="s">
        <v>6194</v>
      </c>
      <c r="R1957" t="s">
        <v>6194</v>
      </c>
      <c r="S1957" t="s">
        <v>6194</v>
      </c>
      <c r="T1957" t="s">
        <v>6194</v>
      </c>
      <c r="U1957" t="s">
        <v>6194</v>
      </c>
      <c r="V1957" t="s">
        <v>6194</v>
      </c>
      <c r="W1957" t="s">
        <v>6194</v>
      </c>
      <c r="X1957" t="s">
        <v>6194</v>
      </c>
      <c r="Y1957" t="s">
        <v>6194</v>
      </c>
      <c r="Z1957" t="s">
        <v>6194</v>
      </c>
      <c r="AA1957" t="s">
        <v>6194</v>
      </c>
      <c r="AB1957" t="s">
        <v>6194</v>
      </c>
      <c r="AC1957" t="s">
        <v>6194</v>
      </c>
      <c r="AD1957" t="s">
        <v>6194</v>
      </c>
      <c r="AE1957" t="s">
        <v>6194</v>
      </c>
      <c r="AF1957" t="s">
        <v>6194</v>
      </c>
      <c r="AG1957" t="s">
        <v>6194</v>
      </c>
      <c r="AH1957" t="s">
        <v>6194</v>
      </c>
      <c r="AI1957" t="s">
        <v>6194</v>
      </c>
      <c r="AJ1957" t="s">
        <v>6194</v>
      </c>
      <c r="AK1957" t="s">
        <v>6194</v>
      </c>
      <c r="AL1957" t="s">
        <v>6194</v>
      </c>
      <c r="AM1957" t="s">
        <v>6194</v>
      </c>
      <c r="AN1957" t="s">
        <v>6194</v>
      </c>
      <c r="AO1957" t="s">
        <v>6194</v>
      </c>
      <c r="AP1957" t="s">
        <v>6194</v>
      </c>
      <c r="AQ1957" t="s">
        <v>6194</v>
      </c>
      <c r="AR1957" t="s">
        <v>6194</v>
      </c>
      <c r="AS1957" t="s">
        <v>6194</v>
      </c>
      <c r="AT1957" t="s">
        <v>6194</v>
      </c>
      <c r="AU1957" t="s">
        <v>6194</v>
      </c>
      <c r="AV1957" t="s">
        <v>6194</v>
      </c>
      <c r="AW1957" t="s">
        <v>6194</v>
      </c>
      <c r="AX1957" t="s">
        <v>6194</v>
      </c>
      <c r="AY1957" t="s">
        <v>6194</v>
      </c>
      <c r="AZ1957" t="s">
        <v>6194</v>
      </c>
      <c r="BA1957" t="s">
        <v>6194</v>
      </c>
      <c r="BB1957" t="s">
        <v>6194</v>
      </c>
    </row>
    <row r="1958" spans="1:54">
      <c r="A1958" t="s">
        <v>6199</v>
      </c>
      <c r="B1958">
        <v>5000</v>
      </c>
      <c r="C1958">
        <v>1993</v>
      </c>
      <c r="D1958" t="s">
        <v>6194</v>
      </c>
      <c r="E1958" t="s">
        <v>6194</v>
      </c>
      <c r="F1958" t="s">
        <v>6194</v>
      </c>
      <c r="G1958" t="s">
        <v>6194</v>
      </c>
      <c r="H1958" t="str">
        <f t="shared" si="30"/>
        <v/>
      </c>
      <c r="I1958" t="s">
        <v>6194</v>
      </c>
      <c r="J1958" t="s">
        <v>6194</v>
      </c>
      <c r="K1958" t="s">
        <v>6194</v>
      </c>
      <c r="L1958" t="s">
        <v>6194</v>
      </c>
      <c r="M1958" t="s">
        <v>6194</v>
      </c>
      <c r="N1958" t="s">
        <v>6194</v>
      </c>
      <c r="O1958" t="s">
        <v>6194</v>
      </c>
      <c r="P1958" t="s">
        <v>6194</v>
      </c>
      <c r="Q1958" t="s">
        <v>6194</v>
      </c>
      <c r="R1958" t="s">
        <v>6194</v>
      </c>
      <c r="S1958" t="s">
        <v>6194</v>
      </c>
      <c r="T1958" t="s">
        <v>6194</v>
      </c>
      <c r="U1958" t="s">
        <v>6194</v>
      </c>
      <c r="V1958" t="s">
        <v>6194</v>
      </c>
      <c r="W1958" t="s">
        <v>6194</v>
      </c>
      <c r="X1958" t="s">
        <v>6194</v>
      </c>
      <c r="Y1958" t="s">
        <v>6194</v>
      </c>
      <c r="Z1958" t="s">
        <v>6194</v>
      </c>
      <c r="AA1958" t="s">
        <v>6194</v>
      </c>
      <c r="AB1958" t="s">
        <v>6194</v>
      </c>
      <c r="AC1958" t="s">
        <v>6194</v>
      </c>
      <c r="AD1958" t="s">
        <v>6194</v>
      </c>
      <c r="AE1958" t="s">
        <v>6194</v>
      </c>
      <c r="AF1958" t="s">
        <v>6194</v>
      </c>
      <c r="AG1958" t="s">
        <v>6194</v>
      </c>
      <c r="AH1958" t="s">
        <v>6194</v>
      </c>
      <c r="AI1958" t="s">
        <v>6194</v>
      </c>
      <c r="AJ1958" t="s">
        <v>6194</v>
      </c>
      <c r="AK1958" t="s">
        <v>6194</v>
      </c>
      <c r="AL1958" t="s">
        <v>6194</v>
      </c>
      <c r="AM1958" t="s">
        <v>6194</v>
      </c>
      <c r="AN1958" t="s">
        <v>6194</v>
      </c>
      <c r="AO1958" t="s">
        <v>6194</v>
      </c>
      <c r="AP1958" t="s">
        <v>6194</v>
      </c>
      <c r="AQ1958" t="s">
        <v>6194</v>
      </c>
      <c r="AR1958" t="s">
        <v>6194</v>
      </c>
      <c r="AS1958" t="s">
        <v>6194</v>
      </c>
      <c r="AT1958" t="s">
        <v>6194</v>
      </c>
      <c r="AU1958" t="s">
        <v>6194</v>
      </c>
      <c r="AV1958" t="s">
        <v>6194</v>
      </c>
      <c r="AW1958" t="s">
        <v>6194</v>
      </c>
      <c r="AX1958" t="s">
        <v>6194</v>
      </c>
      <c r="AY1958" t="s">
        <v>6194</v>
      </c>
      <c r="AZ1958" t="s">
        <v>6194</v>
      </c>
      <c r="BA1958" t="s">
        <v>6194</v>
      </c>
      <c r="BB1958" t="s">
        <v>6194</v>
      </c>
    </row>
    <row r="1959" spans="1:54">
      <c r="A1959" t="s">
        <v>6199</v>
      </c>
      <c r="B1959">
        <v>5000</v>
      </c>
      <c r="C1959">
        <v>1994</v>
      </c>
      <c r="D1959" t="s">
        <v>6194</v>
      </c>
      <c r="E1959" t="s">
        <v>6194</v>
      </c>
      <c r="F1959" t="s">
        <v>6194</v>
      </c>
      <c r="G1959" t="s">
        <v>6194</v>
      </c>
      <c r="H1959" t="str">
        <f t="shared" si="30"/>
        <v/>
      </c>
      <c r="I1959" t="s">
        <v>6194</v>
      </c>
      <c r="J1959" t="s">
        <v>6194</v>
      </c>
      <c r="K1959" t="s">
        <v>6194</v>
      </c>
      <c r="L1959" t="s">
        <v>6194</v>
      </c>
      <c r="M1959" t="s">
        <v>6194</v>
      </c>
      <c r="N1959" t="s">
        <v>6194</v>
      </c>
      <c r="O1959" t="s">
        <v>6194</v>
      </c>
      <c r="P1959" t="s">
        <v>6194</v>
      </c>
      <c r="Q1959" t="s">
        <v>6194</v>
      </c>
      <c r="R1959" t="s">
        <v>6194</v>
      </c>
      <c r="S1959" t="s">
        <v>6194</v>
      </c>
      <c r="T1959" t="s">
        <v>6194</v>
      </c>
      <c r="U1959" t="s">
        <v>6194</v>
      </c>
      <c r="V1959" t="s">
        <v>6194</v>
      </c>
      <c r="W1959" t="s">
        <v>6194</v>
      </c>
      <c r="X1959" t="s">
        <v>6194</v>
      </c>
      <c r="Y1959" t="s">
        <v>6194</v>
      </c>
      <c r="Z1959" t="s">
        <v>6194</v>
      </c>
      <c r="AA1959" t="s">
        <v>6194</v>
      </c>
      <c r="AB1959" t="s">
        <v>6194</v>
      </c>
      <c r="AC1959" t="s">
        <v>6194</v>
      </c>
      <c r="AD1959" t="s">
        <v>6194</v>
      </c>
      <c r="AE1959" t="s">
        <v>6194</v>
      </c>
      <c r="AF1959" t="s">
        <v>6194</v>
      </c>
      <c r="AG1959" t="s">
        <v>6194</v>
      </c>
      <c r="AH1959" t="s">
        <v>6194</v>
      </c>
      <c r="AI1959" t="s">
        <v>6194</v>
      </c>
      <c r="AJ1959" t="s">
        <v>6194</v>
      </c>
      <c r="AK1959" t="s">
        <v>6194</v>
      </c>
      <c r="AL1959" t="s">
        <v>6194</v>
      </c>
      <c r="AM1959" t="s">
        <v>6194</v>
      </c>
      <c r="AN1959" t="s">
        <v>6194</v>
      </c>
      <c r="AO1959" t="s">
        <v>6194</v>
      </c>
      <c r="AP1959" t="s">
        <v>6194</v>
      </c>
      <c r="AQ1959" t="s">
        <v>6194</v>
      </c>
      <c r="AR1959" t="s">
        <v>6194</v>
      </c>
      <c r="AS1959" t="s">
        <v>6194</v>
      </c>
      <c r="AT1959" t="s">
        <v>6194</v>
      </c>
      <c r="AU1959" t="s">
        <v>6194</v>
      </c>
      <c r="AV1959" t="s">
        <v>6194</v>
      </c>
      <c r="AW1959" t="s">
        <v>6194</v>
      </c>
      <c r="AX1959" t="s">
        <v>6194</v>
      </c>
      <c r="AY1959" t="s">
        <v>6194</v>
      </c>
      <c r="AZ1959" t="s">
        <v>6194</v>
      </c>
      <c r="BA1959" t="s">
        <v>6194</v>
      </c>
      <c r="BB1959" t="s">
        <v>6194</v>
      </c>
    </row>
    <row r="1960" spans="1:54">
      <c r="A1960" t="s">
        <v>6199</v>
      </c>
      <c r="B1960">
        <v>5000</v>
      </c>
      <c r="C1960">
        <v>1995</v>
      </c>
      <c r="D1960" t="s">
        <v>6194</v>
      </c>
      <c r="E1960" t="s">
        <v>6194</v>
      </c>
      <c r="F1960" t="s">
        <v>6194</v>
      </c>
      <c r="G1960" t="s">
        <v>6194</v>
      </c>
      <c r="H1960" t="str">
        <f t="shared" si="30"/>
        <v/>
      </c>
      <c r="I1960" t="s">
        <v>6194</v>
      </c>
      <c r="J1960" t="s">
        <v>6194</v>
      </c>
      <c r="K1960" t="s">
        <v>6194</v>
      </c>
      <c r="L1960" t="s">
        <v>6194</v>
      </c>
      <c r="M1960" t="s">
        <v>6194</v>
      </c>
      <c r="N1960" t="s">
        <v>6194</v>
      </c>
      <c r="O1960" t="s">
        <v>6194</v>
      </c>
      <c r="P1960" t="s">
        <v>6194</v>
      </c>
      <c r="Q1960" t="s">
        <v>6194</v>
      </c>
      <c r="R1960" t="s">
        <v>6194</v>
      </c>
      <c r="S1960" t="s">
        <v>6194</v>
      </c>
      <c r="T1960" t="s">
        <v>6194</v>
      </c>
      <c r="U1960" t="s">
        <v>6194</v>
      </c>
      <c r="V1960" t="s">
        <v>6194</v>
      </c>
      <c r="W1960" t="s">
        <v>6194</v>
      </c>
      <c r="X1960" t="s">
        <v>6194</v>
      </c>
      <c r="Y1960" t="s">
        <v>6194</v>
      </c>
      <c r="Z1960" t="s">
        <v>6194</v>
      </c>
      <c r="AA1960" t="s">
        <v>6194</v>
      </c>
      <c r="AB1960" t="s">
        <v>6194</v>
      </c>
      <c r="AC1960" t="s">
        <v>6194</v>
      </c>
      <c r="AD1960" t="s">
        <v>6194</v>
      </c>
      <c r="AE1960" t="s">
        <v>6194</v>
      </c>
      <c r="AF1960" t="s">
        <v>6194</v>
      </c>
      <c r="AG1960" t="s">
        <v>6194</v>
      </c>
      <c r="AH1960" t="s">
        <v>6194</v>
      </c>
      <c r="AI1960" t="s">
        <v>6194</v>
      </c>
      <c r="AJ1960" t="s">
        <v>6194</v>
      </c>
      <c r="AK1960" t="s">
        <v>6194</v>
      </c>
      <c r="AL1960" t="s">
        <v>6194</v>
      </c>
      <c r="AM1960" t="s">
        <v>6194</v>
      </c>
      <c r="AN1960" t="s">
        <v>6194</v>
      </c>
      <c r="AO1960" t="s">
        <v>6194</v>
      </c>
      <c r="AP1960" t="s">
        <v>6194</v>
      </c>
      <c r="AQ1960" t="s">
        <v>6194</v>
      </c>
      <c r="AR1960" t="s">
        <v>6194</v>
      </c>
      <c r="AS1960" t="s">
        <v>6194</v>
      </c>
      <c r="AT1960" t="s">
        <v>6194</v>
      </c>
      <c r="AU1960" t="s">
        <v>6194</v>
      </c>
      <c r="AV1960" t="s">
        <v>6194</v>
      </c>
      <c r="AW1960" t="s">
        <v>6194</v>
      </c>
      <c r="AX1960" t="s">
        <v>6194</v>
      </c>
      <c r="AY1960" t="s">
        <v>6194</v>
      </c>
      <c r="AZ1960" t="s">
        <v>6194</v>
      </c>
      <c r="BA1960" t="s">
        <v>6194</v>
      </c>
      <c r="BB1960" t="s">
        <v>6194</v>
      </c>
    </row>
    <row r="1961" spans="1:54">
      <c r="A1961" t="s">
        <v>6199</v>
      </c>
      <c r="B1961">
        <v>5000</v>
      </c>
      <c r="C1961">
        <v>1996</v>
      </c>
      <c r="D1961" t="s">
        <v>6194</v>
      </c>
      <c r="E1961" t="s">
        <v>6194</v>
      </c>
      <c r="F1961" t="s">
        <v>6194</v>
      </c>
      <c r="G1961" t="s">
        <v>6194</v>
      </c>
      <c r="H1961" t="str">
        <f t="shared" si="30"/>
        <v/>
      </c>
      <c r="I1961" t="s">
        <v>6194</v>
      </c>
      <c r="J1961" t="s">
        <v>6194</v>
      </c>
      <c r="K1961" t="s">
        <v>6194</v>
      </c>
      <c r="L1961" t="s">
        <v>6194</v>
      </c>
      <c r="M1961" t="s">
        <v>6194</v>
      </c>
      <c r="N1961" t="s">
        <v>6194</v>
      </c>
      <c r="O1961" t="s">
        <v>6194</v>
      </c>
      <c r="P1961" t="s">
        <v>6194</v>
      </c>
      <c r="Q1961" t="s">
        <v>6194</v>
      </c>
      <c r="R1961" t="s">
        <v>6194</v>
      </c>
      <c r="S1961" t="s">
        <v>6194</v>
      </c>
      <c r="T1961" t="s">
        <v>6194</v>
      </c>
      <c r="U1961" t="s">
        <v>6194</v>
      </c>
      <c r="V1961" t="s">
        <v>6194</v>
      </c>
      <c r="W1961" t="s">
        <v>6194</v>
      </c>
      <c r="X1961" t="s">
        <v>6194</v>
      </c>
      <c r="Y1961" t="s">
        <v>6194</v>
      </c>
      <c r="Z1961" t="s">
        <v>6194</v>
      </c>
      <c r="AA1961" t="s">
        <v>6194</v>
      </c>
      <c r="AB1961" t="s">
        <v>6194</v>
      </c>
      <c r="AC1961" t="s">
        <v>6194</v>
      </c>
      <c r="AD1961" t="s">
        <v>6194</v>
      </c>
      <c r="AE1961" t="s">
        <v>6194</v>
      </c>
      <c r="AF1961" t="s">
        <v>6194</v>
      </c>
      <c r="AG1961" t="s">
        <v>6194</v>
      </c>
      <c r="AH1961" t="s">
        <v>6194</v>
      </c>
      <c r="AI1961" t="s">
        <v>6194</v>
      </c>
      <c r="AJ1961" t="s">
        <v>6194</v>
      </c>
      <c r="AK1961" t="s">
        <v>6194</v>
      </c>
      <c r="AL1961" t="s">
        <v>6194</v>
      </c>
      <c r="AM1961" t="s">
        <v>6194</v>
      </c>
      <c r="AN1961" t="s">
        <v>6194</v>
      </c>
      <c r="AO1961" t="s">
        <v>6194</v>
      </c>
      <c r="AP1961" t="s">
        <v>6194</v>
      </c>
      <c r="AQ1961" t="s">
        <v>6194</v>
      </c>
      <c r="AR1961" t="s">
        <v>6194</v>
      </c>
      <c r="AS1961" t="s">
        <v>6194</v>
      </c>
      <c r="AT1961" t="s">
        <v>6194</v>
      </c>
      <c r="AU1961" t="s">
        <v>6194</v>
      </c>
      <c r="AV1961" t="s">
        <v>6194</v>
      </c>
      <c r="AW1961" t="s">
        <v>6194</v>
      </c>
      <c r="AX1961" t="s">
        <v>6194</v>
      </c>
      <c r="AY1961" t="s">
        <v>6194</v>
      </c>
      <c r="AZ1961" t="s">
        <v>6194</v>
      </c>
      <c r="BA1961" t="s">
        <v>6194</v>
      </c>
      <c r="BB1961" t="s">
        <v>6194</v>
      </c>
    </row>
    <row r="1962" spans="1:54">
      <c r="A1962" t="s">
        <v>6199</v>
      </c>
      <c r="B1962">
        <v>5000</v>
      </c>
      <c r="C1962">
        <v>1997</v>
      </c>
      <c r="D1962" t="s">
        <v>6194</v>
      </c>
      <c r="E1962" t="s">
        <v>6194</v>
      </c>
      <c r="F1962" t="s">
        <v>6194</v>
      </c>
      <c r="G1962" t="s">
        <v>6194</v>
      </c>
      <c r="H1962" t="str">
        <f t="shared" si="30"/>
        <v/>
      </c>
      <c r="I1962" t="s">
        <v>6194</v>
      </c>
      <c r="J1962" t="s">
        <v>6194</v>
      </c>
      <c r="K1962" t="s">
        <v>6194</v>
      </c>
      <c r="L1962" t="s">
        <v>6194</v>
      </c>
      <c r="M1962" t="s">
        <v>6194</v>
      </c>
      <c r="N1962" t="s">
        <v>6194</v>
      </c>
      <c r="O1962" t="s">
        <v>6194</v>
      </c>
      <c r="P1962" t="s">
        <v>6194</v>
      </c>
      <c r="Q1962" t="s">
        <v>6194</v>
      </c>
      <c r="R1962" t="s">
        <v>6194</v>
      </c>
      <c r="S1962" t="s">
        <v>6194</v>
      </c>
      <c r="T1962" t="s">
        <v>6194</v>
      </c>
      <c r="U1962" t="s">
        <v>6194</v>
      </c>
      <c r="V1962" t="s">
        <v>6194</v>
      </c>
      <c r="W1962" t="s">
        <v>6194</v>
      </c>
      <c r="X1962" t="s">
        <v>6194</v>
      </c>
      <c r="Y1962" t="s">
        <v>6194</v>
      </c>
      <c r="Z1962" t="s">
        <v>6194</v>
      </c>
      <c r="AA1962" t="s">
        <v>6194</v>
      </c>
      <c r="AB1962" t="s">
        <v>6194</v>
      </c>
      <c r="AC1962" t="s">
        <v>6194</v>
      </c>
      <c r="AD1962" t="s">
        <v>6194</v>
      </c>
      <c r="AE1962" t="s">
        <v>6194</v>
      </c>
      <c r="AF1962" t="s">
        <v>6194</v>
      </c>
      <c r="AG1962" t="s">
        <v>6194</v>
      </c>
      <c r="AH1962" t="s">
        <v>6194</v>
      </c>
      <c r="AI1962" t="s">
        <v>6194</v>
      </c>
      <c r="AJ1962" t="s">
        <v>6194</v>
      </c>
      <c r="AK1962" t="s">
        <v>6194</v>
      </c>
      <c r="AL1962" t="s">
        <v>6194</v>
      </c>
      <c r="AM1962" t="s">
        <v>6194</v>
      </c>
      <c r="AN1962" t="s">
        <v>6194</v>
      </c>
      <c r="AO1962" t="s">
        <v>6194</v>
      </c>
      <c r="AP1962" t="s">
        <v>6194</v>
      </c>
      <c r="AQ1962" t="s">
        <v>6194</v>
      </c>
      <c r="AR1962" t="s">
        <v>6194</v>
      </c>
      <c r="AS1962" t="s">
        <v>6194</v>
      </c>
      <c r="AT1962" t="s">
        <v>6194</v>
      </c>
      <c r="AU1962" t="s">
        <v>6194</v>
      </c>
      <c r="AV1962" t="s">
        <v>6194</v>
      </c>
      <c r="AW1962" t="s">
        <v>6194</v>
      </c>
      <c r="AX1962" t="s">
        <v>6194</v>
      </c>
      <c r="AY1962" t="s">
        <v>6194</v>
      </c>
      <c r="AZ1962" t="s">
        <v>6194</v>
      </c>
      <c r="BA1962" t="s">
        <v>6194</v>
      </c>
      <c r="BB1962" t="s">
        <v>6194</v>
      </c>
    </row>
    <row r="1963" spans="1:54">
      <c r="A1963" t="s">
        <v>6199</v>
      </c>
      <c r="B1963">
        <v>5000</v>
      </c>
      <c r="C1963">
        <v>1998</v>
      </c>
      <c r="D1963" t="s">
        <v>6194</v>
      </c>
      <c r="E1963" t="s">
        <v>6194</v>
      </c>
      <c r="F1963" t="s">
        <v>6194</v>
      </c>
      <c r="G1963" t="s">
        <v>6194</v>
      </c>
      <c r="H1963" t="str">
        <f t="shared" si="30"/>
        <v/>
      </c>
      <c r="I1963" t="s">
        <v>6194</v>
      </c>
      <c r="J1963" t="s">
        <v>6194</v>
      </c>
      <c r="K1963" t="s">
        <v>6194</v>
      </c>
      <c r="L1963" t="s">
        <v>6194</v>
      </c>
      <c r="M1963" t="s">
        <v>6194</v>
      </c>
      <c r="N1963" t="s">
        <v>6194</v>
      </c>
      <c r="O1963" t="s">
        <v>6194</v>
      </c>
      <c r="P1963" t="s">
        <v>6194</v>
      </c>
      <c r="Q1963" t="s">
        <v>6194</v>
      </c>
      <c r="R1963" t="s">
        <v>6194</v>
      </c>
      <c r="S1963" t="s">
        <v>6194</v>
      </c>
      <c r="T1963" t="s">
        <v>6194</v>
      </c>
      <c r="U1963" t="s">
        <v>6194</v>
      </c>
      <c r="V1963" t="s">
        <v>6194</v>
      </c>
      <c r="W1963" t="s">
        <v>6194</v>
      </c>
      <c r="X1963" t="s">
        <v>6194</v>
      </c>
      <c r="Y1963" t="s">
        <v>6194</v>
      </c>
      <c r="Z1963" t="s">
        <v>6194</v>
      </c>
      <c r="AA1963" t="s">
        <v>6194</v>
      </c>
      <c r="AB1963" t="s">
        <v>6194</v>
      </c>
      <c r="AC1963" t="s">
        <v>6194</v>
      </c>
      <c r="AD1963" t="s">
        <v>6194</v>
      </c>
      <c r="AE1963" t="s">
        <v>6194</v>
      </c>
      <c r="AF1963" t="s">
        <v>6194</v>
      </c>
      <c r="AG1963" t="s">
        <v>6194</v>
      </c>
      <c r="AH1963" t="s">
        <v>6194</v>
      </c>
      <c r="AI1963" t="s">
        <v>6194</v>
      </c>
      <c r="AJ1963" t="s">
        <v>6194</v>
      </c>
      <c r="AK1963" t="s">
        <v>6194</v>
      </c>
      <c r="AL1963" t="s">
        <v>6194</v>
      </c>
      <c r="AM1963" t="s">
        <v>6194</v>
      </c>
      <c r="AN1963" t="s">
        <v>6194</v>
      </c>
      <c r="AO1963" t="s">
        <v>6194</v>
      </c>
      <c r="AP1963" t="s">
        <v>6194</v>
      </c>
      <c r="AQ1963" t="s">
        <v>6194</v>
      </c>
      <c r="AR1963" t="s">
        <v>6194</v>
      </c>
      <c r="AS1963" t="s">
        <v>6194</v>
      </c>
      <c r="AT1963" t="s">
        <v>6194</v>
      </c>
      <c r="AU1963" t="s">
        <v>6194</v>
      </c>
      <c r="AV1963" t="s">
        <v>6194</v>
      </c>
      <c r="AW1963" t="s">
        <v>6194</v>
      </c>
      <c r="AX1963" t="s">
        <v>6194</v>
      </c>
      <c r="AY1963" t="s">
        <v>6194</v>
      </c>
      <c r="AZ1963" t="s">
        <v>6194</v>
      </c>
      <c r="BA1963" t="s">
        <v>6194</v>
      </c>
      <c r="BB1963" t="s">
        <v>6194</v>
      </c>
    </row>
    <row r="1964" spans="1:54">
      <c r="A1964" t="s">
        <v>6199</v>
      </c>
      <c r="B1964">
        <v>5000</v>
      </c>
      <c r="C1964">
        <v>1999</v>
      </c>
      <c r="D1964" t="s">
        <v>6194</v>
      </c>
      <c r="E1964" t="s">
        <v>6194</v>
      </c>
      <c r="F1964" t="s">
        <v>6194</v>
      </c>
      <c r="G1964" t="s">
        <v>6194</v>
      </c>
      <c r="H1964" t="str">
        <f t="shared" si="30"/>
        <v/>
      </c>
      <c r="I1964" t="s">
        <v>6194</v>
      </c>
      <c r="J1964" t="s">
        <v>6194</v>
      </c>
      <c r="K1964" t="s">
        <v>6194</v>
      </c>
      <c r="L1964" t="s">
        <v>6194</v>
      </c>
      <c r="M1964" t="s">
        <v>6194</v>
      </c>
      <c r="N1964" t="s">
        <v>6194</v>
      </c>
      <c r="O1964" t="s">
        <v>6194</v>
      </c>
      <c r="P1964" t="s">
        <v>6194</v>
      </c>
      <c r="Q1964" t="s">
        <v>6194</v>
      </c>
      <c r="R1964" t="s">
        <v>6194</v>
      </c>
      <c r="S1964" t="s">
        <v>6194</v>
      </c>
      <c r="T1964" t="s">
        <v>6194</v>
      </c>
      <c r="U1964" t="s">
        <v>6194</v>
      </c>
      <c r="V1964" t="s">
        <v>6194</v>
      </c>
      <c r="W1964" t="s">
        <v>6194</v>
      </c>
      <c r="X1964" t="s">
        <v>6194</v>
      </c>
      <c r="Y1964" t="s">
        <v>6194</v>
      </c>
      <c r="Z1964" t="s">
        <v>6194</v>
      </c>
      <c r="AA1964" t="s">
        <v>6194</v>
      </c>
      <c r="AB1964" t="s">
        <v>6194</v>
      </c>
      <c r="AC1964" t="s">
        <v>6194</v>
      </c>
      <c r="AD1964" t="s">
        <v>6194</v>
      </c>
      <c r="AE1964" t="s">
        <v>6194</v>
      </c>
      <c r="AF1964" t="s">
        <v>6194</v>
      </c>
      <c r="AG1964" t="s">
        <v>6194</v>
      </c>
      <c r="AH1964" t="s">
        <v>6194</v>
      </c>
      <c r="AI1964" t="s">
        <v>6194</v>
      </c>
      <c r="AJ1964" t="s">
        <v>6194</v>
      </c>
      <c r="AK1964" t="s">
        <v>6194</v>
      </c>
      <c r="AL1964" t="s">
        <v>6194</v>
      </c>
      <c r="AM1964" t="s">
        <v>6194</v>
      </c>
      <c r="AN1964" t="s">
        <v>6194</v>
      </c>
      <c r="AO1964" t="s">
        <v>6194</v>
      </c>
      <c r="AP1964" t="s">
        <v>6194</v>
      </c>
      <c r="AQ1964" t="s">
        <v>6194</v>
      </c>
      <c r="AR1964" t="s">
        <v>6194</v>
      </c>
      <c r="AS1964" t="s">
        <v>6194</v>
      </c>
      <c r="AT1964" t="s">
        <v>6194</v>
      </c>
      <c r="AU1964" t="s">
        <v>6194</v>
      </c>
      <c r="AV1964" t="s">
        <v>6194</v>
      </c>
      <c r="AW1964" t="s">
        <v>6194</v>
      </c>
      <c r="AX1964" t="s">
        <v>6194</v>
      </c>
      <c r="AY1964" t="s">
        <v>6194</v>
      </c>
      <c r="AZ1964" t="s">
        <v>6194</v>
      </c>
      <c r="BA1964" t="s">
        <v>6194</v>
      </c>
      <c r="BB1964" t="s">
        <v>6194</v>
      </c>
    </row>
    <row r="1965" spans="1:54">
      <c r="A1965" t="s">
        <v>6199</v>
      </c>
      <c r="B1965">
        <v>5000</v>
      </c>
      <c r="C1965">
        <v>2000</v>
      </c>
      <c r="D1965" t="s">
        <v>6194</v>
      </c>
      <c r="E1965" t="s">
        <v>6194</v>
      </c>
      <c r="F1965" t="s">
        <v>6194</v>
      </c>
      <c r="G1965" t="s">
        <v>6194</v>
      </c>
      <c r="H1965" t="str">
        <f t="shared" si="30"/>
        <v/>
      </c>
      <c r="I1965" t="s">
        <v>6194</v>
      </c>
      <c r="J1965" t="s">
        <v>6194</v>
      </c>
      <c r="K1965" t="s">
        <v>6194</v>
      </c>
      <c r="L1965" t="s">
        <v>6194</v>
      </c>
      <c r="M1965" t="s">
        <v>6194</v>
      </c>
      <c r="N1965" t="s">
        <v>6194</v>
      </c>
      <c r="O1965" t="s">
        <v>6194</v>
      </c>
      <c r="P1965" t="s">
        <v>6194</v>
      </c>
      <c r="Q1965" t="s">
        <v>6194</v>
      </c>
      <c r="R1965" t="s">
        <v>6194</v>
      </c>
      <c r="S1965" t="s">
        <v>6194</v>
      </c>
      <c r="T1965" t="s">
        <v>6194</v>
      </c>
      <c r="U1965" t="s">
        <v>6194</v>
      </c>
      <c r="V1965" t="s">
        <v>6194</v>
      </c>
      <c r="W1965" t="s">
        <v>6194</v>
      </c>
      <c r="X1965" t="s">
        <v>6194</v>
      </c>
      <c r="Y1965" t="s">
        <v>6194</v>
      </c>
      <c r="Z1965" t="s">
        <v>6194</v>
      </c>
      <c r="AA1965" t="s">
        <v>6194</v>
      </c>
      <c r="AB1965" t="s">
        <v>6194</v>
      </c>
      <c r="AC1965" t="s">
        <v>6194</v>
      </c>
      <c r="AD1965" t="s">
        <v>6194</v>
      </c>
      <c r="AE1965" t="s">
        <v>6194</v>
      </c>
      <c r="AF1965" t="s">
        <v>6194</v>
      </c>
      <c r="AG1965" t="s">
        <v>6194</v>
      </c>
      <c r="AH1965" t="s">
        <v>6194</v>
      </c>
      <c r="AI1965" t="s">
        <v>6194</v>
      </c>
      <c r="AJ1965" t="s">
        <v>6194</v>
      </c>
      <c r="AK1965" t="s">
        <v>6194</v>
      </c>
      <c r="AL1965" t="s">
        <v>6194</v>
      </c>
      <c r="AM1965" t="s">
        <v>6194</v>
      </c>
      <c r="AN1965" t="s">
        <v>6194</v>
      </c>
      <c r="AO1965" t="s">
        <v>6194</v>
      </c>
      <c r="AP1965" t="s">
        <v>6194</v>
      </c>
      <c r="AQ1965" t="s">
        <v>6194</v>
      </c>
      <c r="AR1965" t="s">
        <v>6194</v>
      </c>
      <c r="AS1965" t="s">
        <v>6194</v>
      </c>
      <c r="AT1965" t="s">
        <v>6194</v>
      </c>
      <c r="AU1965" t="s">
        <v>6194</v>
      </c>
      <c r="AV1965" t="s">
        <v>6194</v>
      </c>
      <c r="AW1965" t="s">
        <v>6194</v>
      </c>
      <c r="AX1965" t="s">
        <v>6194</v>
      </c>
      <c r="AY1965" t="s">
        <v>6194</v>
      </c>
      <c r="AZ1965" t="s">
        <v>6194</v>
      </c>
      <c r="BA1965" t="s">
        <v>6194</v>
      </c>
      <c r="BB1965" t="s">
        <v>6194</v>
      </c>
    </row>
    <row r="1966" spans="1:54">
      <c r="A1966" t="s">
        <v>6199</v>
      </c>
      <c r="B1966">
        <v>5000</v>
      </c>
      <c r="C1966">
        <v>2001</v>
      </c>
      <c r="D1966" t="s">
        <v>6194</v>
      </c>
      <c r="E1966" t="s">
        <v>6194</v>
      </c>
      <c r="F1966" t="s">
        <v>6194</v>
      </c>
      <c r="G1966" t="s">
        <v>6194</v>
      </c>
      <c r="H1966" t="str">
        <f t="shared" si="30"/>
        <v/>
      </c>
      <c r="I1966" t="s">
        <v>6194</v>
      </c>
      <c r="J1966" t="s">
        <v>6194</v>
      </c>
      <c r="K1966" t="s">
        <v>6194</v>
      </c>
      <c r="L1966" t="s">
        <v>6194</v>
      </c>
      <c r="M1966" t="s">
        <v>6194</v>
      </c>
      <c r="N1966" t="s">
        <v>6194</v>
      </c>
      <c r="O1966" t="s">
        <v>6194</v>
      </c>
      <c r="P1966" t="s">
        <v>6194</v>
      </c>
      <c r="Q1966" t="s">
        <v>6194</v>
      </c>
      <c r="R1966" t="s">
        <v>6194</v>
      </c>
      <c r="S1966" t="s">
        <v>6194</v>
      </c>
      <c r="T1966" t="s">
        <v>6194</v>
      </c>
      <c r="U1966" t="s">
        <v>6194</v>
      </c>
      <c r="V1966" t="s">
        <v>6194</v>
      </c>
      <c r="W1966" t="s">
        <v>6194</v>
      </c>
      <c r="X1966" t="s">
        <v>6194</v>
      </c>
      <c r="Y1966" t="s">
        <v>6194</v>
      </c>
      <c r="Z1966" t="s">
        <v>6194</v>
      </c>
      <c r="AA1966" t="s">
        <v>6194</v>
      </c>
      <c r="AB1966" t="s">
        <v>6194</v>
      </c>
      <c r="AC1966" t="s">
        <v>6194</v>
      </c>
      <c r="AD1966" t="s">
        <v>6194</v>
      </c>
      <c r="AE1966" t="s">
        <v>6194</v>
      </c>
      <c r="AF1966" t="s">
        <v>6194</v>
      </c>
      <c r="AG1966" t="s">
        <v>6194</v>
      </c>
      <c r="AH1966" t="s">
        <v>6194</v>
      </c>
      <c r="AI1966" t="s">
        <v>6194</v>
      </c>
      <c r="AJ1966" t="s">
        <v>6194</v>
      </c>
      <c r="AK1966" t="s">
        <v>6194</v>
      </c>
      <c r="AL1966" t="s">
        <v>6194</v>
      </c>
      <c r="AM1966" t="s">
        <v>6194</v>
      </c>
      <c r="AN1966" t="s">
        <v>6194</v>
      </c>
      <c r="AO1966" t="s">
        <v>6194</v>
      </c>
      <c r="AP1966" t="s">
        <v>6194</v>
      </c>
      <c r="AQ1966" t="s">
        <v>6194</v>
      </c>
      <c r="AR1966" t="s">
        <v>6194</v>
      </c>
      <c r="AS1966" t="s">
        <v>6194</v>
      </c>
      <c r="AT1966" t="s">
        <v>6194</v>
      </c>
      <c r="AU1966" t="s">
        <v>6194</v>
      </c>
      <c r="AV1966" t="s">
        <v>6194</v>
      </c>
      <c r="AW1966" t="s">
        <v>6194</v>
      </c>
      <c r="AX1966" t="s">
        <v>6194</v>
      </c>
      <c r="AY1966" t="s">
        <v>6194</v>
      </c>
      <c r="AZ1966" t="s">
        <v>6194</v>
      </c>
      <c r="BA1966" t="s">
        <v>6194</v>
      </c>
      <c r="BB1966" t="s">
        <v>6194</v>
      </c>
    </row>
    <row r="1967" spans="1:54">
      <c r="A1967" t="s">
        <v>6199</v>
      </c>
      <c r="B1967">
        <v>5000</v>
      </c>
      <c r="C1967">
        <v>2002</v>
      </c>
      <c r="D1967" t="s">
        <v>6194</v>
      </c>
      <c r="E1967" t="s">
        <v>6194</v>
      </c>
      <c r="F1967" t="s">
        <v>6194</v>
      </c>
      <c r="G1967" t="s">
        <v>6194</v>
      </c>
      <c r="H1967" t="str">
        <f t="shared" si="30"/>
        <v/>
      </c>
      <c r="I1967" t="s">
        <v>6194</v>
      </c>
      <c r="J1967" t="s">
        <v>6194</v>
      </c>
      <c r="K1967" t="s">
        <v>6194</v>
      </c>
      <c r="L1967" t="s">
        <v>6194</v>
      </c>
      <c r="M1967" t="s">
        <v>6194</v>
      </c>
      <c r="N1967" t="s">
        <v>6194</v>
      </c>
      <c r="O1967" t="s">
        <v>6194</v>
      </c>
      <c r="P1967" t="s">
        <v>6194</v>
      </c>
      <c r="Q1967" t="s">
        <v>6194</v>
      </c>
      <c r="R1967" t="s">
        <v>6194</v>
      </c>
      <c r="S1967" t="s">
        <v>6194</v>
      </c>
      <c r="T1967" t="s">
        <v>6194</v>
      </c>
      <c r="U1967" t="s">
        <v>6194</v>
      </c>
      <c r="V1967" t="s">
        <v>6194</v>
      </c>
      <c r="W1967" t="s">
        <v>6194</v>
      </c>
      <c r="X1967" t="s">
        <v>6194</v>
      </c>
      <c r="Y1967" t="s">
        <v>6194</v>
      </c>
      <c r="Z1967" t="s">
        <v>6194</v>
      </c>
      <c r="AA1967" t="s">
        <v>6194</v>
      </c>
      <c r="AB1967" t="s">
        <v>6194</v>
      </c>
      <c r="AC1967" t="s">
        <v>6194</v>
      </c>
      <c r="AD1967" t="s">
        <v>6194</v>
      </c>
      <c r="AE1967" t="s">
        <v>6194</v>
      </c>
      <c r="AF1967" t="s">
        <v>6194</v>
      </c>
      <c r="AG1967" t="s">
        <v>6194</v>
      </c>
      <c r="AH1967" t="s">
        <v>6194</v>
      </c>
      <c r="AI1967" t="s">
        <v>6194</v>
      </c>
      <c r="AJ1967" t="s">
        <v>6194</v>
      </c>
      <c r="AK1967" t="s">
        <v>6194</v>
      </c>
      <c r="AL1967" t="s">
        <v>6194</v>
      </c>
      <c r="AM1967" t="s">
        <v>6194</v>
      </c>
      <c r="AN1967" t="s">
        <v>6194</v>
      </c>
      <c r="AO1967" t="s">
        <v>6194</v>
      </c>
      <c r="AP1967" t="s">
        <v>6194</v>
      </c>
      <c r="AQ1967" t="s">
        <v>6194</v>
      </c>
      <c r="AR1967" t="s">
        <v>6194</v>
      </c>
      <c r="AS1967" t="s">
        <v>6194</v>
      </c>
      <c r="AT1967" t="s">
        <v>6194</v>
      </c>
      <c r="AU1967" t="s">
        <v>6194</v>
      </c>
      <c r="AV1967" t="s">
        <v>6194</v>
      </c>
      <c r="AW1967" t="s">
        <v>6194</v>
      </c>
      <c r="AX1967" t="s">
        <v>6194</v>
      </c>
      <c r="AY1967" t="s">
        <v>6194</v>
      </c>
      <c r="AZ1967" t="s">
        <v>6194</v>
      </c>
      <c r="BA1967" t="s">
        <v>6194</v>
      </c>
      <c r="BB1967" t="s">
        <v>6194</v>
      </c>
    </row>
    <row r="1968" spans="1:54">
      <c r="A1968" t="s">
        <v>6199</v>
      </c>
      <c r="B1968">
        <v>5000</v>
      </c>
      <c r="C1968">
        <v>2003</v>
      </c>
      <c r="D1968" t="s">
        <v>6194</v>
      </c>
      <c r="E1968" t="s">
        <v>6194</v>
      </c>
      <c r="F1968" t="s">
        <v>6194</v>
      </c>
      <c r="G1968" t="s">
        <v>6194</v>
      </c>
      <c r="H1968" t="str">
        <f t="shared" si="30"/>
        <v/>
      </c>
      <c r="I1968" t="s">
        <v>6194</v>
      </c>
      <c r="J1968" t="s">
        <v>6194</v>
      </c>
      <c r="K1968" t="s">
        <v>6194</v>
      </c>
      <c r="L1968" t="s">
        <v>6194</v>
      </c>
      <c r="M1968" t="s">
        <v>6194</v>
      </c>
      <c r="N1968" t="s">
        <v>6194</v>
      </c>
      <c r="O1968" t="s">
        <v>6194</v>
      </c>
      <c r="P1968" t="s">
        <v>6194</v>
      </c>
      <c r="Q1968" t="s">
        <v>6194</v>
      </c>
      <c r="R1968" t="s">
        <v>6194</v>
      </c>
      <c r="S1968" t="s">
        <v>6194</v>
      </c>
      <c r="T1968" t="s">
        <v>6194</v>
      </c>
      <c r="U1968" t="s">
        <v>6194</v>
      </c>
      <c r="V1968" t="s">
        <v>6194</v>
      </c>
      <c r="W1968" t="s">
        <v>6194</v>
      </c>
      <c r="X1968" t="s">
        <v>6194</v>
      </c>
      <c r="Y1968" t="s">
        <v>6194</v>
      </c>
      <c r="Z1968" t="s">
        <v>6194</v>
      </c>
      <c r="AA1968" t="s">
        <v>6194</v>
      </c>
      <c r="AB1968" t="s">
        <v>6194</v>
      </c>
      <c r="AC1968" t="s">
        <v>6194</v>
      </c>
      <c r="AD1968" t="s">
        <v>6194</v>
      </c>
      <c r="AE1968" t="s">
        <v>6194</v>
      </c>
      <c r="AF1968" t="s">
        <v>6194</v>
      </c>
      <c r="AG1968" t="s">
        <v>6194</v>
      </c>
      <c r="AH1968" t="s">
        <v>6194</v>
      </c>
      <c r="AI1968" t="s">
        <v>6194</v>
      </c>
      <c r="AJ1968" t="s">
        <v>6194</v>
      </c>
      <c r="AK1968" t="s">
        <v>6194</v>
      </c>
      <c r="AL1968" t="s">
        <v>6194</v>
      </c>
      <c r="AM1968" t="s">
        <v>6194</v>
      </c>
      <c r="AN1968" t="s">
        <v>6194</v>
      </c>
      <c r="AO1968" t="s">
        <v>6194</v>
      </c>
      <c r="AP1968" t="s">
        <v>6194</v>
      </c>
      <c r="AQ1968" t="s">
        <v>6194</v>
      </c>
      <c r="AR1968" t="s">
        <v>6194</v>
      </c>
      <c r="AS1968" t="s">
        <v>6194</v>
      </c>
      <c r="AT1968" t="s">
        <v>6194</v>
      </c>
      <c r="AU1968" t="s">
        <v>6194</v>
      </c>
      <c r="AV1968" t="s">
        <v>6194</v>
      </c>
      <c r="AW1968" t="s">
        <v>6194</v>
      </c>
      <c r="AX1968" t="s">
        <v>6194</v>
      </c>
      <c r="AY1968" t="s">
        <v>6194</v>
      </c>
      <c r="AZ1968" t="s">
        <v>6194</v>
      </c>
      <c r="BA1968" t="s">
        <v>6194</v>
      </c>
      <c r="BB1968" t="s">
        <v>6194</v>
      </c>
    </row>
    <row r="1969" spans="1:54">
      <c r="A1969" t="s">
        <v>6199</v>
      </c>
      <c r="B1969">
        <v>5000</v>
      </c>
      <c r="C1969">
        <v>2004</v>
      </c>
      <c r="D1969" t="s">
        <v>6194</v>
      </c>
      <c r="E1969" t="s">
        <v>6194</v>
      </c>
      <c r="F1969" t="s">
        <v>6194</v>
      </c>
      <c r="G1969" t="s">
        <v>6194</v>
      </c>
      <c r="H1969" t="str">
        <f t="shared" si="30"/>
        <v/>
      </c>
      <c r="I1969" t="s">
        <v>6194</v>
      </c>
      <c r="J1969" t="s">
        <v>6194</v>
      </c>
      <c r="K1969" t="s">
        <v>6194</v>
      </c>
      <c r="L1969" t="s">
        <v>6194</v>
      </c>
      <c r="M1969" t="s">
        <v>6194</v>
      </c>
      <c r="N1969" t="s">
        <v>6194</v>
      </c>
      <c r="O1969" t="s">
        <v>6194</v>
      </c>
      <c r="P1969" t="s">
        <v>6194</v>
      </c>
      <c r="Q1969" t="s">
        <v>6194</v>
      </c>
      <c r="R1969" t="s">
        <v>6194</v>
      </c>
      <c r="S1969" t="s">
        <v>6194</v>
      </c>
      <c r="T1969" t="s">
        <v>6194</v>
      </c>
      <c r="U1969" t="s">
        <v>6194</v>
      </c>
      <c r="V1969" t="s">
        <v>6194</v>
      </c>
      <c r="W1969" t="s">
        <v>6194</v>
      </c>
      <c r="X1969" t="s">
        <v>6194</v>
      </c>
      <c r="Y1969" t="s">
        <v>6194</v>
      </c>
      <c r="Z1969" t="s">
        <v>6194</v>
      </c>
      <c r="AA1969" t="s">
        <v>6194</v>
      </c>
      <c r="AB1969" t="s">
        <v>6194</v>
      </c>
      <c r="AC1969" t="s">
        <v>6194</v>
      </c>
      <c r="AD1969" t="s">
        <v>6194</v>
      </c>
      <c r="AE1969" t="s">
        <v>6194</v>
      </c>
      <c r="AF1969" t="s">
        <v>6194</v>
      </c>
      <c r="AG1969" t="s">
        <v>6194</v>
      </c>
      <c r="AH1969" t="s">
        <v>6194</v>
      </c>
      <c r="AI1969" t="s">
        <v>6194</v>
      </c>
      <c r="AJ1969" t="s">
        <v>6194</v>
      </c>
      <c r="AK1969" t="s">
        <v>6194</v>
      </c>
      <c r="AL1969" t="s">
        <v>6194</v>
      </c>
      <c r="AM1969" t="s">
        <v>6194</v>
      </c>
      <c r="AN1969" t="s">
        <v>6194</v>
      </c>
      <c r="AO1969" t="s">
        <v>6194</v>
      </c>
      <c r="AP1969" t="s">
        <v>6194</v>
      </c>
      <c r="AQ1969" t="s">
        <v>6194</v>
      </c>
      <c r="AR1969" t="s">
        <v>6194</v>
      </c>
      <c r="AS1969" t="s">
        <v>6194</v>
      </c>
      <c r="AT1969" t="s">
        <v>6194</v>
      </c>
      <c r="AU1969" t="s">
        <v>6194</v>
      </c>
      <c r="AV1969" t="s">
        <v>6194</v>
      </c>
      <c r="AW1969" t="s">
        <v>6194</v>
      </c>
      <c r="AX1969" t="s">
        <v>6194</v>
      </c>
      <c r="AY1969" t="s">
        <v>6194</v>
      </c>
      <c r="AZ1969" t="s">
        <v>6194</v>
      </c>
      <c r="BA1969" t="s">
        <v>6194</v>
      </c>
      <c r="BB1969" t="s">
        <v>6194</v>
      </c>
    </row>
    <row r="1970" spans="1:54">
      <c r="A1970" t="s">
        <v>6199</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6194</v>
      </c>
      <c r="O1970">
        <v>236.2235</v>
      </c>
      <c r="P1970">
        <v>272.9248</v>
      </c>
      <c r="Q1970">
        <v>8.4853000000000005</v>
      </c>
      <c r="R1970">
        <v>1.1575679999999999</v>
      </c>
      <c r="S1970">
        <v>5.4585000000000002E-2</v>
      </c>
      <c r="T1970">
        <v>39.409559999999999</v>
      </c>
      <c r="U1970" t="s">
        <v>6194</v>
      </c>
      <c r="V1970">
        <v>1</v>
      </c>
      <c r="W1970" t="s">
        <v>6194</v>
      </c>
      <c r="X1970" t="s">
        <v>6194</v>
      </c>
      <c r="Y1970" t="s">
        <v>6194</v>
      </c>
      <c r="Z1970">
        <v>1</v>
      </c>
      <c r="AA1970" t="s">
        <v>6194</v>
      </c>
      <c r="AB1970" t="s">
        <v>6194</v>
      </c>
      <c r="AC1970" t="s">
        <v>6194</v>
      </c>
      <c r="AD1970" t="s">
        <v>6194</v>
      </c>
      <c r="AE1970">
        <v>1</v>
      </c>
      <c r="AF1970" t="s">
        <v>6194</v>
      </c>
      <c r="AG1970" t="s">
        <v>6194</v>
      </c>
      <c r="AH1970" t="s">
        <v>6194</v>
      </c>
      <c r="AI1970" t="s">
        <v>6194</v>
      </c>
      <c r="AJ1970" t="s">
        <v>6194</v>
      </c>
      <c r="AK1970" t="s">
        <v>6194</v>
      </c>
      <c r="AL1970" t="s">
        <v>6194</v>
      </c>
      <c r="AM1970" t="s">
        <v>6194</v>
      </c>
      <c r="AN1970">
        <v>1</v>
      </c>
      <c r="AO1970" t="s">
        <v>6194</v>
      </c>
      <c r="AP1970" t="s">
        <v>6194</v>
      </c>
      <c r="AQ1970" t="s">
        <v>6194</v>
      </c>
      <c r="AR1970">
        <v>1</v>
      </c>
      <c r="AS1970">
        <v>1</v>
      </c>
      <c r="AT1970">
        <v>5</v>
      </c>
      <c r="AU1970" t="s">
        <v>6194</v>
      </c>
      <c r="AV1970">
        <v>6.6</v>
      </c>
      <c r="AW1970" t="s">
        <v>6194</v>
      </c>
      <c r="AX1970">
        <v>1</v>
      </c>
      <c r="AY1970" t="s">
        <v>6194</v>
      </c>
      <c r="AZ1970" t="s">
        <v>6194</v>
      </c>
      <c r="BA1970" t="s">
        <v>6194</v>
      </c>
      <c r="BB1970" t="s">
        <v>6194</v>
      </c>
    </row>
    <row r="1971" spans="1:54">
      <c r="A1971" t="s">
        <v>6199</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6194</v>
      </c>
      <c r="O1971">
        <v>234.52260000000001</v>
      </c>
      <c r="P1971">
        <v>271.74970000000002</v>
      </c>
      <c r="Q1971">
        <v>8.5718999999999994</v>
      </c>
      <c r="R1971">
        <v>1.160487</v>
      </c>
      <c r="S1971">
        <v>5.4350000000000002E-2</v>
      </c>
      <c r="T1971">
        <v>42.287660000000002</v>
      </c>
      <c r="U1971" t="s">
        <v>6194</v>
      </c>
      <c r="V1971">
        <v>0.9</v>
      </c>
      <c r="W1971">
        <v>0.1</v>
      </c>
      <c r="X1971" t="s">
        <v>6194</v>
      </c>
      <c r="Y1971" t="s">
        <v>6194</v>
      </c>
      <c r="Z1971">
        <v>1</v>
      </c>
      <c r="AA1971" t="s">
        <v>6194</v>
      </c>
      <c r="AB1971" t="s">
        <v>6194</v>
      </c>
      <c r="AC1971" t="s">
        <v>6194</v>
      </c>
      <c r="AD1971" t="s">
        <v>6194</v>
      </c>
      <c r="AE1971">
        <v>1</v>
      </c>
      <c r="AF1971" t="s">
        <v>6194</v>
      </c>
      <c r="AG1971" t="s">
        <v>6194</v>
      </c>
      <c r="AH1971" t="s">
        <v>6194</v>
      </c>
      <c r="AI1971" t="s">
        <v>6194</v>
      </c>
      <c r="AJ1971" t="s">
        <v>6194</v>
      </c>
      <c r="AK1971" t="s">
        <v>6194</v>
      </c>
      <c r="AL1971" t="s">
        <v>6194</v>
      </c>
      <c r="AM1971" t="s">
        <v>6194</v>
      </c>
      <c r="AN1971">
        <v>1</v>
      </c>
      <c r="AO1971" t="s">
        <v>6194</v>
      </c>
      <c r="AP1971" t="s">
        <v>6194</v>
      </c>
      <c r="AQ1971" t="s">
        <v>6194</v>
      </c>
      <c r="AR1971">
        <v>1</v>
      </c>
      <c r="AS1971">
        <v>1</v>
      </c>
      <c r="AT1971">
        <v>5</v>
      </c>
      <c r="AU1971" t="s">
        <v>6194</v>
      </c>
      <c r="AV1971">
        <v>6.5</v>
      </c>
      <c r="AW1971" t="s">
        <v>6194</v>
      </c>
      <c r="AX1971">
        <v>1</v>
      </c>
      <c r="AY1971" t="s">
        <v>6194</v>
      </c>
      <c r="AZ1971" t="s">
        <v>6194</v>
      </c>
      <c r="BA1971" t="s">
        <v>6194</v>
      </c>
      <c r="BB1971" t="s">
        <v>6194</v>
      </c>
    </row>
    <row r="1972" spans="1:54">
      <c r="A1972" t="s">
        <v>6199</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6194</v>
      </c>
      <c r="O1972">
        <v>231.94980000000001</v>
      </c>
      <c r="P1972">
        <v>268.72109999999998</v>
      </c>
      <c r="Q1972">
        <v>8.6593999999999998</v>
      </c>
      <c r="R1972">
        <v>1.1604190000000001</v>
      </c>
      <c r="S1972">
        <v>5.3744E-2</v>
      </c>
      <c r="T1972">
        <v>42.175089999999997</v>
      </c>
      <c r="U1972" t="s">
        <v>6194</v>
      </c>
      <c r="V1972">
        <v>0.94399999999999995</v>
      </c>
      <c r="W1972">
        <v>5.6000000000000001E-2</v>
      </c>
      <c r="X1972" t="s">
        <v>6194</v>
      </c>
      <c r="Y1972" t="s">
        <v>6194</v>
      </c>
      <c r="Z1972">
        <v>1</v>
      </c>
      <c r="AA1972" t="s">
        <v>6194</v>
      </c>
      <c r="AB1972" t="s">
        <v>6194</v>
      </c>
      <c r="AC1972" t="s">
        <v>6194</v>
      </c>
      <c r="AD1972" t="s">
        <v>6194</v>
      </c>
      <c r="AE1972">
        <v>1</v>
      </c>
      <c r="AF1972" t="s">
        <v>6194</v>
      </c>
      <c r="AG1972" t="s">
        <v>6194</v>
      </c>
      <c r="AH1972" t="s">
        <v>6194</v>
      </c>
      <c r="AI1972" t="s">
        <v>6194</v>
      </c>
      <c r="AJ1972" t="s">
        <v>6194</v>
      </c>
      <c r="AK1972" t="s">
        <v>6194</v>
      </c>
      <c r="AL1972" t="s">
        <v>6194</v>
      </c>
      <c r="AM1972" t="s">
        <v>6194</v>
      </c>
      <c r="AN1972">
        <v>1</v>
      </c>
      <c r="AO1972" t="s">
        <v>6194</v>
      </c>
      <c r="AP1972" t="s">
        <v>6194</v>
      </c>
      <c r="AQ1972" t="s">
        <v>6194</v>
      </c>
      <c r="AR1972">
        <v>1</v>
      </c>
      <c r="AS1972">
        <v>1</v>
      </c>
      <c r="AT1972">
        <v>5.2</v>
      </c>
      <c r="AU1972" t="s">
        <v>6194</v>
      </c>
      <c r="AV1972">
        <v>6.5</v>
      </c>
      <c r="AW1972" t="s">
        <v>6194</v>
      </c>
      <c r="AX1972">
        <v>0.77100000000000002</v>
      </c>
      <c r="AY1972">
        <v>0.22900000000000001</v>
      </c>
      <c r="AZ1972" t="s">
        <v>6194</v>
      </c>
      <c r="BA1972" t="s">
        <v>6194</v>
      </c>
      <c r="BB1972" t="s">
        <v>6194</v>
      </c>
    </row>
    <row r="1973" spans="1:54">
      <c r="A1973" t="s">
        <v>6199</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6194</v>
      </c>
      <c r="V1973">
        <v>0.96799999999999997</v>
      </c>
      <c r="W1973">
        <v>3.2000000000000001E-2</v>
      </c>
      <c r="X1973" t="s">
        <v>6194</v>
      </c>
      <c r="Y1973" t="s">
        <v>6194</v>
      </c>
      <c r="Z1973">
        <v>1</v>
      </c>
      <c r="AA1973" t="s">
        <v>6194</v>
      </c>
      <c r="AB1973" t="s">
        <v>6194</v>
      </c>
      <c r="AC1973" t="s">
        <v>6194</v>
      </c>
      <c r="AD1973" t="s">
        <v>6194</v>
      </c>
      <c r="AE1973">
        <v>1</v>
      </c>
      <c r="AF1973" t="s">
        <v>6194</v>
      </c>
      <c r="AG1973" t="s">
        <v>6194</v>
      </c>
      <c r="AH1973" t="s">
        <v>6194</v>
      </c>
      <c r="AI1973" t="s">
        <v>6194</v>
      </c>
      <c r="AJ1973" t="s">
        <v>6194</v>
      </c>
      <c r="AK1973" t="s">
        <v>6194</v>
      </c>
      <c r="AL1973" t="s">
        <v>6194</v>
      </c>
      <c r="AM1973" t="s">
        <v>6194</v>
      </c>
      <c r="AN1973">
        <v>1</v>
      </c>
      <c r="AO1973" t="s">
        <v>6194</v>
      </c>
      <c r="AP1973" t="s">
        <v>6194</v>
      </c>
      <c r="AQ1973" t="s">
        <v>6194</v>
      </c>
      <c r="AR1973">
        <v>1</v>
      </c>
      <c r="AS1973">
        <v>1</v>
      </c>
      <c r="AT1973">
        <v>5.2</v>
      </c>
      <c r="AU1973" t="s">
        <v>6194</v>
      </c>
      <c r="AV1973">
        <v>6.3</v>
      </c>
      <c r="AW1973" t="s">
        <v>6194</v>
      </c>
      <c r="AX1973">
        <v>0.83799999999999997</v>
      </c>
      <c r="AY1973">
        <v>0.16200000000000001</v>
      </c>
      <c r="AZ1973" t="s">
        <v>6194</v>
      </c>
      <c r="BA1973" t="s">
        <v>6194</v>
      </c>
      <c r="BB1973" t="s">
        <v>6194</v>
      </c>
    </row>
    <row r="1974" spans="1:54">
      <c r="A1974" t="s">
        <v>6199</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6194</v>
      </c>
      <c r="V1974">
        <v>0.97</v>
      </c>
      <c r="W1974">
        <v>0.03</v>
      </c>
      <c r="X1974" t="s">
        <v>6194</v>
      </c>
      <c r="Y1974" t="s">
        <v>6194</v>
      </c>
      <c r="Z1974">
        <v>1</v>
      </c>
      <c r="AA1974" t="s">
        <v>6194</v>
      </c>
      <c r="AB1974" t="s">
        <v>6194</v>
      </c>
      <c r="AC1974" t="s">
        <v>6194</v>
      </c>
      <c r="AD1974" t="s">
        <v>6194</v>
      </c>
      <c r="AE1974">
        <v>1</v>
      </c>
      <c r="AF1974" t="s">
        <v>6194</v>
      </c>
      <c r="AG1974" t="s">
        <v>6194</v>
      </c>
      <c r="AH1974" t="s">
        <v>6194</v>
      </c>
      <c r="AI1974" t="s">
        <v>6194</v>
      </c>
      <c r="AJ1974" t="s">
        <v>6194</v>
      </c>
      <c r="AK1974" t="s">
        <v>6194</v>
      </c>
      <c r="AL1974" t="s">
        <v>6194</v>
      </c>
      <c r="AM1974" t="s">
        <v>6194</v>
      </c>
      <c r="AN1974">
        <v>1</v>
      </c>
      <c r="AO1974" t="s">
        <v>6194</v>
      </c>
      <c r="AP1974" t="s">
        <v>6194</v>
      </c>
      <c r="AQ1974" t="s">
        <v>6194</v>
      </c>
      <c r="AR1974">
        <v>1</v>
      </c>
      <c r="AS1974">
        <v>1</v>
      </c>
      <c r="AT1974">
        <v>5.0999999999999996</v>
      </c>
      <c r="AU1974" t="s">
        <v>6194</v>
      </c>
      <c r="AV1974">
        <v>6.2</v>
      </c>
      <c r="AW1974" t="s">
        <v>6194</v>
      </c>
      <c r="AX1974">
        <v>0.876</v>
      </c>
      <c r="AY1974">
        <v>0.124</v>
      </c>
      <c r="AZ1974" t="s">
        <v>6194</v>
      </c>
      <c r="BA1974" t="s">
        <v>6194</v>
      </c>
      <c r="BB1974" t="s">
        <v>6194</v>
      </c>
    </row>
    <row r="1975" spans="1:54">
      <c r="A1975" t="s">
        <v>6199</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6194</v>
      </c>
      <c r="X1975" t="s">
        <v>6194</v>
      </c>
      <c r="Y1975" t="s">
        <v>6194</v>
      </c>
      <c r="Z1975">
        <v>0.26600000000000001</v>
      </c>
      <c r="AA1975">
        <v>0.73399999999999999</v>
      </c>
      <c r="AB1975" t="s">
        <v>6194</v>
      </c>
      <c r="AC1975" t="s">
        <v>6194</v>
      </c>
      <c r="AD1975" t="s">
        <v>6194</v>
      </c>
      <c r="AE1975">
        <v>1</v>
      </c>
      <c r="AF1975" t="s">
        <v>6194</v>
      </c>
      <c r="AG1975" t="s">
        <v>6194</v>
      </c>
      <c r="AH1975" t="s">
        <v>6194</v>
      </c>
      <c r="AI1975" t="s">
        <v>6194</v>
      </c>
      <c r="AJ1975" t="s">
        <v>6194</v>
      </c>
      <c r="AK1975" t="s">
        <v>6194</v>
      </c>
      <c r="AL1975" t="s">
        <v>6194</v>
      </c>
      <c r="AM1975">
        <v>0.73399999999999999</v>
      </c>
      <c r="AN1975">
        <v>0.26600000000000001</v>
      </c>
      <c r="AO1975">
        <v>0.26600000000000001</v>
      </c>
      <c r="AP1975" t="s">
        <v>6194</v>
      </c>
      <c r="AQ1975" t="s">
        <v>6194</v>
      </c>
      <c r="AR1975">
        <v>1</v>
      </c>
      <c r="AS1975">
        <v>1</v>
      </c>
      <c r="AT1975">
        <v>6</v>
      </c>
      <c r="AU1975" t="s">
        <v>6194</v>
      </c>
      <c r="AV1975">
        <v>6</v>
      </c>
      <c r="AW1975" t="s">
        <v>6194</v>
      </c>
      <c r="AX1975" t="s">
        <v>6194</v>
      </c>
      <c r="AY1975">
        <v>0.26600000000000001</v>
      </c>
      <c r="AZ1975" t="s">
        <v>6194</v>
      </c>
      <c r="BA1975" t="s">
        <v>6194</v>
      </c>
      <c r="BB1975" t="s">
        <v>6194</v>
      </c>
    </row>
    <row r="1976" spans="1:54">
      <c r="A1976" t="s">
        <v>6199</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6194</v>
      </c>
      <c r="X1976" t="s">
        <v>6194</v>
      </c>
      <c r="Y1976" t="s">
        <v>6194</v>
      </c>
      <c r="Z1976">
        <v>0.33200000000000002</v>
      </c>
      <c r="AA1976">
        <v>0.66800000000000004</v>
      </c>
      <c r="AB1976" t="s">
        <v>6194</v>
      </c>
      <c r="AC1976" t="s">
        <v>6194</v>
      </c>
      <c r="AD1976" t="s">
        <v>6194</v>
      </c>
      <c r="AE1976">
        <v>1</v>
      </c>
      <c r="AF1976" t="s">
        <v>6194</v>
      </c>
      <c r="AG1976" t="s">
        <v>6194</v>
      </c>
      <c r="AH1976" t="s">
        <v>6194</v>
      </c>
      <c r="AI1976" t="s">
        <v>6194</v>
      </c>
      <c r="AJ1976" t="s">
        <v>6194</v>
      </c>
      <c r="AK1976" t="s">
        <v>6194</v>
      </c>
      <c r="AL1976" t="s">
        <v>6194</v>
      </c>
      <c r="AM1976">
        <v>0.66800000000000004</v>
      </c>
      <c r="AN1976">
        <v>0.33200000000000002</v>
      </c>
      <c r="AO1976">
        <v>0.33200000000000002</v>
      </c>
      <c r="AP1976" t="s">
        <v>6194</v>
      </c>
      <c r="AQ1976" t="s">
        <v>6194</v>
      </c>
      <c r="AR1976">
        <v>1</v>
      </c>
      <c r="AS1976">
        <v>1</v>
      </c>
      <c r="AT1976">
        <v>6</v>
      </c>
      <c r="AU1976" t="s">
        <v>6194</v>
      </c>
      <c r="AV1976">
        <v>6</v>
      </c>
      <c r="AW1976" t="s">
        <v>6194</v>
      </c>
      <c r="AX1976" t="s">
        <v>6194</v>
      </c>
      <c r="AY1976">
        <v>0.33200000000000002</v>
      </c>
      <c r="AZ1976" t="s">
        <v>6194</v>
      </c>
      <c r="BA1976" t="s">
        <v>6194</v>
      </c>
      <c r="BB1976" t="s">
        <v>6194</v>
      </c>
    </row>
    <row r="1977" spans="1:54">
      <c r="A1977" t="s">
        <v>6199</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6194</v>
      </c>
      <c r="X1977" t="s">
        <v>6194</v>
      </c>
      <c r="Y1977" t="s">
        <v>6194</v>
      </c>
      <c r="Z1977">
        <v>3.0000000000000001E-3</v>
      </c>
      <c r="AA1977">
        <v>0.997</v>
      </c>
      <c r="AB1977" t="s">
        <v>6194</v>
      </c>
      <c r="AC1977" t="s">
        <v>6194</v>
      </c>
      <c r="AD1977" t="s">
        <v>6194</v>
      </c>
      <c r="AE1977">
        <v>1</v>
      </c>
      <c r="AF1977" t="s">
        <v>6194</v>
      </c>
      <c r="AG1977" t="s">
        <v>6194</v>
      </c>
      <c r="AH1977" t="s">
        <v>6194</v>
      </c>
      <c r="AI1977" t="s">
        <v>6194</v>
      </c>
      <c r="AJ1977" t="s">
        <v>6194</v>
      </c>
      <c r="AK1977" t="s">
        <v>6194</v>
      </c>
      <c r="AL1977" t="s">
        <v>6194</v>
      </c>
      <c r="AM1977">
        <v>0.997</v>
      </c>
      <c r="AN1977">
        <v>3.0000000000000001E-3</v>
      </c>
      <c r="AO1977">
        <v>3.0000000000000001E-3</v>
      </c>
      <c r="AP1977" t="s">
        <v>6194</v>
      </c>
      <c r="AQ1977" t="s">
        <v>6194</v>
      </c>
      <c r="AR1977">
        <v>1</v>
      </c>
      <c r="AS1977">
        <v>1</v>
      </c>
      <c r="AT1977">
        <v>1</v>
      </c>
      <c r="AU1977" t="s">
        <v>6194</v>
      </c>
      <c r="AV1977">
        <v>6</v>
      </c>
      <c r="AW1977" t="s">
        <v>6194</v>
      </c>
      <c r="AX1977" t="s">
        <v>6194</v>
      </c>
      <c r="AY1977">
        <v>3.0000000000000001E-3</v>
      </c>
      <c r="AZ1977" t="s">
        <v>6194</v>
      </c>
      <c r="BA1977" t="s">
        <v>6194</v>
      </c>
      <c r="BB1977" t="s">
        <v>6194</v>
      </c>
    </row>
    <row r="1978" spans="1:54">
      <c r="A1978" t="s">
        <v>6199</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6194</v>
      </c>
      <c r="W1978" t="s">
        <v>6194</v>
      </c>
      <c r="X1978" t="s">
        <v>6194</v>
      </c>
      <c r="Y1978" t="s">
        <v>6194</v>
      </c>
      <c r="Z1978" t="s">
        <v>6194</v>
      </c>
      <c r="AA1978">
        <v>1</v>
      </c>
      <c r="AB1978" t="s">
        <v>6194</v>
      </c>
      <c r="AC1978" t="s">
        <v>6194</v>
      </c>
      <c r="AD1978" t="s">
        <v>6194</v>
      </c>
      <c r="AE1978">
        <v>1</v>
      </c>
      <c r="AF1978" t="s">
        <v>6194</v>
      </c>
      <c r="AG1978" t="s">
        <v>6194</v>
      </c>
      <c r="AH1978" t="s">
        <v>6194</v>
      </c>
      <c r="AI1978" t="s">
        <v>6194</v>
      </c>
      <c r="AJ1978" t="s">
        <v>6194</v>
      </c>
      <c r="AK1978" t="s">
        <v>6194</v>
      </c>
      <c r="AL1978" t="s">
        <v>6194</v>
      </c>
      <c r="AM1978">
        <v>1</v>
      </c>
      <c r="AN1978" t="s">
        <v>6194</v>
      </c>
      <c r="AO1978" t="s">
        <v>6194</v>
      </c>
      <c r="AP1978" t="s">
        <v>6194</v>
      </c>
      <c r="AQ1978" t="s">
        <v>6194</v>
      </c>
      <c r="AR1978">
        <v>1</v>
      </c>
      <c r="AS1978">
        <v>1</v>
      </c>
      <c r="AT1978">
        <v>1</v>
      </c>
      <c r="AU1978" t="s">
        <v>6194</v>
      </c>
      <c r="AV1978">
        <v>6</v>
      </c>
      <c r="AW1978" t="s">
        <v>6194</v>
      </c>
      <c r="AX1978" t="s">
        <v>6194</v>
      </c>
      <c r="AY1978" t="s">
        <v>6194</v>
      </c>
      <c r="AZ1978" t="s">
        <v>6194</v>
      </c>
      <c r="BA1978" t="s">
        <v>6194</v>
      </c>
      <c r="BB1978" t="s">
        <v>6194</v>
      </c>
    </row>
    <row r="1979" spans="1:54">
      <c r="A1979" t="s">
        <v>6199</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6194</v>
      </c>
      <c r="X1979" t="s">
        <v>6194</v>
      </c>
      <c r="Y1979" t="s">
        <v>6194</v>
      </c>
      <c r="Z1979">
        <v>0.94099999999999995</v>
      </c>
      <c r="AA1979">
        <v>5.8999999999999997E-2</v>
      </c>
      <c r="AB1979" t="s">
        <v>6194</v>
      </c>
      <c r="AC1979" t="s">
        <v>6194</v>
      </c>
      <c r="AD1979">
        <v>0.94099999999999995</v>
      </c>
      <c r="AE1979">
        <v>5.8999999999999997E-2</v>
      </c>
      <c r="AF1979" t="s">
        <v>6194</v>
      </c>
      <c r="AG1979" t="s">
        <v>6194</v>
      </c>
      <c r="AH1979" t="s">
        <v>6194</v>
      </c>
      <c r="AI1979" t="s">
        <v>6194</v>
      </c>
      <c r="AJ1979" t="s">
        <v>6194</v>
      </c>
      <c r="AK1979" t="s">
        <v>6194</v>
      </c>
      <c r="AL1979" t="s">
        <v>6194</v>
      </c>
      <c r="AM1979">
        <v>5.8999999999999997E-2</v>
      </c>
      <c r="AN1979">
        <v>0.94099999999999995</v>
      </c>
      <c r="AO1979" t="s">
        <v>6194</v>
      </c>
      <c r="AP1979" t="s">
        <v>6194</v>
      </c>
      <c r="AQ1979" t="s">
        <v>6194</v>
      </c>
      <c r="AR1979">
        <v>1</v>
      </c>
      <c r="AS1979">
        <v>1</v>
      </c>
      <c r="AT1979">
        <v>5.7</v>
      </c>
      <c r="AU1979" t="s">
        <v>6194</v>
      </c>
      <c r="AV1979">
        <v>6</v>
      </c>
      <c r="AW1979" t="s">
        <v>6194</v>
      </c>
      <c r="AX1979" t="s">
        <v>6194</v>
      </c>
      <c r="AY1979">
        <v>0.94099999999999995</v>
      </c>
      <c r="AZ1979" t="s">
        <v>6194</v>
      </c>
      <c r="BA1979" t="s">
        <v>6194</v>
      </c>
      <c r="BB1979" t="s">
        <v>6194</v>
      </c>
    </row>
    <row r="1980" spans="1:54">
      <c r="A1980" t="s">
        <v>6199</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6194</v>
      </c>
      <c r="X1980" t="s">
        <v>6194</v>
      </c>
      <c r="Y1980" t="s">
        <v>6194</v>
      </c>
      <c r="Z1980" t="s">
        <v>6194</v>
      </c>
      <c r="AA1980">
        <v>1</v>
      </c>
      <c r="AB1980" t="s">
        <v>6194</v>
      </c>
      <c r="AC1980" t="s">
        <v>6194</v>
      </c>
      <c r="AD1980" t="s">
        <v>6194</v>
      </c>
      <c r="AE1980">
        <v>1</v>
      </c>
      <c r="AF1980" t="s">
        <v>6194</v>
      </c>
      <c r="AG1980" t="s">
        <v>6194</v>
      </c>
      <c r="AH1980" t="s">
        <v>6194</v>
      </c>
      <c r="AI1980" t="s">
        <v>6194</v>
      </c>
      <c r="AJ1980" t="s">
        <v>6194</v>
      </c>
      <c r="AK1980" t="s">
        <v>6194</v>
      </c>
      <c r="AL1980" t="s">
        <v>6194</v>
      </c>
      <c r="AM1980">
        <v>1</v>
      </c>
      <c r="AN1980" t="s">
        <v>6194</v>
      </c>
      <c r="AO1980" t="s">
        <v>6194</v>
      </c>
      <c r="AP1980" t="s">
        <v>6194</v>
      </c>
      <c r="AQ1980" t="s">
        <v>6194</v>
      </c>
      <c r="AR1980">
        <v>1</v>
      </c>
      <c r="AS1980">
        <v>1</v>
      </c>
      <c r="AT1980">
        <v>1</v>
      </c>
      <c r="AU1980" t="s">
        <v>6194</v>
      </c>
      <c r="AV1980">
        <v>6</v>
      </c>
      <c r="AW1980" t="s">
        <v>6194</v>
      </c>
      <c r="AX1980" t="s">
        <v>6194</v>
      </c>
      <c r="AY1980" t="s">
        <v>6194</v>
      </c>
      <c r="AZ1980" t="s">
        <v>6194</v>
      </c>
      <c r="BA1980" t="s">
        <v>6194</v>
      </c>
      <c r="BB1980" t="s">
        <v>6194</v>
      </c>
    </row>
    <row r="1981" spans="1:54">
      <c r="A1981" t="s">
        <v>6199</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6194</v>
      </c>
      <c r="X1981" t="s">
        <v>6194</v>
      </c>
      <c r="Y1981" t="s">
        <v>6194</v>
      </c>
      <c r="Z1981">
        <v>0.88600000000000001</v>
      </c>
      <c r="AA1981">
        <v>0.114</v>
      </c>
      <c r="AB1981" t="s">
        <v>6194</v>
      </c>
      <c r="AC1981" t="s">
        <v>6194</v>
      </c>
      <c r="AD1981">
        <v>0.88600000000000001</v>
      </c>
      <c r="AE1981">
        <v>0.114</v>
      </c>
      <c r="AF1981" t="s">
        <v>6194</v>
      </c>
      <c r="AG1981" t="s">
        <v>6194</v>
      </c>
      <c r="AH1981" t="s">
        <v>6194</v>
      </c>
      <c r="AI1981" t="s">
        <v>6194</v>
      </c>
      <c r="AJ1981" t="s">
        <v>6194</v>
      </c>
      <c r="AK1981" t="s">
        <v>6194</v>
      </c>
      <c r="AL1981" t="s">
        <v>6194</v>
      </c>
      <c r="AM1981">
        <v>0.114</v>
      </c>
      <c r="AN1981">
        <v>0.88600000000000001</v>
      </c>
      <c r="AO1981" t="s">
        <v>6194</v>
      </c>
      <c r="AP1981" t="s">
        <v>6194</v>
      </c>
      <c r="AQ1981" t="s">
        <v>6194</v>
      </c>
      <c r="AR1981">
        <v>1</v>
      </c>
      <c r="AS1981">
        <v>1</v>
      </c>
      <c r="AT1981">
        <v>5.4</v>
      </c>
      <c r="AU1981" t="s">
        <v>6194</v>
      </c>
      <c r="AV1981">
        <v>6</v>
      </c>
      <c r="AW1981" t="s">
        <v>6194</v>
      </c>
      <c r="AX1981" t="s">
        <v>6194</v>
      </c>
      <c r="AY1981">
        <v>0.88600000000000001</v>
      </c>
      <c r="AZ1981" t="s">
        <v>6194</v>
      </c>
      <c r="BA1981" t="s">
        <v>6194</v>
      </c>
      <c r="BB1981" t="s">
        <v>6194</v>
      </c>
    </row>
    <row r="1982" spans="1:54">
      <c r="A1982" t="s">
        <v>6199</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6194</v>
      </c>
      <c r="V1982">
        <v>1</v>
      </c>
      <c r="W1982" t="s">
        <v>6194</v>
      </c>
      <c r="X1982" t="s">
        <v>6194</v>
      </c>
      <c r="Y1982" t="s">
        <v>6194</v>
      </c>
      <c r="Z1982" t="s">
        <v>6194</v>
      </c>
      <c r="AA1982">
        <v>1</v>
      </c>
      <c r="AB1982" t="s">
        <v>6194</v>
      </c>
      <c r="AC1982" t="s">
        <v>6194</v>
      </c>
      <c r="AD1982" t="s">
        <v>6194</v>
      </c>
      <c r="AE1982">
        <v>1</v>
      </c>
      <c r="AF1982" t="s">
        <v>6194</v>
      </c>
      <c r="AG1982" t="s">
        <v>6194</v>
      </c>
      <c r="AH1982" t="s">
        <v>6194</v>
      </c>
      <c r="AI1982" t="s">
        <v>6194</v>
      </c>
      <c r="AJ1982" t="s">
        <v>6194</v>
      </c>
      <c r="AK1982" t="s">
        <v>6194</v>
      </c>
      <c r="AL1982" t="s">
        <v>6194</v>
      </c>
      <c r="AM1982">
        <v>1</v>
      </c>
      <c r="AN1982" t="s">
        <v>6194</v>
      </c>
      <c r="AO1982" t="s">
        <v>6194</v>
      </c>
      <c r="AP1982" t="s">
        <v>6194</v>
      </c>
      <c r="AQ1982" t="s">
        <v>6194</v>
      </c>
      <c r="AR1982">
        <v>1</v>
      </c>
      <c r="AS1982">
        <v>1</v>
      </c>
      <c r="AT1982">
        <v>1</v>
      </c>
      <c r="AU1982" t="s">
        <v>6194</v>
      </c>
      <c r="AV1982">
        <v>6</v>
      </c>
      <c r="AW1982" t="s">
        <v>6194</v>
      </c>
      <c r="AX1982" t="s">
        <v>6194</v>
      </c>
      <c r="AY1982" t="s">
        <v>6194</v>
      </c>
      <c r="AZ1982" t="s">
        <v>6194</v>
      </c>
      <c r="BA1982" t="s">
        <v>6194</v>
      </c>
      <c r="BB1982" t="s">
        <v>6194</v>
      </c>
    </row>
    <row r="1983" spans="1:54">
      <c r="A1983" t="s">
        <v>6199</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6194</v>
      </c>
      <c r="V1983">
        <v>1</v>
      </c>
      <c r="W1983" t="s">
        <v>6194</v>
      </c>
      <c r="X1983" t="s">
        <v>6194</v>
      </c>
      <c r="Y1983" t="s">
        <v>6194</v>
      </c>
      <c r="Z1983" t="s">
        <v>6194</v>
      </c>
      <c r="AA1983">
        <v>1</v>
      </c>
      <c r="AB1983" t="s">
        <v>6194</v>
      </c>
      <c r="AC1983" t="s">
        <v>6194</v>
      </c>
      <c r="AD1983" t="s">
        <v>6194</v>
      </c>
      <c r="AE1983">
        <v>1</v>
      </c>
      <c r="AF1983" t="s">
        <v>6194</v>
      </c>
      <c r="AG1983" t="s">
        <v>6194</v>
      </c>
      <c r="AH1983" t="s">
        <v>6194</v>
      </c>
      <c r="AI1983" t="s">
        <v>6194</v>
      </c>
      <c r="AJ1983" t="s">
        <v>6194</v>
      </c>
      <c r="AK1983" t="s">
        <v>6194</v>
      </c>
      <c r="AL1983" t="s">
        <v>6194</v>
      </c>
      <c r="AM1983">
        <v>1</v>
      </c>
      <c r="AN1983" t="s">
        <v>6194</v>
      </c>
      <c r="AO1983" t="s">
        <v>6194</v>
      </c>
      <c r="AP1983" t="s">
        <v>6194</v>
      </c>
      <c r="AQ1983" t="s">
        <v>6194</v>
      </c>
      <c r="AR1983">
        <v>1</v>
      </c>
      <c r="AS1983">
        <v>1</v>
      </c>
      <c r="AT1983">
        <v>1</v>
      </c>
      <c r="AU1983" t="s">
        <v>6194</v>
      </c>
      <c r="AV1983">
        <v>6</v>
      </c>
      <c r="AW1983" t="s">
        <v>6194</v>
      </c>
      <c r="AX1983" t="s">
        <v>6194</v>
      </c>
      <c r="AY1983" t="s">
        <v>6194</v>
      </c>
      <c r="AZ1983" t="s">
        <v>6194</v>
      </c>
      <c r="BA1983" t="s">
        <v>6194</v>
      </c>
      <c r="BB1983" t="s">
        <v>6194</v>
      </c>
    </row>
    <row r="1984" spans="1:54">
      <c r="A1984" t="s">
        <v>6199</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6194</v>
      </c>
      <c r="V1984">
        <v>1</v>
      </c>
      <c r="W1984" t="s">
        <v>6194</v>
      </c>
      <c r="X1984" t="s">
        <v>6194</v>
      </c>
      <c r="Y1984" t="s">
        <v>6194</v>
      </c>
      <c r="Z1984" t="s">
        <v>6194</v>
      </c>
      <c r="AA1984">
        <v>1</v>
      </c>
      <c r="AB1984" t="s">
        <v>6194</v>
      </c>
      <c r="AC1984" t="s">
        <v>6194</v>
      </c>
      <c r="AD1984" t="s">
        <v>6194</v>
      </c>
      <c r="AE1984">
        <v>1</v>
      </c>
      <c r="AF1984" t="s">
        <v>6194</v>
      </c>
      <c r="AG1984" t="s">
        <v>6194</v>
      </c>
      <c r="AH1984" t="s">
        <v>6194</v>
      </c>
      <c r="AI1984" t="s">
        <v>6194</v>
      </c>
      <c r="AJ1984" t="s">
        <v>6194</v>
      </c>
      <c r="AK1984" t="s">
        <v>6194</v>
      </c>
      <c r="AL1984" t="s">
        <v>6194</v>
      </c>
      <c r="AM1984">
        <v>1</v>
      </c>
      <c r="AN1984" t="s">
        <v>6194</v>
      </c>
      <c r="AO1984" t="s">
        <v>6194</v>
      </c>
      <c r="AP1984" t="s">
        <v>6194</v>
      </c>
      <c r="AQ1984" t="s">
        <v>6194</v>
      </c>
      <c r="AR1984">
        <v>1</v>
      </c>
      <c r="AS1984">
        <v>1</v>
      </c>
      <c r="AT1984">
        <v>1</v>
      </c>
      <c r="AU1984" t="s">
        <v>6194</v>
      </c>
      <c r="AV1984">
        <v>6</v>
      </c>
      <c r="AW1984" t="s">
        <v>6194</v>
      </c>
      <c r="AX1984" t="s">
        <v>6194</v>
      </c>
      <c r="AY1984" t="s">
        <v>6194</v>
      </c>
      <c r="AZ1984" t="s">
        <v>6194</v>
      </c>
      <c r="BA1984" t="s">
        <v>6194</v>
      </c>
      <c r="BB1984" t="s">
        <v>6194</v>
      </c>
    </row>
    <row r="1985" spans="1:54">
      <c r="A1985" t="s">
        <v>6199</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6194</v>
      </c>
      <c r="V1985">
        <v>1</v>
      </c>
      <c r="W1985" t="s">
        <v>6194</v>
      </c>
      <c r="X1985" t="s">
        <v>6194</v>
      </c>
      <c r="Y1985" t="s">
        <v>6194</v>
      </c>
      <c r="Z1985" t="s">
        <v>6194</v>
      </c>
      <c r="AA1985">
        <v>1</v>
      </c>
      <c r="AB1985" t="s">
        <v>6194</v>
      </c>
      <c r="AC1985" t="s">
        <v>6194</v>
      </c>
      <c r="AD1985" t="s">
        <v>6194</v>
      </c>
      <c r="AE1985">
        <v>1</v>
      </c>
      <c r="AF1985" t="s">
        <v>6194</v>
      </c>
      <c r="AG1985" t="s">
        <v>6194</v>
      </c>
      <c r="AH1985" t="s">
        <v>6194</v>
      </c>
      <c r="AI1985" t="s">
        <v>6194</v>
      </c>
      <c r="AJ1985" t="s">
        <v>6194</v>
      </c>
      <c r="AK1985" t="s">
        <v>6194</v>
      </c>
      <c r="AL1985" t="s">
        <v>6194</v>
      </c>
      <c r="AM1985">
        <v>1</v>
      </c>
      <c r="AN1985" t="s">
        <v>6194</v>
      </c>
      <c r="AO1985" t="s">
        <v>6194</v>
      </c>
      <c r="AP1985" t="s">
        <v>6194</v>
      </c>
      <c r="AQ1985" t="s">
        <v>6194</v>
      </c>
      <c r="AR1985">
        <v>1</v>
      </c>
      <c r="AS1985">
        <v>1</v>
      </c>
      <c r="AT1985">
        <v>1</v>
      </c>
      <c r="AU1985" t="s">
        <v>6194</v>
      </c>
      <c r="AV1985">
        <v>6</v>
      </c>
      <c r="AW1985" t="s">
        <v>6194</v>
      </c>
      <c r="AX1985" t="s">
        <v>6194</v>
      </c>
      <c r="AY1985" t="s">
        <v>6194</v>
      </c>
      <c r="AZ1985" t="s">
        <v>6194</v>
      </c>
      <c r="BA1985" t="s">
        <v>6194</v>
      </c>
      <c r="BB1985" t="s">
        <v>6194</v>
      </c>
    </row>
    <row r="1986" spans="1:54">
      <c r="A1986" t="s">
        <v>6199</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6194</v>
      </c>
      <c r="V1986">
        <v>0.28999999999999998</v>
      </c>
      <c r="W1986">
        <v>0.71</v>
      </c>
      <c r="X1986" t="s">
        <v>6194</v>
      </c>
      <c r="Y1986">
        <v>0.79</v>
      </c>
      <c r="Z1986">
        <v>0.114</v>
      </c>
      <c r="AA1986">
        <v>9.6000000000000002E-2</v>
      </c>
      <c r="AB1986" t="s">
        <v>6194</v>
      </c>
      <c r="AC1986" t="s">
        <v>6194</v>
      </c>
      <c r="AD1986" t="s">
        <v>6194</v>
      </c>
      <c r="AE1986">
        <v>0.21</v>
      </c>
      <c r="AF1986" t="s">
        <v>6194</v>
      </c>
      <c r="AG1986">
        <v>0.79</v>
      </c>
      <c r="AH1986" t="s">
        <v>6194</v>
      </c>
      <c r="AI1986">
        <v>0.79</v>
      </c>
      <c r="AJ1986" t="s">
        <v>6194</v>
      </c>
      <c r="AK1986" t="s">
        <v>6194</v>
      </c>
      <c r="AL1986" t="s">
        <v>6194</v>
      </c>
      <c r="AM1986">
        <v>9.6000000000000002E-2</v>
      </c>
      <c r="AN1986">
        <v>0.114</v>
      </c>
      <c r="AO1986">
        <v>0.114</v>
      </c>
      <c r="AP1986">
        <v>0.114</v>
      </c>
      <c r="AQ1986" t="s">
        <v>6194</v>
      </c>
      <c r="AR1986">
        <v>0.21</v>
      </c>
      <c r="AS1986">
        <v>0.21</v>
      </c>
      <c r="AT1986">
        <v>1.8</v>
      </c>
      <c r="AU1986" t="s">
        <v>6194</v>
      </c>
      <c r="AV1986">
        <v>4.9000000000000004</v>
      </c>
      <c r="AW1986">
        <v>0.79</v>
      </c>
      <c r="AX1986" t="s">
        <v>6194</v>
      </c>
      <c r="AY1986" t="s">
        <v>6194</v>
      </c>
      <c r="AZ1986" t="s">
        <v>6194</v>
      </c>
      <c r="BA1986">
        <v>0.114</v>
      </c>
      <c r="BB1986" t="s">
        <v>6194</v>
      </c>
    </row>
    <row r="1987" spans="1:54">
      <c r="A1987" t="s">
        <v>6199</v>
      </c>
      <c r="B1987">
        <v>5000</v>
      </c>
      <c r="C1987" t="s">
        <v>6195</v>
      </c>
      <c r="D1987" t="s">
        <v>6194</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6194</v>
      </c>
      <c r="V1987">
        <v>0.57799999999999996</v>
      </c>
      <c r="W1987">
        <v>0.42199999999999999</v>
      </c>
      <c r="X1987" t="s">
        <v>6194</v>
      </c>
      <c r="Y1987">
        <v>0.94199999999999995</v>
      </c>
      <c r="Z1987">
        <v>5.8000000000000003E-2</v>
      </c>
      <c r="AA1987" t="s">
        <v>6194</v>
      </c>
      <c r="AB1987" t="s">
        <v>6194</v>
      </c>
      <c r="AC1987" t="s">
        <v>6194</v>
      </c>
      <c r="AD1987" t="s">
        <v>6194</v>
      </c>
      <c r="AE1987">
        <v>5.8000000000000003E-2</v>
      </c>
      <c r="AF1987" t="s">
        <v>6194</v>
      </c>
      <c r="AG1987">
        <v>0.94199999999999995</v>
      </c>
      <c r="AH1987" t="s">
        <v>6194</v>
      </c>
      <c r="AI1987">
        <v>0.94199999999999995</v>
      </c>
      <c r="AJ1987" t="s">
        <v>6194</v>
      </c>
      <c r="AK1987" t="s">
        <v>6194</v>
      </c>
      <c r="AL1987" t="s">
        <v>6194</v>
      </c>
      <c r="AM1987" t="s">
        <v>6194</v>
      </c>
      <c r="AN1987">
        <v>5.8000000000000003E-2</v>
      </c>
      <c r="AO1987">
        <v>5.8000000000000003E-2</v>
      </c>
      <c r="AP1987">
        <v>5.8000000000000003E-2</v>
      </c>
      <c r="AQ1987" t="s">
        <v>6194</v>
      </c>
      <c r="AR1987">
        <v>5.8000000000000003E-2</v>
      </c>
      <c r="AS1987">
        <v>5.8000000000000003E-2</v>
      </c>
      <c r="AT1987">
        <v>1.4</v>
      </c>
      <c r="AU1987" t="s">
        <v>6194</v>
      </c>
      <c r="AV1987">
        <v>4</v>
      </c>
      <c r="AW1987">
        <v>0.94199999999999995</v>
      </c>
      <c r="AX1987" t="s">
        <v>6194</v>
      </c>
      <c r="AY1987" t="s">
        <v>6194</v>
      </c>
      <c r="AZ1987" t="s">
        <v>6194</v>
      </c>
      <c r="BA1987">
        <v>5.8000000000000003E-2</v>
      </c>
      <c r="BB1987" t="s">
        <v>6194</v>
      </c>
    </row>
    <row r="1988" spans="1:54">
      <c r="A1988" t="s">
        <v>6198</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6194</v>
      </c>
      <c r="O1988">
        <v>398.42880000000002</v>
      </c>
      <c r="P1988">
        <v>200.40629999999999</v>
      </c>
      <c r="Q1988" t="s">
        <v>6194</v>
      </c>
      <c r="R1988">
        <v>0.49686200000000003</v>
      </c>
      <c r="S1988">
        <v>4.0080999999999999E-2</v>
      </c>
      <c r="T1988">
        <v>25.536300000000001</v>
      </c>
      <c r="U1988" t="s">
        <v>6194</v>
      </c>
      <c r="V1988" t="s">
        <v>6194</v>
      </c>
      <c r="W1988">
        <v>1</v>
      </c>
      <c r="X1988">
        <v>0.13100000000000001</v>
      </c>
      <c r="Y1988">
        <v>0.86899999999999999</v>
      </c>
      <c r="Z1988" t="s">
        <v>6194</v>
      </c>
      <c r="AA1988" t="s">
        <v>6194</v>
      </c>
      <c r="AB1988" t="s">
        <v>6194</v>
      </c>
      <c r="AC1988">
        <v>1</v>
      </c>
      <c r="AD1988" t="s">
        <v>6194</v>
      </c>
      <c r="AE1988" t="s">
        <v>6194</v>
      </c>
      <c r="AF1988" t="s">
        <v>6194</v>
      </c>
      <c r="AG1988" t="s">
        <v>6194</v>
      </c>
      <c r="AH1988" t="s">
        <v>6194</v>
      </c>
      <c r="AI1988" t="s">
        <v>6194</v>
      </c>
      <c r="AJ1988" t="s">
        <v>6194</v>
      </c>
      <c r="AK1988" t="s">
        <v>6194</v>
      </c>
      <c r="AL1988" t="s">
        <v>6194</v>
      </c>
      <c r="AM1988" t="s">
        <v>6194</v>
      </c>
      <c r="AN1988">
        <v>1</v>
      </c>
      <c r="AO1988" t="s">
        <v>6194</v>
      </c>
      <c r="AP1988" t="s">
        <v>6194</v>
      </c>
      <c r="AQ1988" t="s">
        <v>6194</v>
      </c>
      <c r="AR1988" t="s">
        <v>6194</v>
      </c>
      <c r="AS1988" t="s">
        <v>6194</v>
      </c>
      <c r="AT1988" t="s">
        <v>6194</v>
      </c>
      <c r="AU1988" t="s">
        <v>6194</v>
      </c>
      <c r="AV1988">
        <v>8</v>
      </c>
      <c r="AW1988" t="s">
        <v>6194</v>
      </c>
      <c r="AX1988" t="s">
        <v>6194</v>
      </c>
      <c r="AY1988" t="s">
        <v>6194</v>
      </c>
      <c r="AZ1988" t="s">
        <v>6194</v>
      </c>
      <c r="BA1988" t="s">
        <v>6194</v>
      </c>
      <c r="BB1988" t="s">
        <v>6194</v>
      </c>
    </row>
    <row r="1989" spans="1:54">
      <c r="A1989" t="s">
        <v>6198</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6194</v>
      </c>
      <c r="O1989">
        <v>369.57920000000001</v>
      </c>
      <c r="P1989">
        <v>169.14949999999999</v>
      </c>
      <c r="Q1989" t="s">
        <v>6194</v>
      </c>
      <c r="R1989">
        <v>0.45503300000000002</v>
      </c>
      <c r="S1989">
        <v>3.3829999999999999E-2</v>
      </c>
      <c r="T1989">
        <v>26.271889999999999</v>
      </c>
      <c r="U1989" t="s">
        <v>6194</v>
      </c>
      <c r="V1989" t="s">
        <v>6194</v>
      </c>
      <c r="W1989">
        <v>1</v>
      </c>
      <c r="X1989">
        <v>1.9E-2</v>
      </c>
      <c r="Y1989">
        <v>0.98099999999999998</v>
      </c>
      <c r="Z1989" t="s">
        <v>6194</v>
      </c>
      <c r="AA1989" t="s">
        <v>6194</v>
      </c>
      <c r="AB1989" t="s">
        <v>6194</v>
      </c>
      <c r="AC1989">
        <v>1</v>
      </c>
      <c r="AD1989" t="s">
        <v>6194</v>
      </c>
      <c r="AE1989" t="s">
        <v>6194</v>
      </c>
      <c r="AF1989" t="s">
        <v>6194</v>
      </c>
      <c r="AG1989" t="s">
        <v>6194</v>
      </c>
      <c r="AH1989" t="s">
        <v>6194</v>
      </c>
      <c r="AI1989" t="s">
        <v>6194</v>
      </c>
      <c r="AJ1989" t="s">
        <v>6194</v>
      </c>
      <c r="AK1989" t="s">
        <v>6194</v>
      </c>
      <c r="AL1989" t="s">
        <v>6194</v>
      </c>
      <c r="AM1989" t="s">
        <v>6194</v>
      </c>
      <c r="AN1989">
        <v>1</v>
      </c>
      <c r="AO1989" t="s">
        <v>6194</v>
      </c>
      <c r="AP1989" t="s">
        <v>6194</v>
      </c>
      <c r="AQ1989" t="s">
        <v>6194</v>
      </c>
      <c r="AR1989" t="s">
        <v>6194</v>
      </c>
      <c r="AS1989" t="s">
        <v>6194</v>
      </c>
      <c r="AT1989" t="s">
        <v>6194</v>
      </c>
      <c r="AU1989" t="s">
        <v>6194</v>
      </c>
      <c r="AV1989">
        <v>8</v>
      </c>
      <c r="AW1989" t="s">
        <v>6194</v>
      </c>
      <c r="AX1989" t="s">
        <v>6194</v>
      </c>
      <c r="AY1989" t="s">
        <v>6194</v>
      </c>
      <c r="AZ1989" t="s">
        <v>6194</v>
      </c>
      <c r="BA1989" t="s">
        <v>6194</v>
      </c>
      <c r="BB1989" t="s">
        <v>6194</v>
      </c>
    </row>
    <row r="1990" spans="1:54">
      <c r="A1990" t="s">
        <v>6198</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6194</v>
      </c>
      <c r="O1990">
        <v>403.8519</v>
      </c>
      <c r="P1990">
        <v>187.40369999999999</v>
      </c>
      <c r="Q1990" t="s">
        <v>6194</v>
      </c>
      <c r="R1990">
        <v>0.464092</v>
      </c>
      <c r="S1990">
        <v>3.7481E-2</v>
      </c>
      <c r="T1990">
        <v>26.316189999999999</v>
      </c>
      <c r="U1990" t="s">
        <v>6194</v>
      </c>
      <c r="V1990" t="s">
        <v>6194</v>
      </c>
      <c r="W1990">
        <v>1</v>
      </c>
      <c r="X1990">
        <v>2.7E-2</v>
      </c>
      <c r="Y1990">
        <v>0.97299999999999998</v>
      </c>
      <c r="Z1990" t="s">
        <v>6194</v>
      </c>
      <c r="AA1990" t="s">
        <v>6194</v>
      </c>
      <c r="AB1990" t="s">
        <v>6194</v>
      </c>
      <c r="AC1990">
        <v>1</v>
      </c>
      <c r="AD1990" t="s">
        <v>6194</v>
      </c>
      <c r="AE1990" t="s">
        <v>6194</v>
      </c>
      <c r="AF1990" t="s">
        <v>6194</v>
      </c>
      <c r="AG1990" t="s">
        <v>6194</v>
      </c>
      <c r="AH1990" t="s">
        <v>6194</v>
      </c>
      <c r="AI1990" t="s">
        <v>6194</v>
      </c>
      <c r="AJ1990" t="s">
        <v>6194</v>
      </c>
      <c r="AK1990" t="s">
        <v>6194</v>
      </c>
      <c r="AL1990" t="s">
        <v>6194</v>
      </c>
      <c r="AM1990" t="s">
        <v>6194</v>
      </c>
      <c r="AN1990">
        <v>1</v>
      </c>
      <c r="AO1990" t="s">
        <v>6194</v>
      </c>
      <c r="AP1990" t="s">
        <v>6194</v>
      </c>
      <c r="AQ1990" t="s">
        <v>6194</v>
      </c>
      <c r="AR1990" t="s">
        <v>6194</v>
      </c>
      <c r="AS1990" t="s">
        <v>6194</v>
      </c>
      <c r="AT1990" t="s">
        <v>6194</v>
      </c>
      <c r="AU1990" t="s">
        <v>6194</v>
      </c>
      <c r="AV1990">
        <v>8</v>
      </c>
      <c r="AW1990" t="s">
        <v>6194</v>
      </c>
      <c r="AX1990" t="s">
        <v>6194</v>
      </c>
      <c r="AY1990" t="s">
        <v>6194</v>
      </c>
      <c r="AZ1990" t="s">
        <v>6194</v>
      </c>
      <c r="BA1990" t="s">
        <v>6194</v>
      </c>
      <c r="BB1990" t="s">
        <v>6194</v>
      </c>
    </row>
    <row r="1991" spans="1:54">
      <c r="A1991" t="s">
        <v>6198</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6194</v>
      </c>
      <c r="O1991">
        <v>389.37990000000002</v>
      </c>
      <c r="P1991">
        <v>182.65960000000001</v>
      </c>
      <c r="Q1991">
        <v>12.875299999999999</v>
      </c>
      <c r="R1991">
        <v>0.46980899999999998</v>
      </c>
      <c r="S1991">
        <v>3.6532000000000002E-2</v>
      </c>
      <c r="T1991">
        <v>26.490459999999999</v>
      </c>
      <c r="U1991" t="s">
        <v>6194</v>
      </c>
      <c r="V1991" t="s">
        <v>6194</v>
      </c>
      <c r="W1991">
        <v>1</v>
      </c>
      <c r="X1991">
        <v>0.01</v>
      </c>
      <c r="Y1991">
        <v>0.99</v>
      </c>
      <c r="Z1991" t="s">
        <v>6194</v>
      </c>
      <c r="AA1991" t="s">
        <v>6194</v>
      </c>
      <c r="AB1991" t="s">
        <v>6194</v>
      </c>
      <c r="AC1991">
        <v>1</v>
      </c>
      <c r="AD1991" t="s">
        <v>6194</v>
      </c>
      <c r="AE1991" t="s">
        <v>6194</v>
      </c>
      <c r="AF1991" t="s">
        <v>6194</v>
      </c>
      <c r="AG1991" t="s">
        <v>6194</v>
      </c>
      <c r="AH1991" t="s">
        <v>6194</v>
      </c>
      <c r="AI1991" t="s">
        <v>6194</v>
      </c>
      <c r="AJ1991" t="s">
        <v>6194</v>
      </c>
      <c r="AK1991" t="s">
        <v>6194</v>
      </c>
      <c r="AL1991" t="s">
        <v>6194</v>
      </c>
      <c r="AM1991" t="s">
        <v>6194</v>
      </c>
      <c r="AN1991">
        <v>1</v>
      </c>
      <c r="AO1991" t="s">
        <v>6194</v>
      </c>
      <c r="AP1991" t="s">
        <v>6194</v>
      </c>
      <c r="AQ1991" t="s">
        <v>6194</v>
      </c>
      <c r="AR1991" t="s">
        <v>6194</v>
      </c>
      <c r="AS1991" t="s">
        <v>6194</v>
      </c>
      <c r="AT1991" t="s">
        <v>6194</v>
      </c>
      <c r="AU1991" t="s">
        <v>6194</v>
      </c>
      <c r="AV1991">
        <v>8</v>
      </c>
      <c r="AW1991" t="s">
        <v>6194</v>
      </c>
      <c r="AX1991" t="s">
        <v>6194</v>
      </c>
      <c r="AY1991" t="s">
        <v>6194</v>
      </c>
      <c r="AZ1991" t="s">
        <v>6194</v>
      </c>
      <c r="BA1991" t="s">
        <v>6194</v>
      </c>
      <c r="BB1991" t="s">
        <v>6194</v>
      </c>
    </row>
    <row r="1992" spans="1:54">
      <c r="A1992" t="s">
        <v>6198</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6194</v>
      </c>
      <c r="O1992">
        <v>347.33909999999997</v>
      </c>
      <c r="P1992">
        <v>154.68899999999999</v>
      </c>
      <c r="Q1992">
        <v>15.5624</v>
      </c>
      <c r="R1992">
        <v>0.44565900000000003</v>
      </c>
      <c r="S1992">
        <v>3.0938E-2</v>
      </c>
      <c r="T1992">
        <v>25.36299</v>
      </c>
      <c r="U1992" t="s">
        <v>6194</v>
      </c>
      <c r="V1992" t="s">
        <v>6194</v>
      </c>
      <c r="W1992">
        <v>1</v>
      </c>
      <c r="X1992">
        <v>4.2999999999999997E-2</v>
      </c>
      <c r="Y1992">
        <v>0.89200000000000002</v>
      </c>
      <c r="Z1992">
        <v>6.5000000000000002E-2</v>
      </c>
      <c r="AA1992" t="s">
        <v>6194</v>
      </c>
      <c r="AB1992" t="s">
        <v>6194</v>
      </c>
      <c r="AC1992">
        <v>1</v>
      </c>
      <c r="AD1992" t="s">
        <v>6194</v>
      </c>
      <c r="AE1992" t="s">
        <v>6194</v>
      </c>
      <c r="AF1992" t="s">
        <v>6194</v>
      </c>
      <c r="AG1992" t="s">
        <v>6194</v>
      </c>
      <c r="AH1992" t="s">
        <v>6194</v>
      </c>
      <c r="AI1992" t="s">
        <v>6194</v>
      </c>
      <c r="AJ1992" t="s">
        <v>6194</v>
      </c>
      <c r="AK1992" t="s">
        <v>6194</v>
      </c>
      <c r="AL1992" t="s">
        <v>6194</v>
      </c>
      <c r="AM1992" t="s">
        <v>6194</v>
      </c>
      <c r="AN1992">
        <v>1</v>
      </c>
      <c r="AO1992" t="s">
        <v>6194</v>
      </c>
      <c r="AP1992" t="s">
        <v>6194</v>
      </c>
      <c r="AQ1992" t="s">
        <v>6194</v>
      </c>
      <c r="AR1992" t="s">
        <v>6194</v>
      </c>
      <c r="AS1992" t="s">
        <v>6194</v>
      </c>
      <c r="AT1992">
        <v>3</v>
      </c>
      <c r="AU1992" t="s">
        <v>6194</v>
      </c>
      <c r="AV1992">
        <v>8</v>
      </c>
      <c r="AW1992">
        <v>1</v>
      </c>
      <c r="AX1992" t="s">
        <v>6194</v>
      </c>
      <c r="AY1992" t="s">
        <v>6194</v>
      </c>
      <c r="AZ1992" t="s">
        <v>6194</v>
      </c>
      <c r="BA1992" t="s">
        <v>6194</v>
      </c>
      <c r="BB1992" t="s">
        <v>6194</v>
      </c>
    </row>
    <row r="1993" spans="1:54">
      <c r="A1993" t="s">
        <v>6198</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6194</v>
      </c>
      <c r="O1993">
        <v>333.97989999999999</v>
      </c>
      <c r="P1993">
        <v>147.65549999999999</v>
      </c>
      <c r="Q1993">
        <v>16.290400000000002</v>
      </c>
      <c r="R1993">
        <v>0.44149300000000002</v>
      </c>
      <c r="S1993">
        <v>2.9531000000000002E-2</v>
      </c>
      <c r="T1993">
        <v>30.32422</v>
      </c>
      <c r="U1993" t="s">
        <v>6194</v>
      </c>
      <c r="V1993" t="s">
        <v>6194</v>
      </c>
      <c r="W1993">
        <v>1</v>
      </c>
      <c r="X1993">
        <v>0.05</v>
      </c>
      <c r="Y1993">
        <v>0.751</v>
      </c>
      <c r="Z1993">
        <v>0.19900000000000001</v>
      </c>
      <c r="AA1993" t="s">
        <v>6194</v>
      </c>
      <c r="AB1993" t="s">
        <v>6194</v>
      </c>
      <c r="AC1993">
        <v>1</v>
      </c>
      <c r="AD1993" t="s">
        <v>6194</v>
      </c>
      <c r="AE1993" t="s">
        <v>6194</v>
      </c>
      <c r="AF1993" t="s">
        <v>6194</v>
      </c>
      <c r="AG1993" t="s">
        <v>6194</v>
      </c>
      <c r="AH1993" t="s">
        <v>6194</v>
      </c>
      <c r="AI1993" t="s">
        <v>6194</v>
      </c>
      <c r="AJ1993" t="s">
        <v>6194</v>
      </c>
      <c r="AK1993" t="s">
        <v>6194</v>
      </c>
      <c r="AL1993" t="s">
        <v>6194</v>
      </c>
      <c r="AM1993" t="s">
        <v>6194</v>
      </c>
      <c r="AN1993">
        <v>1</v>
      </c>
      <c r="AO1993" t="s">
        <v>6194</v>
      </c>
      <c r="AP1993" t="s">
        <v>6194</v>
      </c>
      <c r="AQ1993" t="s">
        <v>6194</v>
      </c>
      <c r="AR1993" t="s">
        <v>6194</v>
      </c>
      <c r="AS1993" t="s">
        <v>6194</v>
      </c>
      <c r="AT1993">
        <v>3</v>
      </c>
      <c r="AU1993" t="s">
        <v>6194</v>
      </c>
      <c r="AV1993">
        <v>7.7</v>
      </c>
      <c r="AW1993">
        <v>1</v>
      </c>
      <c r="AX1993" t="s">
        <v>6194</v>
      </c>
      <c r="AY1993" t="s">
        <v>6194</v>
      </c>
      <c r="AZ1993" t="s">
        <v>6194</v>
      </c>
      <c r="BA1993" t="s">
        <v>6194</v>
      </c>
      <c r="BB1993" t="s">
        <v>6194</v>
      </c>
    </row>
    <row r="1994" spans="1:54">
      <c r="A1994" t="s">
        <v>6198</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6194</v>
      </c>
      <c r="O1994">
        <v>324.68</v>
      </c>
      <c r="P1994">
        <v>145.23689999999999</v>
      </c>
      <c r="Q1994">
        <v>16.446400000000001</v>
      </c>
      <c r="R1994">
        <v>0.44776300000000002</v>
      </c>
      <c r="S1994">
        <v>2.9047E-2</v>
      </c>
      <c r="T1994">
        <v>31.81138</v>
      </c>
      <c r="U1994" t="s">
        <v>6194</v>
      </c>
      <c r="V1994" t="s">
        <v>6194</v>
      </c>
      <c r="W1994">
        <v>1</v>
      </c>
      <c r="X1994">
        <v>4.8000000000000001E-2</v>
      </c>
      <c r="Y1994">
        <v>0.63400000000000001</v>
      </c>
      <c r="Z1994">
        <v>0.317</v>
      </c>
      <c r="AA1994" t="s">
        <v>6194</v>
      </c>
      <c r="AB1994" t="s">
        <v>6194</v>
      </c>
      <c r="AC1994">
        <v>1</v>
      </c>
      <c r="AD1994" t="s">
        <v>6194</v>
      </c>
      <c r="AE1994" t="s">
        <v>6194</v>
      </c>
      <c r="AF1994" t="s">
        <v>6194</v>
      </c>
      <c r="AG1994" t="s">
        <v>6194</v>
      </c>
      <c r="AH1994" t="s">
        <v>6194</v>
      </c>
      <c r="AI1994" t="s">
        <v>6194</v>
      </c>
      <c r="AJ1994" t="s">
        <v>6194</v>
      </c>
      <c r="AK1994" t="s">
        <v>6194</v>
      </c>
      <c r="AL1994" t="s">
        <v>6194</v>
      </c>
      <c r="AM1994" t="s">
        <v>6194</v>
      </c>
      <c r="AN1994">
        <v>1</v>
      </c>
      <c r="AO1994" t="s">
        <v>6194</v>
      </c>
      <c r="AP1994" t="s">
        <v>6194</v>
      </c>
      <c r="AQ1994" t="s">
        <v>6194</v>
      </c>
      <c r="AR1994" t="s">
        <v>6194</v>
      </c>
      <c r="AS1994" t="s">
        <v>6194</v>
      </c>
      <c r="AT1994">
        <v>3</v>
      </c>
      <c r="AU1994" t="s">
        <v>6194</v>
      </c>
      <c r="AV1994">
        <v>7.6</v>
      </c>
      <c r="AW1994">
        <v>1</v>
      </c>
      <c r="AX1994" t="s">
        <v>6194</v>
      </c>
      <c r="AY1994" t="s">
        <v>6194</v>
      </c>
      <c r="AZ1994" t="s">
        <v>6194</v>
      </c>
      <c r="BA1994" t="s">
        <v>6194</v>
      </c>
      <c r="BB1994" t="s">
        <v>6194</v>
      </c>
    </row>
    <row r="1995" spans="1:54">
      <c r="A1995" t="s">
        <v>6198</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6194</v>
      </c>
      <c r="O1995">
        <v>320.4622</v>
      </c>
      <c r="P1995">
        <v>143.8235</v>
      </c>
      <c r="Q1995">
        <v>17.656300000000002</v>
      </c>
      <c r="R1995">
        <v>0.45016099999999998</v>
      </c>
      <c r="S1995">
        <v>2.8764999999999999E-2</v>
      </c>
      <c r="T1995">
        <v>32.278799999999997</v>
      </c>
      <c r="U1995" t="s">
        <v>6194</v>
      </c>
      <c r="V1995" t="s">
        <v>6194</v>
      </c>
      <c r="W1995">
        <v>1</v>
      </c>
      <c r="X1995">
        <v>4.7E-2</v>
      </c>
      <c r="Y1995">
        <v>0.65800000000000003</v>
      </c>
      <c r="Z1995">
        <v>0.29399999999999998</v>
      </c>
      <c r="AA1995" t="s">
        <v>6194</v>
      </c>
      <c r="AB1995" t="s">
        <v>6194</v>
      </c>
      <c r="AC1995">
        <v>1</v>
      </c>
      <c r="AD1995" t="s">
        <v>6194</v>
      </c>
      <c r="AE1995" t="s">
        <v>6194</v>
      </c>
      <c r="AF1995" t="s">
        <v>6194</v>
      </c>
      <c r="AG1995" t="s">
        <v>6194</v>
      </c>
      <c r="AH1995" t="s">
        <v>6194</v>
      </c>
      <c r="AI1995" t="s">
        <v>6194</v>
      </c>
      <c r="AJ1995" t="s">
        <v>6194</v>
      </c>
      <c r="AK1995" t="s">
        <v>6194</v>
      </c>
      <c r="AL1995" t="s">
        <v>6194</v>
      </c>
      <c r="AM1995" t="s">
        <v>6194</v>
      </c>
      <c r="AN1995">
        <v>1</v>
      </c>
      <c r="AO1995" t="s">
        <v>6194</v>
      </c>
      <c r="AP1995" t="s">
        <v>6194</v>
      </c>
      <c r="AQ1995" t="s">
        <v>6194</v>
      </c>
      <c r="AR1995" t="s">
        <v>6194</v>
      </c>
      <c r="AS1995" t="s">
        <v>6194</v>
      </c>
      <c r="AT1995">
        <v>3</v>
      </c>
      <c r="AU1995" t="s">
        <v>6194</v>
      </c>
      <c r="AV1995">
        <v>7.6</v>
      </c>
      <c r="AW1995">
        <v>1</v>
      </c>
      <c r="AX1995" t="s">
        <v>6194</v>
      </c>
      <c r="AY1995" t="s">
        <v>6194</v>
      </c>
      <c r="AZ1995" t="s">
        <v>6194</v>
      </c>
      <c r="BA1995" t="s">
        <v>6194</v>
      </c>
      <c r="BB1995" t="s">
        <v>6194</v>
      </c>
    </row>
    <row r="1996" spans="1:54">
      <c r="A1996" t="s">
        <v>6197</v>
      </c>
      <c r="B1996">
        <v>2500</v>
      </c>
      <c r="C1996">
        <v>2011</v>
      </c>
      <c r="D1996" t="s">
        <v>6194</v>
      </c>
      <c r="E1996" t="s">
        <v>6194</v>
      </c>
      <c r="F1996" t="s">
        <v>6194</v>
      </c>
      <c r="G1996" t="s">
        <v>6194</v>
      </c>
      <c r="H1996" t="str">
        <f t="shared" si="31"/>
        <v/>
      </c>
      <c r="I1996" t="s">
        <v>6194</v>
      </c>
      <c r="J1996" t="s">
        <v>6194</v>
      </c>
      <c r="K1996" t="s">
        <v>6194</v>
      </c>
      <c r="L1996" t="s">
        <v>6194</v>
      </c>
      <c r="M1996" t="s">
        <v>6194</v>
      </c>
      <c r="N1996" t="s">
        <v>6194</v>
      </c>
      <c r="O1996" t="s">
        <v>6194</v>
      </c>
      <c r="P1996" t="s">
        <v>6194</v>
      </c>
      <c r="Q1996" t="s">
        <v>6194</v>
      </c>
      <c r="R1996" t="s">
        <v>6194</v>
      </c>
      <c r="S1996" t="s">
        <v>6194</v>
      </c>
      <c r="T1996" t="s">
        <v>6194</v>
      </c>
      <c r="U1996" t="s">
        <v>6194</v>
      </c>
      <c r="V1996" t="s">
        <v>6194</v>
      </c>
      <c r="W1996" t="s">
        <v>6194</v>
      </c>
      <c r="X1996" t="s">
        <v>6194</v>
      </c>
      <c r="Y1996" t="s">
        <v>6194</v>
      </c>
      <c r="Z1996" t="s">
        <v>6194</v>
      </c>
      <c r="AA1996" t="s">
        <v>6194</v>
      </c>
      <c r="AB1996" t="s">
        <v>6194</v>
      </c>
      <c r="AC1996" t="s">
        <v>6194</v>
      </c>
      <c r="AD1996" t="s">
        <v>6194</v>
      </c>
      <c r="AE1996" t="s">
        <v>6194</v>
      </c>
      <c r="AF1996" t="s">
        <v>6194</v>
      </c>
      <c r="AG1996" t="s">
        <v>6194</v>
      </c>
      <c r="AH1996" t="s">
        <v>6194</v>
      </c>
      <c r="AI1996" t="s">
        <v>6194</v>
      </c>
      <c r="AJ1996" t="s">
        <v>6194</v>
      </c>
      <c r="AK1996" t="s">
        <v>6194</v>
      </c>
      <c r="AL1996" t="s">
        <v>6194</v>
      </c>
      <c r="AM1996" t="s">
        <v>6194</v>
      </c>
      <c r="AN1996" t="s">
        <v>6194</v>
      </c>
      <c r="AO1996" t="s">
        <v>6194</v>
      </c>
      <c r="AP1996" t="s">
        <v>6194</v>
      </c>
      <c r="AQ1996" t="s">
        <v>6194</v>
      </c>
      <c r="AR1996" t="s">
        <v>6194</v>
      </c>
      <c r="AS1996" t="s">
        <v>6194</v>
      </c>
      <c r="AT1996" t="s">
        <v>6194</v>
      </c>
      <c r="AU1996" t="s">
        <v>6194</v>
      </c>
      <c r="AV1996" t="s">
        <v>6194</v>
      </c>
      <c r="AW1996" t="s">
        <v>6194</v>
      </c>
      <c r="AX1996" t="s">
        <v>6194</v>
      </c>
      <c r="AY1996" t="s">
        <v>6194</v>
      </c>
      <c r="AZ1996" t="s">
        <v>6194</v>
      </c>
      <c r="BA1996" t="s">
        <v>6194</v>
      </c>
      <c r="BB1996" t="s">
        <v>6194</v>
      </c>
    </row>
    <row r="1997" spans="1:54">
      <c r="A1997" t="s">
        <v>6197</v>
      </c>
      <c r="B1997">
        <v>2500</v>
      </c>
      <c r="C1997">
        <v>2012</v>
      </c>
      <c r="D1997" t="s">
        <v>6194</v>
      </c>
      <c r="E1997" t="s">
        <v>6194</v>
      </c>
      <c r="F1997" t="s">
        <v>6194</v>
      </c>
      <c r="G1997" t="s">
        <v>6194</v>
      </c>
      <c r="H1997" t="str">
        <f t="shared" si="31"/>
        <v/>
      </c>
      <c r="I1997" t="s">
        <v>6194</v>
      </c>
      <c r="J1997" t="s">
        <v>6194</v>
      </c>
      <c r="K1997" t="s">
        <v>6194</v>
      </c>
      <c r="L1997" t="s">
        <v>6194</v>
      </c>
      <c r="M1997" t="s">
        <v>6194</v>
      </c>
      <c r="N1997" t="s">
        <v>6194</v>
      </c>
      <c r="O1997" t="s">
        <v>6194</v>
      </c>
      <c r="P1997" t="s">
        <v>6194</v>
      </c>
      <c r="Q1997" t="s">
        <v>6194</v>
      </c>
      <c r="R1997" t="s">
        <v>6194</v>
      </c>
      <c r="S1997" t="s">
        <v>6194</v>
      </c>
      <c r="T1997" t="s">
        <v>6194</v>
      </c>
      <c r="U1997" t="s">
        <v>6194</v>
      </c>
      <c r="V1997" t="s">
        <v>6194</v>
      </c>
      <c r="W1997" t="s">
        <v>6194</v>
      </c>
      <c r="X1997" t="s">
        <v>6194</v>
      </c>
      <c r="Y1997" t="s">
        <v>6194</v>
      </c>
      <c r="Z1997" t="s">
        <v>6194</v>
      </c>
      <c r="AA1997" t="s">
        <v>6194</v>
      </c>
      <c r="AB1997" t="s">
        <v>6194</v>
      </c>
      <c r="AC1997" t="s">
        <v>6194</v>
      </c>
      <c r="AD1997" t="s">
        <v>6194</v>
      </c>
      <c r="AE1997" t="s">
        <v>6194</v>
      </c>
      <c r="AF1997" t="s">
        <v>6194</v>
      </c>
      <c r="AG1997" t="s">
        <v>6194</v>
      </c>
      <c r="AH1997" t="s">
        <v>6194</v>
      </c>
      <c r="AI1997" t="s">
        <v>6194</v>
      </c>
      <c r="AJ1997" t="s">
        <v>6194</v>
      </c>
      <c r="AK1997" t="s">
        <v>6194</v>
      </c>
      <c r="AL1997" t="s">
        <v>6194</v>
      </c>
      <c r="AM1997" t="s">
        <v>6194</v>
      </c>
      <c r="AN1997" t="s">
        <v>6194</v>
      </c>
      <c r="AO1997" t="s">
        <v>6194</v>
      </c>
      <c r="AP1997" t="s">
        <v>6194</v>
      </c>
      <c r="AQ1997" t="s">
        <v>6194</v>
      </c>
      <c r="AR1997" t="s">
        <v>6194</v>
      </c>
      <c r="AS1997" t="s">
        <v>6194</v>
      </c>
      <c r="AT1997" t="s">
        <v>6194</v>
      </c>
      <c r="AU1997" t="s">
        <v>6194</v>
      </c>
      <c r="AV1997" t="s">
        <v>6194</v>
      </c>
      <c r="AW1997" t="s">
        <v>6194</v>
      </c>
      <c r="AX1997" t="s">
        <v>6194</v>
      </c>
      <c r="AY1997" t="s">
        <v>6194</v>
      </c>
      <c r="AZ1997" t="s">
        <v>6194</v>
      </c>
      <c r="BA1997" t="s">
        <v>6194</v>
      </c>
      <c r="BB1997" t="s">
        <v>6194</v>
      </c>
    </row>
    <row r="1998" spans="1:54">
      <c r="A1998" t="s">
        <v>6197</v>
      </c>
      <c r="B1998">
        <v>2500</v>
      </c>
      <c r="C1998">
        <v>2013</v>
      </c>
      <c r="D1998" t="s">
        <v>6194</v>
      </c>
      <c r="E1998" t="s">
        <v>6194</v>
      </c>
      <c r="F1998" t="s">
        <v>6194</v>
      </c>
      <c r="G1998" t="s">
        <v>6194</v>
      </c>
      <c r="H1998" t="str">
        <f t="shared" si="31"/>
        <v/>
      </c>
      <c r="I1998" t="s">
        <v>6194</v>
      </c>
      <c r="J1998" t="s">
        <v>6194</v>
      </c>
      <c r="K1998" t="s">
        <v>6194</v>
      </c>
      <c r="L1998" t="s">
        <v>6194</v>
      </c>
      <c r="M1998" t="s">
        <v>6194</v>
      </c>
      <c r="N1998" t="s">
        <v>6194</v>
      </c>
      <c r="O1998" t="s">
        <v>6194</v>
      </c>
      <c r="P1998" t="s">
        <v>6194</v>
      </c>
      <c r="Q1998" t="s">
        <v>6194</v>
      </c>
      <c r="R1998" t="s">
        <v>6194</v>
      </c>
      <c r="S1998" t="s">
        <v>6194</v>
      </c>
      <c r="T1998" t="s">
        <v>6194</v>
      </c>
      <c r="U1998" t="s">
        <v>6194</v>
      </c>
      <c r="V1998" t="s">
        <v>6194</v>
      </c>
      <c r="W1998" t="s">
        <v>6194</v>
      </c>
      <c r="X1998" t="s">
        <v>6194</v>
      </c>
      <c r="Y1998" t="s">
        <v>6194</v>
      </c>
      <c r="Z1998" t="s">
        <v>6194</v>
      </c>
      <c r="AA1998" t="s">
        <v>6194</v>
      </c>
      <c r="AB1998" t="s">
        <v>6194</v>
      </c>
      <c r="AC1998" t="s">
        <v>6194</v>
      </c>
      <c r="AD1998" t="s">
        <v>6194</v>
      </c>
      <c r="AE1998" t="s">
        <v>6194</v>
      </c>
      <c r="AF1998" t="s">
        <v>6194</v>
      </c>
      <c r="AG1998" t="s">
        <v>6194</v>
      </c>
      <c r="AH1998" t="s">
        <v>6194</v>
      </c>
      <c r="AI1998" t="s">
        <v>6194</v>
      </c>
      <c r="AJ1998" t="s">
        <v>6194</v>
      </c>
      <c r="AK1998" t="s">
        <v>6194</v>
      </c>
      <c r="AL1998" t="s">
        <v>6194</v>
      </c>
      <c r="AM1998" t="s">
        <v>6194</v>
      </c>
      <c r="AN1998" t="s">
        <v>6194</v>
      </c>
      <c r="AO1998" t="s">
        <v>6194</v>
      </c>
      <c r="AP1998" t="s">
        <v>6194</v>
      </c>
      <c r="AQ1998" t="s">
        <v>6194</v>
      </c>
      <c r="AR1998" t="s">
        <v>6194</v>
      </c>
      <c r="AS1998" t="s">
        <v>6194</v>
      </c>
      <c r="AT1998" t="s">
        <v>6194</v>
      </c>
      <c r="AU1998" t="s">
        <v>6194</v>
      </c>
      <c r="AV1998" t="s">
        <v>6194</v>
      </c>
      <c r="AW1998" t="s">
        <v>6194</v>
      </c>
      <c r="AX1998" t="s">
        <v>6194</v>
      </c>
      <c r="AY1998" t="s">
        <v>6194</v>
      </c>
      <c r="AZ1998" t="s">
        <v>6194</v>
      </c>
      <c r="BA1998" t="s">
        <v>6194</v>
      </c>
      <c r="BB1998" t="s">
        <v>6194</v>
      </c>
    </row>
    <row r="1999" spans="1:54">
      <c r="A1999" t="s">
        <v>6197</v>
      </c>
      <c r="B1999">
        <v>2500</v>
      </c>
      <c r="C1999">
        <v>2014</v>
      </c>
      <c r="D1999" t="s">
        <v>6194</v>
      </c>
      <c r="E1999" t="s">
        <v>6194</v>
      </c>
      <c r="F1999" t="s">
        <v>6194</v>
      </c>
      <c r="G1999" t="s">
        <v>6194</v>
      </c>
      <c r="H1999" t="str">
        <f t="shared" si="31"/>
        <v/>
      </c>
      <c r="I1999" t="s">
        <v>6194</v>
      </c>
      <c r="J1999" t="s">
        <v>6194</v>
      </c>
      <c r="K1999" t="s">
        <v>6194</v>
      </c>
      <c r="L1999" t="s">
        <v>6194</v>
      </c>
      <c r="M1999" t="s">
        <v>6194</v>
      </c>
      <c r="N1999" t="s">
        <v>6194</v>
      </c>
      <c r="O1999" t="s">
        <v>6194</v>
      </c>
      <c r="P1999" t="s">
        <v>6194</v>
      </c>
      <c r="Q1999" t="s">
        <v>6194</v>
      </c>
      <c r="R1999" t="s">
        <v>6194</v>
      </c>
      <c r="S1999" t="s">
        <v>6194</v>
      </c>
      <c r="T1999" t="s">
        <v>6194</v>
      </c>
      <c r="U1999" t="s">
        <v>6194</v>
      </c>
      <c r="V1999" t="s">
        <v>6194</v>
      </c>
      <c r="W1999" t="s">
        <v>6194</v>
      </c>
      <c r="X1999" t="s">
        <v>6194</v>
      </c>
      <c r="Y1999" t="s">
        <v>6194</v>
      </c>
      <c r="Z1999" t="s">
        <v>6194</v>
      </c>
      <c r="AA1999" t="s">
        <v>6194</v>
      </c>
      <c r="AB1999" t="s">
        <v>6194</v>
      </c>
      <c r="AC1999" t="s">
        <v>6194</v>
      </c>
      <c r="AD1999" t="s">
        <v>6194</v>
      </c>
      <c r="AE1999" t="s">
        <v>6194</v>
      </c>
      <c r="AF1999" t="s">
        <v>6194</v>
      </c>
      <c r="AG1999" t="s">
        <v>6194</v>
      </c>
      <c r="AH1999" t="s">
        <v>6194</v>
      </c>
      <c r="AI1999" t="s">
        <v>6194</v>
      </c>
      <c r="AJ1999" t="s">
        <v>6194</v>
      </c>
      <c r="AK1999" t="s">
        <v>6194</v>
      </c>
      <c r="AL1999" t="s">
        <v>6194</v>
      </c>
      <c r="AM1999" t="s">
        <v>6194</v>
      </c>
      <c r="AN1999" t="s">
        <v>6194</v>
      </c>
      <c r="AO1999" t="s">
        <v>6194</v>
      </c>
      <c r="AP1999" t="s">
        <v>6194</v>
      </c>
      <c r="AQ1999" t="s">
        <v>6194</v>
      </c>
      <c r="AR1999" t="s">
        <v>6194</v>
      </c>
      <c r="AS1999" t="s">
        <v>6194</v>
      </c>
      <c r="AT1999" t="s">
        <v>6194</v>
      </c>
      <c r="AU1999" t="s">
        <v>6194</v>
      </c>
      <c r="AV1999" t="s">
        <v>6194</v>
      </c>
      <c r="AW1999" t="s">
        <v>6194</v>
      </c>
      <c r="AX1999" t="s">
        <v>6194</v>
      </c>
      <c r="AY1999" t="s">
        <v>6194</v>
      </c>
      <c r="AZ1999" t="s">
        <v>6194</v>
      </c>
      <c r="BA1999" t="s">
        <v>6194</v>
      </c>
      <c r="BB1999" t="s">
        <v>6194</v>
      </c>
    </row>
    <row r="2000" spans="1:54">
      <c r="A2000" t="s">
        <v>6197</v>
      </c>
      <c r="B2000">
        <v>2500</v>
      </c>
      <c r="C2000">
        <v>2015</v>
      </c>
      <c r="D2000" t="s">
        <v>6194</v>
      </c>
      <c r="E2000" t="s">
        <v>6194</v>
      </c>
      <c r="F2000" t="s">
        <v>6194</v>
      </c>
      <c r="G2000" t="s">
        <v>6194</v>
      </c>
      <c r="H2000" t="str">
        <f t="shared" si="31"/>
        <v/>
      </c>
      <c r="I2000" t="s">
        <v>6194</v>
      </c>
      <c r="J2000" t="s">
        <v>6194</v>
      </c>
      <c r="K2000" t="s">
        <v>6194</v>
      </c>
      <c r="L2000" t="s">
        <v>6194</v>
      </c>
      <c r="M2000" t="s">
        <v>6194</v>
      </c>
      <c r="N2000" t="s">
        <v>6194</v>
      </c>
      <c r="O2000" t="s">
        <v>6194</v>
      </c>
      <c r="P2000" t="s">
        <v>6194</v>
      </c>
      <c r="Q2000" t="s">
        <v>6194</v>
      </c>
      <c r="R2000" t="s">
        <v>6194</v>
      </c>
      <c r="S2000" t="s">
        <v>6194</v>
      </c>
      <c r="T2000" t="s">
        <v>6194</v>
      </c>
      <c r="U2000" t="s">
        <v>6194</v>
      </c>
      <c r="V2000" t="s">
        <v>6194</v>
      </c>
      <c r="W2000" t="s">
        <v>6194</v>
      </c>
      <c r="X2000" t="s">
        <v>6194</v>
      </c>
      <c r="Y2000" t="s">
        <v>6194</v>
      </c>
      <c r="Z2000" t="s">
        <v>6194</v>
      </c>
      <c r="AA2000" t="s">
        <v>6194</v>
      </c>
      <c r="AB2000" t="s">
        <v>6194</v>
      </c>
      <c r="AC2000" t="s">
        <v>6194</v>
      </c>
      <c r="AD2000" t="s">
        <v>6194</v>
      </c>
      <c r="AE2000" t="s">
        <v>6194</v>
      </c>
      <c r="AF2000" t="s">
        <v>6194</v>
      </c>
      <c r="AG2000" t="s">
        <v>6194</v>
      </c>
      <c r="AH2000" t="s">
        <v>6194</v>
      </c>
      <c r="AI2000" t="s">
        <v>6194</v>
      </c>
      <c r="AJ2000" t="s">
        <v>6194</v>
      </c>
      <c r="AK2000" t="s">
        <v>6194</v>
      </c>
      <c r="AL2000" t="s">
        <v>6194</v>
      </c>
      <c r="AM2000" t="s">
        <v>6194</v>
      </c>
      <c r="AN2000" t="s">
        <v>6194</v>
      </c>
      <c r="AO2000" t="s">
        <v>6194</v>
      </c>
      <c r="AP2000" t="s">
        <v>6194</v>
      </c>
      <c r="AQ2000" t="s">
        <v>6194</v>
      </c>
      <c r="AR2000" t="s">
        <v>6194</v>
      </c>
      <c r="AS2000" t="s">
        <v>6194</v>
      </c>
      <c r="AT2000" t="s">
        <v>6194</v>
      </c>
      <c r="AU2000" t="s">
        <v>6194</v>
      </c>
      <c r="AV2000" t="s">
        <v>6194</v>
      </c>
      <c r="AW2000" t="s">
        <v>6194</v>
      </c>
      <c r="AX2000" t="s">
        <v>6194</v>
      </c>
      <c r="AY2000" t="s">
        <v>6194</v>
      </c>
      <c r="AZ2000" t="s">
        <v>6194</v>
      </c>
      <c r="BA2000" t="s">
        <v>6194</v>
      </c>
      <c r="BB2000" t="s">
        <v>6194</v>
      </c>
    </row>
    <row r="2001" spans="1:54">
      <c r="A2001" t="s">
        <v>6197</v>
      </c>
      <c r="B2001">
        <v>2500</v>
      </c>
      <c r="C2001">
        <v>2016</v>
      </c>
      <c r="D2001" t="s">
        <v>6194</v>
      </c>
      <c r="E2001" t="s">
        <v>6194</v>
      </c>
      <c r="F2001" t="s">
        <v>6194</v>
      </c>
      <c r="G2001" t="s">
        <v>6194</v>
      </c>
      <c r="H2001" t="str">
        <f t="shared" si="31"/>
        <v/>
      </c>
      <c r="I2001" t="s">
        <v>6194</v>
      </c>
      <c r="J2001" t="s">
        <v>6194</v>
      </c>
      <c r="K2001" t="s">
        <v>6194</v>
      </c>
      <c r="L2001" t="s">
        <v>6194</v>
      </c>
      <c r="M2001" t="s">
        <v>6194</v>
      </c>
      <c r="N2001" t="s">
        <v>6194</v>
      </c>
      <c r="O2001" t="s">
        <v>6194</v>
      </c>
      <c r="P2001" t="s">
        <v>6194</v>
      </c>
      <c r="Q2001" t="s">
        <v>6194</v>
      </c>
      <c r="R2001" t="s">
        <v>6194</v>
      </c>
      <c r="S2001" t="s">
        <v>6194</v>
      </c>
      <c r="T2001" t="s">
        <v>6194</v>
      </c>
      <c r="U2001" t="s">
        <v>6194</v>
      </c>
      <c r="V2001" t="s">
        <v>6194</v>
      </c>
      <c r="W2001" t="s">
        <v>6194</v>
      </c>
      <c r="X2001" t="s">
        <v>6194</v>
      </c>
      <c r="Y2001" t="s">
        <v>6194</v>
      </c>
      <c r="Z2001" t="s">
        <v>6194</v>
      </c>
      <c r="AA2001" t="s">
        <v>6194</v>
      </c>
      <c r="AB2001" t="s">
        <v>6194</v>
      </c>
      <c r="AC2001" t="s">
        <v>6194</v>
      </c>
      <c r="AD2001" t="s">
        <v>6194</v>
      </c>
      <c r="AE2001" t="s">
        <v>6194</v>
      </c>
      <c r="AF2001" t="s">
        <v>6194</v>
      </c>
      <c r="AG2001" t="s">
        <v>6194</v>
      </c>
      <c r="AH2001" t="s">
        <v>6194</v>
      </c>
      <c r="AI2001" t="s">
        <v>6194</v>
      </c>
      <c r="AJ2001" t="s">
        <v>6194</v>
      </c>
      <c r="AK2001" t="s">
        <v>6194</v>
      </c>
      <c r="AL2001" t="s">
        <v>6194</v>
      </c>
      <c r="AM2001" t="s">
        <v>6194</v>
      </c>
      <c r="AN2001" t="s">
        <v>6194</v>
      </c>
      <c r="AO2001" t="s">
        <v>6194</v>
      </c>
      <c r="AP2001" t="s">
        <v>6194</v>
      </c>
      <c r="AQ2001" t="s">
        <v>6194</v>
      </c>
      <c r="AR2001" t="s">
        <v>6194</v>
      </c>
      <c r="AS2001" t="s">
        <v>6194</v>
      </c>
      <c r="AT2001" t="s">
        <v>6194</v>
      </c>
      <c r="AU2001" t="s">
        <v>6194</v>
      </c>
      <c r="AV2001" t="s">
        <v>6194</v>
      </c>
      <c r="AW2001" t="s">
        <v>6194</v>
      </c>
      <c r="AX2001" t="s">
        <v>6194</v>
      </c>
      <c r="AY2001" t="s">
        <v>6194</v>
      </c>
      <c r="AZ2001" t="s">
        <v>6194</v>
      </c>
      <c r="BA2001" t="s">
        <v>6194</v>
      </c>
      <c r="BB2001" t="s">
        <v>6194</v>
      </c>
    </row>
    <row r="2002" spans="1:54">
      <c r="A2002" t="s">
        <v>6197</v>
      </c>
      <c r="B2002">
        <v>2500</v>
      </c>
      <c r="C2002">
        <v>2017</v>
      </c>
      <c r="D2002" t="s">
        <v>6194</v>
      </c>
      <c r="E2002" t="s">
        <v>6194</v>
      </c>
      <c r="F2002" t="s">
        <v>6194</v>
      </c>
      <c r="G2002" t="s">
        <v>6194</v>
      </c>
      <c r="H2002" t="str">
        <f t="shared" si="31"/>
        <v/>
      </c>
      <c r="I2002" t="s">
        <v>6194</v>
      </c>
      <c r="J2002" t="s">
        <v>6194</v>
      </c>
      <c r="K2002" t="s">
        <v>6194</v>
      </c>
      <c r="L2002" t="s">
        <v>6194</v>
      </c>
      <c r="M2002" t="s">
        <v>6194</v>
      </c>
      <c r="N2002" t="s">
        <v>6194</v>
      </c>
      <c r="O2002" t="s">
        <v>6194</v>
      </c>
      <c r="P2002" t="s">
        <v>6194</v>
      </c>
      <c r="Q2002" t="s">
        <v>6194</v>
      </c>
      <c r="R2002" t="s">
        <v>6194</v>
      </c>
      <c r="S2002" t="s">
        <v>6194</v>
      </c>
      <c r="T2002" t="s">
        <v>6194</v>
      </c>
      <c r="U2002" t="s">
        <v>6194</v>
      </c>
      <c r="V2002" t="s">
        <v>6194</v>
      </c>
      <c r="W2002" t="s">
        <v>6194</v>
      </c>
      <c r="X2002" t="s">
        <v>6194</v>
      </c>
      <c r="Y2002" t="s">
        <v>6194</v>
      </c>
      <c r="Z2002" t="s">
        <v>6194</v>
      </c>
      <c r="AA2002" t="s">
        <v>6194</v>
      </c>
      <c r="AB2002" t="s">
        <v>6194</v>
      </c>
      <c r="AC2002" t="s">
        <v>6194</v>
      </c>
      <c r="AD2002" t="s">
        <v>6194</v>
      </c>
      <c r="AE2002" t="s">
        <v>6194</v>
      </c>
      <c r="AF2002" t="s">
        <v>6194</v>
      </c>
      <c r="AG2002" t="s">
        <v>6194</v>
      </c>
      <c r="AH2002" t="s">
        <v>6194</v>
      </c>
      <c r="AI2002" t="s">
        <v>6194</v>
      </c>
      <c r="AJ2002" t="s">
        <v>6194</v>
      </c>
      <c r="AK2002" t="s">
        <v>6194</v>
      </c>
      <c r="AL2002" t="s">
        <v>6194</v>
      </c>
      <c r="AM2002" t="s">
        <v>6194</v>
      </c>
      <c r="AN2002" t="s">
        <v>6194</v>
      </c>
      <c r="AO2002" t="s">
        <v>6194</v>
      </c>
      <c r="AP2002" t="s">
        <v>6194</v>
      </c>
      <c r="AQ2002" t="s">
        <v>6194</v>
      </c>
      <c r="AR2002" t="s">
        <v>6194</v>
      </c>
      <c r="AS2002" t="s">
        <v>6194</v>
      </c>
      <c r="AT2002" t="s">
        <v>6194</v>
      </c>
      <c r="AU2002" t="s">
        <v>6194</v>
      </c>
      <c r="AV2002" t="s">
        <v>6194</v>
      </c>
      <c r="AW2002" t="s">
        <v>6194</v>
      </c>
      <c r="AX2002" t="s">
        <v>6194</v>
      </c>
      <c r="AY2002" t="s">
        <v>6194</v>
      </c>
      <c r="AZ2002" t="s">
        <v>6194</v>
      </c>
      <c r="BA2002" t="s">
        <v>6194</v>
      </c>
      <c r="BB2002" t="s">
        <v>6194</v>
      </c>
    </row>
    <row r="2003" spans="1:54">
      <c r="A2003" t="s">
        <v>6197</v>
      </c>
      <c r="B2003">
        <v>2500</v>
      </c>
      <c r="C2003">
        <v>2018</v>
      </c>
      <c r="D2003" t="s">
        <v>6194</v>
      </c>
      <c r="E2003" t="s">
        <v>6194</v>
      </c>
      <c r="F2003" t="s">
        <v>6194</v>
      </c>
      <c r="G2003" t="s">
        <v>6194</v>
      </c>
      <c r="H2003" t="str">
        <f t="shared" si="31"/>
        <v/>
      </c>
      <c r="I2003" t="s">
        <v>6194</v>
      </c>
      <c r="J2003" t="s">
        <v>6194</v>
      </c>
      <c r="K2003" t="s">
        <v>6194</v>
      </c>
      <c r="L2003" t="s">
        <v>6194</v>
      </c>
      <c r="M2003" t="s">
        <v>6194</v>
      </c>
      <c r="N2003" t="s">
        <v>6194</v>
      </c>
      <c r="O2003" t="s">
        <v>6194</v>
      </c>
      <c r="P2003" t="s">
        <v>6194</v>
      </c>
      <c r="Q2003" t="s">
        <v>6194</v>
      </c>
      <c r="R2003" t="s">
        <v>6194</v>
      </c>
      <c r="S2003" t="s">
        <v>6194</v>
      </c>
      <c r="T2003" t="s">
        <v>6194</v>
      </c>
      <c r="U2003" t="s">
        <v>6194</v>
      </c>
      <c r="V2003" t="s">
        <v>6194</v>
      </c>
      <c r="W2003" t="s">
        <v>6194</v>
      </c>
      <c r="X2003" t="s">
        <v>6194</v>
      </c>
      <c r="Y2003" t="s">
        <v>6194</v>
      </c>
      <c r="Z2003" t="s">
        <v>6194</v>
      </c>
      <c r="AA2003" t="s">
        <v>6194</v>
      </c>
      <c r="AB2003" t="s">
        <v>6194</v>
      </c>
      <c r="AC2003" t="s">
        <v>6194</v>
      </c>
      <c r="AD2003" t="s">
        <v>6194</v>
      </c>
      <c r="AE2003" t="s">
        <v>6194</v>
      </c>
      <c r="AF2003" t="s">
        <v>6194</v>
      </c>
      <c r="AG2003" t="s">
        <v>6194</v>
      </c>
      <c r="AH2003" t="s">
        <v>6194</v>
      </c>
      <c r="AI2003" t="s">
        <v>6194</v>
      </c>
      <c r="AJ2003" t="s">
        <v>6194</v>
      </c>
      <c r="AK2003" t="s">
        <v>6194</v>
      </c>
      <c r="AL2003" t="s">
        <v>6194</v>
      </c>
      <c r="AM2003" t="s">
        <v>6194</v>
      </c>
      <c r="AN2003" t="s">
        <v>6194</v>
      </c>
      <c r="AO2003" t="s">
        <v>6194</v>
      </c>
      <c r="AP2003" t="s">
        <v>6194</v>
      </c>
      <c r="AQ2003" t="s">
        <v>6194</v>
      </c>
      <c r="AR2003" t="s">
        <v>6194</v>
      </c>
      <c r="AS2003" t="s">
        <v>6194</v>
      </c>
      <c r="AT2003" t="s">
        <v>6194</v>
      </c>
      <c r="AU2003" t="s">
        <v>6194</v>
      </c>
      <c r="AV2003" t="s">
        <v>6194</v>
      </c>
      <c r="AW2003" t="s">
        <v>6194</v>
      </c>
      <c r="AX2003" t="s">
        <v>6194</v>
      </c>
      <c r="AY2003" t="s">
        <v>6194</v>
      </c>
      <c r="AZ2003" t="s">
        <v>6194</v>
      </c>
      <c r="BA2003" t="s">
        <v>6194</v>
      </c>
      <c r="BB2003" t="s">
        <v>6194</v>
      </c>
    </row>
    <row r="2004" spans="1:54">
      <c r="A2004" t="s">
        <v>6197</v>
      </c>
      <c r="B2004">
        <v>2500</v>
      </c>
      <c r="C2004">
        <v>2019</v>
      </c>
      <c r="D2004" t="s">
        <v>6194</v>
      </c>
      <c r="E2004" t="s">
        <v>6194</v>
      </c>
      <c r="F2004" t="s">
        <v>6194</v>
      </c>
      <c r="G2004" t="s">
        <v>6194</v>
      </c>
      <c r="H2004" t="str">
        <f t="shared" si="31"/>
        <v/>
      </c>
      <c r="I2004" t="s">
        <v>6194</v>
      </c>
      <c r="J2004" t="s">
        <v>6194</v>
      </c>
      <c r="K2004" t="s">
        <v>6194</v>
      </c>
      <c r="L2004" t="s">
        <v>6194</v>
      </c>
      <c r="M2004" t="s">
        <v>6194</v>
      </c>
      <c r="N2004" t="s">
        <v>6194</v>
      </c>
      <c r="O2004" t="s">
        <v>6194</v>
      </c>
      <c r="P2004" t="s">
        <v>6194</v>
      </c>
      <c r="Q2004" t="s">
        <v>6194</v>
      </c>
      <c r="R2004" t="s">
        <v>6194</v>
      </c>
      <c r="S2004" t="s">
        <v>6194</v>
      </c>
      <c r="T2004" t="s">
        <v>6194</v>
      </c>
      <c r="U2004" t="s">
        <v>6194</v>
      </c>
      <c r="V2004" t="s">
        <v>6194</v>
      </c>
      <c r="W2004" t="s">
        <v>6194</v>
      </c>
      <c r="X2004" t="s">
        <v>6194</v>
      </c>
      <c r="Y2004" t="s">
        <v>6194</v>
      </c>
      <c r="Z2004" t="s">
        <v>6194</v>
      </c>
      <c r="AA2004" t="s">
        <v>6194</v>
      </c>
      <c r="AB2004" t="s">
        <v>6194</v>
      </c>
      <c r="AC2004" t="s">
        <v>6194</v>
      </c>
      <c r="AD2004" t="s">
        <v>6194</v>
      </c>
      <c r="AE2004" t="s">
        <v>6194</v>
      </c>
      <c r="AF2004" t="s">
        <v>6194</v>
      </c>
      <c r="AG2004" t="s">
        <v>6194</v>
      </c>
      <c r="AH2004" t="s">
        <v>6194</v>
      </c>
      <c r="AI2004" t="s">
        <v>6194</v>
      </c>
      <c r="AJ2004" t="s">
        <v>6194</v>
      </c>
      <c r="AK2004" t="s">
        <v>6194</v>
      </c>
      <c r="AL2004" t="s">
        <v>6194</v>
      </c>
      <c r="AM2004" t="s">
        <v>6194</v>
      </c>
      <c r="AN2004" t="s">
        <v>6194</v>
      </c>
      <c r="AO2004" t="s">
        <v>6194</v>
      </c>
      <c r="AP2004" t="s">
        <v>6194</v>
      </c>
      <c r="AQ2004" t="s">
        <v>6194</v>
      </c>
      <c r="AR2004" t="s">
        <v>6194</v>
      </c>
      <c r="AS2004" t="s">
        <v>6194</v>
      </c>
      <c r="AT2004" t="s">
        <v>6194</v>
      </c>
      <c r="AU2004" t="s">
        <v>6194</v>
      </c>
      <c r="AV2004" t="s">
        <v>6194</v>
      </c>
      <c r="AW2004" t="s">
        <v>6194</v>
      </c>
      <c r="AX2004" t="s">
        <v>6194</v>
      </c>
      <c r="AY2004" t="s">
        <v>6194</v>
      </c>
      <c r="AZ2004" t="s">
        <v>6194</v>
      </c>
      <c r="BA2004" t="s">
        <v>6194</v>
      </c>
      <c r="BB2004" t="s">
        <v>6194</v>
      </c>
    </row>
    <row r="2005" spans="1:54">
      <c r="A2005" t="s">
        <v>6197</v>
      </c>
      <c r="B2005">
        <v>2500</v>
      </c>
      <c r="C2005">
        <v>2020</v>
      </c>
      <c r="D2005" t="s">
        <v>6194</v>
      </c>
      <c r="E2005" t="s">
        <v>6194</v>
      </c>
      <c r="F2005" t="s">
        <v>6194</v>
      </c>
      <c r="G2005" t="s">
        <v>6194</v>
      </c>
      <c r="H2005" t="str">
        <f t="shared" si="31"/>
        <v/>
      </c>
      <c r="I2005" t="s">
        <v>6194</v>
      </c>
      <c r="J2005" t="s">
        <v>6194</v>
      </c>
      <c r="K2005" t="s">
        <v>6194</v>
      </c>
      <c r="L2005" t="s">
        <v>6194</v>
      </c>
      <c r="M2005" t="s">
        <v>6194</v>
      </c>
      <c r="N2005" t="s">
        <v>6194</v>
      </c>
      <c r="O2005" t="s">
        <v>6194</v>
      </c>
      <c r="P2005" t="s">
        <v>6194</v>
      </c>
      <c r="Q2005" t="s">
        <v>6194</v>
      </c>
      <c r="R2005" t="s">
        <v>6194</v>
      </c>
      <c r="S2005" t="s">
        <v>6194</v>
      </c>
      <c r="T2005" t="s">
        <v>6194</v>
      </c>
      <c r="U2005" t="s">
        <v>6194</v>
      </c>
      <c r="V2005" t="s">
        <v>6194</v>
      </c>
      <c r="W2005" t="s">
        <v>6194</v>
      </c>
      <c r="X2005" t="s">
        <v>6194</v>
      </c>
      <c r="Y2005" t="s">
        <v>6194</v>
      </c>
      <c r="Z2005" t="s">
        <v>6194</v>
      </c>
      <c r="AA2005" t="s">
        <v>6194</v>
      </c>
      <c r="AB2005" t="s">
        <v>6194</v>
      </c>
      <c r="AC2005" t="s">
        <v>6194</v>
      </c>
      <c r="AD2005" t="s">
        <v>6194</v>
      </c>
      <c r="AE2005" t="s">
        <v>6194</v>
      </c>
      <c r="AF2005" t="s">
        <v>6194</v>
      </c>
      <c r="AG2005" t="s">
        <v>6194</v>
      </c>
      <c r="AH2005" t="s">
        <v>6194</v>
      </c>
      <c r="AI2005" t="s">
        <v>6194</v>
      </c>
      <c r="AJ2005" t="s">
        <v>6194</v>
      </c>
      <c r="AK2005" t="s">
        <v>6194</v>
      </c>
      <c r="AL2005" t="s">
        <v>6194</v>
      </c>
      <c r="AM2005" t="s">
        <v>6194</v>
      </c>
      <c r="AN2005" t="s">
        <v>6194</v>
      </c>
      <c r="AO2005" t="s">
        <v>6194</v>
      </c>
      <c r="AP2005" t="s">
        <v>6194</v>
      </c>
      <c r="AQ2005" t="s">
        <v>6194</v>
      </c>
      <c r="AR2005" t="s">
        <v>6194</v>
      </c>
      <c r="AS2005" t="s">
        <v>6194</v>
      </c>
      <c r="AT2005" t="s">
        <v>6194</v>
      </c>
      <c r="AU2005" t="s">
        <v>6194</v>
      </c>
      <c r="AV2005" t="s">
        <v>6194</v>
      </c>
      <c r="AW2005" t="s">
        <v>6194</v>
      </c>
      <c r="AX2005" t="s">
        <v>6194</v>
      </c>
      <c r="AY2005" t="s">
        <v>6194</v>
      </c>
      <c r="AZ2005" t="s">
        <v>6194</v>
      </c>
      <c r="BA2005" t="s">
        <v>6194</v>
      </c>
      <c r="BB2005" t="s">
        <v>6194</v>
      </c>
    </row>
    <row r="2006" spans="1:54">
      <c r="A2006" t="s">
        <v>6197</v>
      </c>
      <c r="B2006">
        <v>2500</v>
      </c>
      <c r="C2006">
        <v>2021</v>
      </c>
      <c r="D2006" t="s">
        <v>6194</v>
      </c>
      <c r="E2006" t="s">
        <v>6194</v>
      </c>
      <c r="F2006" t="s">
        <v>6194</v>
      </c>
      <c r="G2006" t="s">
        <v>6194</v>
      </c>
      <c r="H2006" t="str">
        <f t="shared" si="31"/>
        <v/>
      </c>
      <c r="I2006" t="s">
        <v>6194</v>
      </c>
      <c r="J2006" t="s">
        <v>6194</v>
      </c>
      <c r="K2006" t="s">
        <v>6194</v>
      </c>
      <c r="L2006" t="s">
        <v>6194</v>
      </c>
      <c r="M2006" t="s">
        <v>6194</v>
      </c>
      <c r="N2006" t="s">
        <v>6194</v>
      </c>
      <c r="O2006" t="s">
        <v>6194</v>
      </c>
      <c r="P2006" t="s">
        <v>6194</v>
      </c>
      <c r="Q2006" t="s">
        <v>6194</v>
      </c>
      <c r="R2006" t="s">
        <v>6194</v>
      </c>
      <c r="S2006" t="s">
        <v>6194</v>
      </c>
      <c r="T2006" t="s">
        <v>6194</v>
      </c>
      <c r="U2006" t="s">
        <v>6194</v>
      </c>
      <c r="V2006" t="s">
        <v>6194</v>
      </c>
      <c r="W2006" t="s">
        <v>6194</v>
      </c>
      <c r="X2006" t="s">
        <v>6194</v>
      </c>
      <c r="Y2006" t="s">
        <v>6194</v>
      </c>
      <c r="Z2006" t="s">
        <v>6194</v>
      </c>
      <c r="AA2006" t="s">
        <v>6194</v>
      </c>
      <c r="AB2006" t="s">
        <v>6194</v>
      </c>
      <c r="AC2006" t="s">
        <v>6194</v>
      </c>
      <c r="AD2006" t="s">
        <v>6194</v>
      </c>
      <c r="AE2006" t="s">
        <v>6194</v>
      </c>
      <c r="AF2006" t="s">
        <v>6194</v>
      </c>
      <c r="AG2006" t="s">
        <v>6194</v>
      </c>
      <c r="AH2006" t="s">
        <v>6194</v>
      </c>
      <c r="AI2006" t="s">
        <v>6194</v>
      </c>
      <c r="AJ2006" t="s">
        <v>6194</v>
      </c>
      <c r="AK2006" t="s">
        <v>6194</v>
      </c>
      <c r="AL2006" t="s">
        <v>6194</v>
      </c>
      <c r="AM2006" t="s">
        <v>6194</v>
      </c>
      <c r="AN2006" t="s">
        <v>6194</v>
      </c>
      <c r="AO2006" t="s">
        <v>6194</v>
      </c>
      <c r="AP2006" t="s">
        <v>6194</v>
      </c>
      <c r="AQ2006" t="s">
        <v>6194</v>
      </c>
      <c r="AR2006" t="s">
        <v>6194</v>
      </c>
      <c r="AS2006" t="s">
        <v>6194</v>
      </c>
      <c r="AT2006" t="s">
        <v>6194</v>
      </c>
      <c r="AU2006" t="s">
        <v>6194</v>
      </c>
      <c r="AV2006" t="s">
        <v>6194</v>
      </c>
      <c r="AW2006" t="s">
        <v>6194</v>
      </c>
      <c r="AX2006" t="s">
        <v>6194</v>
      </c>
      <c r="AY2006" t="s">
        <v>6194</v>
      </c>
      <c r="AZ2006" t="s">
        <v>6194</v>
      </c>
      <c r="BA2006" t="s">
        <v>6194</v>
      </c>
      <c r="BB2006" t="s">
        <v>6194</v>
      </c>
    </row>
    <row r="2007" spans="1:54">
      <c r="A2007" t="s">
        <v>6197</v>
      </c>
      <c r="B2007">
        <v>2500</v>
      </c>
      <c r="C2007" t="s">
        <v>6195</v>
      </c>
      <c r="D2007" t="s">
        <v>6194</v>
      </c>
      <c r="E2007" t="s">
        <v>6194</v>
      </c>
      <c r="F2007" t="s">
        <v>6194</v>
      </c>
      <c r="G2007" t="s">
        <v>6194</v>
      </c>
      <c r="H2007" t="str">
        <f t="shared" si="31"/>
        <v/>
      </c>
      <c r="I2007" t="s">
        <v>6194</v>
      </c>
      <c r="J2007" t="s">
        <v>6194</v>
      </c>
      <c r="K2007" t="s">
        <v>6194</v>
      </c>
      <c r="L2007" t="s">
        <v>6194</v>
      </c>
      <c r="M2007" t="s">
        <v>6194</v>
      </c>
      <c r="N2007" t="s">
        <v>6194</v>
      </c>
      <c r="O2007" t="s">
        <v>6194</v>
      </c>
      <c r="P2007" t="s">
        <v>6194</v>
      </c>
      <c r="Q2007" t="s">
        <v>6194</v>
      </c>
      <c r="R2007" t="s">
        <v>6194</v>
      </c>
      <c r="S2007" t="s">
        <v>6194</v>
      </c>
      <c r="T2007" t="s">
        <v>6194</v>
      </c>
      <c r="U2007" t="s">
        <v>6194</v>
      </c>
      <c r="V2007" t="s">
        <v>6194</v>
      </c>
      <c r="W2007" t="s">
        <v>6194</v>
      </c>
      <c r="X2007" t="s">
        <v>6194</v>
      </c>
      <c r="Y2007" t="s">
        <v>6194</v>
      </c>
      <c r="Z2007" t="s">
        <v>6194</v>
      </c>
      <c r="AA2007" t="s">
        <v>6194</v>
      </c>
      <c r="AB2007" t="s">
        <v>6194</v>
      </c>
      <c r="AC2007" t="s">
        <v>6194</v>
      </c>
      <c r="AD2007" t="s">
        <v>6194</v>
      </c>
      <c r="AE2007" t="s">
        <v>6194</v>
      </c>
      <c r="AF2007" t="s">
        <v>6194</v>
      </c>
      <c r="AG2007" t="s">
        <v>6194</v>
      </c>
      <c r="AH2007" t="s">
        <v>6194</v>
      </c>
      <c r="AI2007" t="s">
        <v>6194</v>
      </c>
      <c r="AJ2007" t="s">
        <v>6194</v>
      </c>
      <c r="AK2007" t="s">
        <v>6194</v>
      </c>
      <c r="AL2007" t="s">
        <v>6194</v>
      </c>
      <c r="AM2007" t="s">
        <v>6194</v>
      </c>
      <c r="AN2007" t="s">
        <v>6194</v>
      </c>
      <c r="AO2007" t="s">
        <v>6194</v>
      </c>
      <c r="AP2007" t="s">
        <v>6194</v>
      </c>
      <c r="AQ2007" t="s">
        <v>6194</v>
      </c>
      <c r="AR2007" t="s">
        <v>6194</v>
      </c>
      <c r="AS2007" t="s">
        <v>6194</v>
      </c>
      <c r="AT2007" t="s">
        <v>6194</v>
      </c>
      <c r="AU2007" t="s">
        <v>6194</v>
      </c>
      <c r="AV2007" t="s">
        <v>6194</v>
      </c>
      <c r="AW2007" t="s">
        <v>6194</v>
      </c>
      <c r="AX2007" t="s">
        <v>6194</v>
      </c>
      <c r="AY2007" t="s">
        <v>6194</v>
      </c>
      <c r="AZ2007" t="s">
        <v>6194</v>
      </c>
      <c r="BA2007" t="s">
        <v>6194</v>
      </c>
      <c r="BB2007" t="s">
        <v>6194</v>
      </c>
    </row>
    <row r="2008" spans="1:54">
      <c r="A2008" t="s">
        <v>6193</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6194</v>
      </c>
      <c r="O2008">
        <v>127.02670000000001</v>
      </c>
      <c r="P2008">
        <v>100.49509999999999</v>
      </c>
      <c r="Q2008" t="s">
        <v>6194</v>
      </c>
      <c r="R2008">
        <v>0.79902799999999996</v>
      </c>
      <c r="S2008">
        <v>3.6544E-2</v>
      </c>
      <c r="T2008">
        <v>25.946750000000002</v>
      </c>
      <c r="U2008">
        <v>4.0000000000000001E-3</v>
      </c>
      <c r="V2008" t="s">
        <v>6194</v>
      </c>
      <c r="W2008">
        <v>0.996</v>
      </c>
      <c r="X2008">
        <v>0.70299999999999996</v>
      </c>
      <c r="Y2008">
        <v>0.29299999999999998</v>
      </c>
      <c r="Z2008">
        <v>3.0000000000000001E-3</v>
      </c>
      <c r="AA2008" t="s">
        <v>6194</v>
      </c>
      <c r="AB2008" t="s">
        <v>6194</v>
      </c>
      <c r="AC2008">
        <v>0.96099999999999997</v>
      </c>
      <c r="AD2008" t="s">
        <v>6194</v>
      </c>
      <c r="AE2008">
        <v>3.9E-2</v>
      </c>
      <c r="AF2008" t="s">
        <v>6194</v>
      </c>
      <c r="AG2008" t="s">
        <v>6194</v>
      </c>
      <c r="AH2008" t="s">
        <v>6194</v>
      </c>
      <c r="AI2008" t="s">
        <v>6194</v>
      </c>
      <c r="AJ2008" t="s">
        <v>6194</v>
      </c>
      <c r="AK2008" t="s">
        <v>6194</v>
      </c>
      <c r="AL2008" t="s">
        <v>6194</v>
      </c>
      <c r="AM2008" t="s">
        <v>6194</v>
      </c>
      <c r="AN2008">
        <v>1</v>
      </c>
      <c r="AO2008" t="s">
        <v>6194</v>
      </c>
      <c r="AP2008" t="s">
        <v>6194</v>
      </c>
      <c r="AQ2008" t="s">
        <v>6194</v>
      </c>
      <c r="AR2008" t="s">
        <v>6194</v>
      </c>
      <c r="AS2008" t="s">
        <v>6194</v>
      </c>
      <c r="AT2008" t="s">
        <v>6194</v>
      </c>
      <c r="AU2008" t="s">
        <v>6194</v>
      </c>
      <c r="AV2008">
        <v>3.9</v>
      </c>
      <c r="AW2008">
        <v>0.51200000000000001</v>
      </c>
      <c r="AX2008">
        <v>0.13600000000000001</v>
      </c>
      <c r="AY2008" t="s">
        <v>6194</v>
      </c>
      <c r="AZ2008" t="s">
        <v>6194</v>
      </c>
      <c r="BA2008" t="s">
        <v>6194</v>
      </c>
      <c r="BB2008" t="s">
        <v>6194</v>
      </c>
    </row>
    <row r="2009" spans="1:54">
      <c r="A2009" t="s">
        <v>6193</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6194</v>
      </c>
      <c r="O2009">
        <v>121.52330000000001</v>
      </c>
      <c r="P2009">
        <v>95.585599999999999</v>
      </c>
      <c r="Q2009" t="s">
        <v>6194</v>
      </c>
      <c r="R2009">
        <v>0.79444300000000001</v>
      </c>
      <c r="S2009">
        <v>3.4757999999999997E-2</v>
      </c>
      <c r="T2009">
        <v>29.059640000000002</v>
      </c>
      <c r="U2009">
        <v>8.9999999999999993E-3</v>
      </c>
      <c r="V2009" t="s">
        <v>6194</v>
      </c>
      <c r="W2009">
        <v>0.99099999999999999</v>
      </c>
      <c r="X2009">
        <v>0.63500000000000001</v>
      </c>
      <c r="Y2009">
        <v>0.36499999999999999</v>
      </c>
      <c r="Z2009" t="s">
        <v>6194</v>
      </c>
      <c r="AA2009" t="s">
        <v>6194</v>
      </c>
      <c r="AB2009" t="s">
        <v>6194</v>
      </c>
      <c r="AC2009">
        <v>0.96399999999999997</v>
      </c>
      <c r="AD2009" t="s">
        <v>6194</v>
      </c>
      <c r="AE2009">
        <v>3.5999999999999997E-2</v>
      </c>
      <c r="AF2009" t="s">
        <v>6194</v>
      </c>
      <c r="AG2009" t="s">
        <v>6194</v>
      </c>
      <c r="AH2009" t="s">
        <v>6194</v>
      </c>
      <c r="AI2009" t="s">
        <v>6194</v>
      </c>
      <c r="AJ2009" t="s">
        <v>6194</v>
      </c>
      <c r="AK2009" t="s">
        <v>6194</v>
      </c>
      <c r="AL2009" t="s">
        <v>6194</v>
      </c>
      <c r="AM2009" t="s">
        <v>6194</v>
      </c>
      <c r="AN2009">
        <v>1</v>
      </c>
      <c r="AO2009" t="s">
        <v>6194</v>
      </c>
      <c r="AP2009" t="s">
        <v>6194</v>
      </c>
      <c r="AQ2009" t="s">
        <v>6194</v>
      </c>
      <c r="AR2009" t="s">
        <v>6194</v>
      </c>
      <c r="AS2009" t="s">
        <v>6194</v>
      </c>
      <c r="AT2009">
        <v>3</v>
      </c>
      <c r="AU2009" t="s">
        <v>6194</v>
      </c>
      <c r="AV2009">
        <v>4</v>
      </c>
      <c r="AW2009">
        <v>1</v>
      </c>
      <c r="AX2009" t="s">
        <v>6194</v>
      </c>
      <c r="AY2009" t="s">
        <v>6194</v>
      </c>
      <c r="AZ2009" t="s">
        <v>6194</v>
      </c>
      <c r="BA2009" t="s">
        <v>6194</v>
      </c>
      <c r="BB2009" t="s">
        <v>6194</v>
      </c>
    </row>
    <row r="2010" spans="1:54">
      <c r="A2010" t="s">
        <v>6193</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6194</v>
      </c>
      <c r="O2010">
        <v>126.31019999999999</v>
      </c>
      <c r="P2010">
        <v>96.216399999999993</v>
      </c>
      <c r="Q2010" t="s">
        <v>6194</v>
      </c>
      <c r="R2010">
        <v>0.76532299999999998</v>
      </c>
      <c r="S2010">
        <v>3.4987999999999998E-2</v>
      </c>
      <c r="T2010">
        <v>29.39283</v>
      </c>
      <c r="U2010">
        <v>0.02</v>
      </c>
      <c r="V2010" t="s">
        <v>6194</v>
      </c>
      <c r="W2010">
        <v>0.98</v>
      </c>
      <c r="X2010">
        <v>0.67500000000000004</v>
      </c>
      <c r="Y2010">
        <v>0.32500000000000001</v>
      </c>
      <c r="Z2010" t="s">
        <v>6194</v>
      </c>
      <c r="AA2010" t="s">
        <v>6194</v>
      </c>
      <c r="AB2010" t="s">
        <v>6194</v>
      </c>
      <c r="AC2010">
        <v>0.90600000000000003</v>
      </c>
      <c r="AD2010" t="s">
        <v>6194</v>
      </c>
      <c r="AE2010">
        <v>9.4E-2</v>
      </c>
      <c r="AF2010" t="s">
        <v>6194</v>
      </c>
      <c r="AG2010" t="s">
        <v>6194</v>
      </c>
      <c r="AH2010" t="s">
        <v>6194</v>
      </c>
      <c r="AI2010" t="s">
        <v>6194</v>
      </c>
      <c r="AJ2010" t="s">
        <v>6194</v>
      </c>
      <c r="AK2010" t="s">
        <v>6194</v>
      </c>
      <c r="AL2010" t="s">
        <v>6194</v>
      </c>
      <c r="AM2010" t="s">
        <v>6194</v>
      </c>
      <c r="AN2010">
        <v>1</v>
      </c>
      <c r="AO2010" t="s">
        <v>6194</v>
      </c>
      <c r="AP2010" t="s">
        <v>6194</v>
      </c>
      <c r="AQ2010" t="s">
        <v>6194</v>
      </c>
      <c r="AR2010" t="s">
        <v>6194</v>
      </c>
      <c r="AS2010" t="s">
        <v>6194</v>
      </c>
      <c r="AT2010" t="s">
        <v>6194</v>
      </c>
      <c r="AU2010" t="s">
        <v>6194</v>
      </c>
      <c r="AV2010">
        <v>4</v>
      </c>
      <c r="AW2010" t="s">
        <v>6194</v>
      </c>
      <c r="AX2010" t="s">
        <v>6194</v>
      </c>
      <c r="AY2010" t="s">
        <v>6194</v>
      </c>
      <c r="AZ2010" t="s">
        <v>6194</v>
      </c>
      <c r="BA2010" t="s">
        <v>6194</v>
      </c>
      <c r="BB2010" t="s">
        <v>6194</v>
      </c>
    </row>
    <row r="2011" spans="1:54">
      <c r="A2011" t="s">
        <v>6193</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6194</v>
      </c>
      <c r="O2011">
        <v>128.6028</v>
      </c>
      <c r="P2011">
        <v>94.509</v>
      </c>
      <c r="Q2011">
        <v>13.389699999999999</v>
      </c>
      <c r="R2011">
        <v>0.74046100000000004</v>
      </c>
      <c r="S2011">
        <v>3.4367000000000002E-2</v>
      </c>
      <c r="T2011">
        <v>29.398890000000002</v>
      </c>
      <c r="U2011">
        <v>8.9999999999999993E-3</v>
      </c>
      <c r="V2011" t="s">
        <v>6194</v>
      </c>
      <c r="W2011">
        <v>0.99099999999999999</v>
      </c>
      <c r="X2011">
        <v>0.66700000000000004</v>
      </c>
      <c r="Y2011">
        <v>0.33300000000000002</v>
      </c>
      <c r="Z2011" t="s">
        <v>6194</v>
      </c>
      <c r="AA2011" t="s">
        <v>6194</v>
      </c>
      <c r="AB2011" t="s">
        <v>6194</v>
      </c>
      <c r="AC2011">
        <v>0.94499999999999995</v>
      </c>
      <c r="AD2011" t="s">
        <v>6194</v>
      </c>
      <c r="AE2011">
        <v>5.5E-2</v>
      </c>
      <c r="AF2011" t="s">
        <v>6194</v>
      </c>
      <c r="AG2011" t="s">
        <v>6194</v>
      </c>
      <c r="AH2011" t="s">
        <v>6194</v>
      </c>
      <c r="AI2011" t="s">
        <v>6194</v>
      </c>
      <c r="AJ2011" t="s">
        <v>6194</v>
      </c>
      <c r="AK2011" t="s">
        <v>6194</v>
      </c>
      <c r="AL2011" t="s">
        <v>6194</v>
      </c>
      <c r="AM2011" t="s">
        <v>6194</v>
      </c>
      <c r="AN2011">
        <v>1</v>
      </c>
      <c r="AO2011" t="s">
        <v>6194</v>
      </c>
      <c r="AP2011" t="s">
        <v>6194</v>
      </c>
      <c r="AQ2011" t="s">
        <v>6194</v>
      </c>
      <c r="AR2011" t="s">
        <v>6194</v>
      </c>
      <c r="AS2011" t="s">
        <v>6194</v>
      </c>
      <c r="AT2011">
        <v>4.0999999999999996</v>
      </c>
      <c r="AU2011" t="s">
        <v>6194</v>
      </c>
      <c r="AV2011">
        <v>4</v>
      </c>
      <c r="AW2011">
        <v>0.53400000000000003</v>
      </c>
      <c r="AX2011">
        <v>0.46600000000000003</v>
      </c>
      <c r="AY2011" t="s">
        <v>6194</v>
      </c>
      <c r="AZ2011" t="s">
        <v>6194</v>
      </c>
      <c r="BA2011" t="s">
        <v>6194</v>
      </c>
      <c r="BB2011" t="s">
        <v>6194</v>
      </c>
    </row>
    <row r="2012" spans="1:54">
      <c r="A2012" t="s">
        <v>6193</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6194</v>
      </c>
      <c r="O2012">
        <v>132.1968</v>
      </c>
      <c r="P2012">
        <v>93.680599999999998</v>
      </c>
      <c r="Q2012">
        <v>14.739000000000001</v>
      </c>
      <c r="R2012">
        <v>0.70972400000000002</v>
      </c>
      <c r="S2012">
        <v>3.4065999999999999E-2</v>
      </c>
      <c r="T2012">
        <v>28.424679999999999</v>
      </c>
      <c r="U2012">
        <v>5.3999999999999999E-2</v>
      </c>
      <c r="V2012" t="s">
        <v>6194</v>
      </c>
      <c r="W2012">
        <v>0.94599999999999995</v>
      </c>
      <c r="X2012">
        <v>0.59599999999999997</v>
      </c>
      <c r="Y2012">
        <v>0.40400000000000003</v>
      </c>
      <c r="Z2012" t="s">
        <v>6194</v>
      </c>
      <c r="AA2012" t="s">
        <v>6194</v>
      </c>
      <c r="AB2012" t="s">
        <v>6194</v>
      </c>
      <c r="AC2012">
        <v>0.93899999999999995</v>
      </c>
      <c r="AD2012" t="s">
        <v>6194</v>
      </c>
      <c r="AE2012">
        <v>6.0999999999999999E-2</v>
      </c>
      <c r="AF2012" t="s">
        <v>6194</v>
      </c>
      <c r="AG2012" t="s">
        <v>6194</v>
      </c>
      <c r="AH2012" t="s">
        <v>6194</v>
      </c>
      <c r="AI2012" t="s">
        <v>6194</v>
      </c>
      <c r="AJ2012" t="s">
        <v>6194</v>
      </c>
      <c r="AK2012" t="s">
        <v>6194</v>
      </c>
      <c r="AL2012" t="s">
        <v>6194</v>
      </c>
      <c r="AM2012" t="s">
        <v>6194</v>
      </c>
      <c r="AN2012">
        <v>1</v>
      </c>
      <c r="AO2012" t="s">
        <v>6194</v>
      </c>
      <c r="AP2012" t="s">
        <v>6194</v>
      </c>
      <c r="AQ2012" t="s">
        <v>6194</v>
      </c>
      <c r="AR2012" t="s">
        <v>6194</v>
      </c>
      <c r="AS2012" t="s">
        <v>6194</v>
      </c>
      <c r="AT2012">
        <v>3.8</v>
      </c>
      <c r="AU2012" t="s">
        <v>6194</v>
      </c>
      <c r="AV2012">
        <v>3.8</v>
      </c>
      <c r="AW2012">
        <v>0.83199999999999996</v>
      </c>
      <c r="AX2012">
        <v>0.16800000000000001</v>
      </c>
      <c r="AY2012" t="s">
        <v>6194</v>
      </c>
      <c r="AZ2012" t="s">
        <v>6194</v>
      </c>
      <c r="BA2012" t="s">
        <v>6194</v>
      </c>
      <c r="BB2012" t="s">
        <v>6194</v>
      </c>
    </row>
    <row r="2013" spans="1:54">
      <c r="A2013" t="s">
        <v>6193</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6194</v>
      </c>
      <c r="O2013">
        <v>141.54519999999999</v>
      </c>
      <c r="P2013">
        <v>93.245999999999995</v>
      </c>
      <c r="Q2013">
        <v>14.918699999999999</v>
      </c>
      <c r="R2013">
        <v>0.665049</v>
      </c>
      <c r="S2013">
        <v>3.3908000000000001E-2</v>
      </c>
      <c r="T2013">
        <v>30.94624</v>
      </c>
      <c r="U2013">
        <v>0.47899999999999998</v>
      </c>
      <c r="V2013" t="s">
        <v>6194</v>
      </c>
      <c r="W2013">
        <v>0.52100000000000002</v>
      </c>
      <c r="X2013">
        <v>0.53600000000000003</v>
      </c>
      <c r="Y2013">
        <v>0.46400000000000002</v>
      </c>
      <c r="Z2013" t="s">
        <v>6194</v>
      </c>
      <c r="AA2013" t="s">
        <v>6194</v>
      </c>
      <c r="AB2013" t="s">
        <v>6194</v>
      </c>
      <c r="AC2013">
        <v>0.86199999999999999</v>
      </c>
      <c r="AD2013" t="s">
        <v>6194</v>
      </c>
      <c r="AE2013">
        <v>0.13800000000000001</v>
      </c>
      <c r="AF2013" t="s">
        <v>6194</v>
      </c>
      <c r="AG2013" t="s">
        <v>6194</v>
      </c>
      <c r="AH2013" t="s">
        <v>6194</v>
      </c>
      <c r="AI2013" t="s">
        <v>6194</v>
      </c>
      <c r="AJ2013" t="s">
        <v>6194</v>
      </c>
      <c r="AK2013" t="s">
        <v>6194</v>
      </c>
      <c r="AL2013" t="s">
        <v>6194</v>
      </c>
      <c r="AM2013" t="s">
        <v>6194</v>
      </c>
      <c r="AN2013">
        <v>1</v>
      </c>
      <c r="AO2013" t="s">
        <v>6194</v>
      </c>
      <c r="AP2013" t="s">
        <v>6194</v>
      </c>
      <c r="AQ2013" t="s">
        <v>6194</v>
      </c>
      <c r="AR2013" t="s">
        <v>6194</v>
      </c>
      <c r="AS2013" t="s">
        <v>6194</v>
      </c>
      <c r="AT2013">
        <v>3.7</v>
      </c>
      <c r="AU2013" t="s">
        <v>6194</v>
      </c>
      <c r="AV2013">
        <v>4.0999999999999996</v>
      </c>
      <c r="AW2013">
        <v>0.81899999999999995</v>
      </c>
      <c r="AX2013">
        <v>0.18099999999999999</v>
      </c>
      <c r="AY2013" t="s">
        <v>6194</v>
      </c>
      <c r="AZ2013" t="s">
        <v>6194</v>
      </c>
      <c r="BA2013" t="s">
        <v>6194</v>
      </c>
      <c r="BB2013" t="s">
        <v>6194</v>
      </c>
    </row>
    <row r="2014" spans="1:54">
      <c r="A2014" t="s">
        <v>6193</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6194</v>
      </c>
      <c r="O2014">
        <v>136.56809999999999</v>
      </c>
      <c r="P2014">
        <v>91.610299999999995</v>
      </c>
      <c r="Q2014">
        <v>15.266400000000001</v>
      </c>
      <c r="R2014">
        <v>0.67823299999999997</v>
      </c>
      <c r="S2014">
        <v>3.3313000000000002E-2</v>
      </c>
      <c r="T2014">
        <v>32.650379999999998</v>
      </c>
      <c r="U2014">
        <v>0.7</v>
      </c>
      <c r="V2014" t="s">
        <v>6194</v>
      </c>
      <c r="W2014">
        <v>0.3</v>
      </c>
      <c r="X2014">
        <v>0.36</v>
      </c>
      <c r="Y2014">
        <v>0.64</v>
      </c>
      <c r="Z2014" t="s">
        <v>6194</v>
      </c>
      <c r="AA2014" t="s">
        <v>6194</v>
      </c>
      <c r="AB2014" t="s">
        <v>6194</v>
      </c>
      <c r="AC2014">
        <v>0.81100000000000005</v>
      </c>
      <c r="AD2014" t="s">
        <v>6194</v>
      </c>
      <c r="AE2014">
        <v>0.183</v>
      </c>
      <c r="AF2014" t="s">
        <v>6194</v>
      </c>
      <c r="AG2014">
        <v>6.0000000000000001E-3</v>
      </c>
      <c r="AH2014">
        <v>6.0000000000000001E-3</v>
      </c>
      <c r="AI2014" t="s">
        <v>6194</v>
      </c>
      <c r="AJ2014" t="s">
        <v>6194</v>
      </c>
      <c r="AK2014" t="s">
        <v>6194</v>
      </c>
      <c r="AL2014" t="s">
        <v>6194</v>
      </c>
      <c r="AM2014" t="s">
        <v>6194</v>
      </c>
      <c r="AN2014">
        <v>0.99399999999999999</v>
      </c>
      <c r="AO2014" t="s">
        <v>6194</v>
      </c>
      <c r="AP2014" t="s">
        <v>6194</v>
      </c>
      <c r="AQ2014" t="s">
        <v>6194</v>
      </c>
      <c r="AR2014" t="s">
        <v>6194</v>
      </c>
      <c r="AS2014" t="s">
        <v>6194</v>
      </c>
      <c r="AT2014">
        <v>3.6</v>
      </c>
      <c r="AU2014" t="s">
        <v>6194</v>
      </c>
      <c r="AV2014">
        <v>4</v>
      </c>
      <c r="AW2014">
        <v>0.80700000000000005</v>
      </c>
      <c r="AX2014">
        <v>0.193</v>
      </c>
      <c r="AY2014" t="s">
        <v>6194</v>
      </c>
      <c r="AZ2014" t="s">
        <v>6194</v>
      </c>
      <c r="BA2014" t="s">
        <v>6194</v>
      </c>
      <c r="BB2014" t="s">
        <v>6194</v>
      </c>
    </row>
    <row r="2015" spans="1:54">
      <c r="A2015" t="s">
        <v>6193</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6194</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6194</v>
      </c>
      <c r="AB2015" t="s">
        <v>6194</v>
      </c>
      <c r="AC2015">
        <v>0.874</v>
      </c>
      <c r="AD2015" t="s">
        <v>6194</v>
      </c>
      <c r="AE2015">
        <v>6.4000000000000001E-2</v>
      </c>
      <c r="AF2015">
        <v>5.8000000000000003E-2</v>
      </c>
      <c r="AG2015">
        <v>4.0000000000000001E-3</v>
      </c>
      <c r="AH2015">
        <v>4.0000000000000001E-3</v>
      </c>
      <c r="AI2015" t="s">
        <v>6194</v>
      </c>
      <c r="AJ2015" t="s">
        <v>6194</v>
      </c>
      <c r="AK2015" t="s">
        <v>6194</v>
      </c>
      <c r="AL2015" t="s">
        <v>6194</v>
      </c>
      <c r="AM2015" t="s">
        <v>6194</v>
      </c>
      <c r="AN2015">
        <v>0.996</v>
      </c>
      <c r="AO2015" t="s">
        <v>6194</v>
      </c>
      <c r="AP2015" t="s">
        <v>6194</v>
      </c>
      <c r="AQ2015" t="s">
        <v>6194</v>
      </c>
      <c r="AR2015" t="s">
        <v>6194</v>
      </c>
      <c r="AS2015" t="s">
        <v>6194</v>
      </c>
      <c r="AT2015">
        <v>3.5</v>
      </c>
      <c r="AU2015" t="s">
        <v>6194</v>
      </c>
      <c r="AV2015">
        <v>4</v>
      </c>
      <c r="AW2015">
        <v>0.84</v>
      </c>
      <c r="AX2015">
        <v>0.16</v>
      </c>
      <c r="AY2015" t="s">
        <v>6194</v>
      </c>
      <c r="AZ2015" t="s">
        <v>6194</v>
      </c>
      <c r="BA2015" t="s">
        <v>6194</v>
      </c>
      <c r="BB2015" t="s">
        <v>6194</v>
      </c>
    </row>
    <row r="2016" spans="1:54">
      <c r="A2016" t="s">
        <v>6193</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6194</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6194</v>
      </c>
      <c r="AB2016" t="s">
        <v>6194</v>
      </c>
      <c r="AC2016">
        <v>0.46500000000000002</v>
      </c>
      <c r="AD2016" t="s">
        <v>6194</v>
      </c>
      <c r="AE2016">
        <v>0.123</v>
      </c>
      <c r="AF2016">
        <v>0.40600000000000003</v>
      </c>
      <c r="AG2016">
        <v>6.0000000000000001E-3</v>
      </c>
      <c r="AH2016">
        <v>6.0000000000000001E-3</v>
      </c>
      <c r="AI2016" t="s">
        <v>6194</v>
      </c>
      <c r="AJ2016" t="s">
        <v>6194</v>
      </c>
      <c r="AK2016" t="s">
        <v>6194</v>
      </c>
      <c r="AL2016" t="s">
        <v>6194</v>
      </c>
      <c r="AM2016" t="s">
        <v>6194</v>
      </c>
      <c r="AN2016">
        <v>0.99399999999999999</v>
      </c>
      <c r="AO2016" t="s">
        <v>6194</v>
      </c>
      <c r="AP2016" t="s">
        <v>6194</v>
      </c>
      <c r="AQ2016" t="s">
        <v>6194</v>
      </c>
      <c r="AR2016" t="s">
        <v>6194</v>
      </c>
      <c r="AS2016" t="s">
        <v>6194</v>
      </c>
      <c r="AT2016">
        <v>3.6</v>
      </c>
      <c r="AU2016" t="s">
        <v>6194</v>
      </c>
      <c r="AV2016">
        <v>4</v>
      </c>
      <c r="AW2016">
        <v>0.77100000000000002</v>
      </c>
      <c r="AX2016">
        <v>0.22900000000000001</v>
      </c>
      <c r="AY2016" t="s">
        <v>6194</v>
      </c>
      <c r="AZ2016" t="s">
        <v>6194</v>
      </c>
      <c r="BA2016" t="s">
        <v>6194</v>
      </c>
      <c r="BB2016" t="s">
        <v>6194</v>
      </c>
    </row>
    <row r="2017" spans="1:54">
      <c r="A2017" t="s">
        <v>6193</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6194</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6194</v>
      </c>
      <c r="AB2017">
        <v>1E-3</v>
      </c>
      <c r="AC2017">
        <v>0.443</v>
      </c>
      <c r="AD2017" t="s">
        <v>6194</v>
      </c>
      <c r="AE2017">
        <v>0.122</v>
      </c>
      <c r="AF2017">
        <v>0.42399999999999999</v>
      </c>
      <c r="AG2017">
        <v>0.01</v>
      </c>
      <c r="AH2017">
        <v>0.01</v>
      </c>
      <c r="AI2017" t="s">
        <v>6194</v>
      </c>
      <c r="AJ2017" t="s">
        <v>6194</v>
      </c>
      <c r="AK2017" t="s">
        <v>6194</v>
      </c>
      <c r="AL2017" t="s">
        <v>6194</v>
      </c>
      <c r="AM2017" t="s">
        <v>6194</v>
      </c>
      <c r="AN2017">
        <v>0.99</v>
      </c>
      <c r="AO2017" t="s">
        <v>6194</v>
      </c>
      <c r="AP2017" t="s">
        <v>6194</v>
      </c>
      <c r="AQ2017" t="s">
        <v>6194</v>
      </c>
      <c r="AR2017" t="s">
        <v>6194</v>
      </c>
      <c r="AS2017" t="s">
        <v>6194</v>
      </c>
      <c r="AT2017">
        <v>3.6</v>
      </c>
      <c r="AU2017" t="s">
        <v>6194</v>
      </c>
      <c r="AV2017">
        <v>4</v>
      </c>
      <c r="AW2017">
        <v>0.78500000000000003</v>
      </c>
      <c r="AX2017">
        <v>0.215</v>
      </c>
      <c r="AY2017" t="s">
        <v>6194</v>
      </c>
      <c r="AZ2017" t="s">
        <v>6194</v>
      </c>
      <c r="BA2017" t="s">
        <v>6194</v>
      </c>
      <c r="BB2017" t="s">
        <v>6194</v>
      </c>
    </row>
    <row r="2018" spans="1:54">
      <c r="A2018" t="s">
        <v>6193</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6194</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6194</v>
      </c>
      <c r="AB2018" t="s">
        <v>6194</v>
      </c>
      <c r="AC2018">
        <v>0.25600000000000001</v>
      </c>
      <c r="AD2018" t="s">
        <v>6194</v>
      </c>
      <c r="AE2018">
        <v>0.14499999999999999</v>
      </c>
      <c r="AF2018">
        <v>0.59499999999999997</v>
      </c>
      <c r="AG2018">
        <v>4.0000000000000001E-3</v>
      </c>
      <c r="AH2018">
        <v>4.0000000000000001E-3</v>
      </c>
      <c r="AI2018" t="s">
        <v>6194</v>
      </c>
      <c r="AJ2018" t="s">
        <v>6194</v>
      </c>
      <c r="AK2018" t="s">
        <v>6194</v>
      </c>
      <c r="AL2018" t="s">
        <v>6194</v>
      </c>
      <c r="AM2018" t="s">
        <v>6194</v>
      </c>
      <c r="AN2018">
        <v>0.996</v>
      </c>
      <c r="AO2018" t="s">
        <v>6194</v>
      </c>
      <c r="AP2018" t="s">
        <v>6194</v>
      </c>
      <c r="AQ2018" t="s">
        <v>6194</v>
      </c>
      <c r="AR2018" t="s">
        <v>6194</v>
      </c>
      <c r="AS2018" t="s">
        <v>6194</v>
      </c>
      <c r="AT2018">
        <v>3.5</v>
      </c>
      <c r="AU2018" t="s">
        <v>6194</v>
      </c>
      <c r="AV2018">
        <v>4</v>
      </c>
      <c r="AW2018">
        <v>0.79700000000000004</v>
      </c>
      <c r="AX2018">
        <v>0.20300000000000001</v>
      </c>
      <c r="AY2018" t="s">
        <v>6194</v>
      </c>
      <c r="AZ2018" t="s">
        <v>6194</v>
      </c>
      <c r="BA2018" t="s">
        <v>6194</v>
      </c>
      <c r="BB2018" t="s">
        <v>6194</v>
      </c>
    </row>
    <row r="2019" spans="1:54">
      <c r="A2019" t="s">
        <v>6193</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6194</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6194</v>
      </c>
      <c r="AB2019" t="s">
        <v>6194</v>
      </c>
      <c r="AC2019">
        <v>0.15</v>
      </c>
      <c r="AD2019" t="s">
        <v>6194</v>
      </c>
      <c r="AE2019">
        <v>0.32100000000000001</v>
      </c>
      <c r="AF2019">
        <v>0.52600000000000002</v>
      </c>
      <c r="AG2019">
        <v>3.0000000000000001E-3</v>
      </c>
      <c r="AH2019">
        <v>3.0000000000000001E-3</v>
      </c>
      <c r="AI2019" t="s">
        <v>6194</v>
      </c>
      <c r="AJ2019" t="s">
        <v>6194</v>
      </c>
      <c r="AK2019" t="s">
        <v>6194</v>
      </c>
      <c r="AL2019" t="s">
        <v>6194</v>
      </c>
      <c r="AM2019" t="s">
        <v>6194</v>
      </c>
      <c r="AN2019">
        <v>0.997</v>
      </c>
      <c r="AO2019" t="s">
        <v>6194</v>
      </c>
      <c r="AP2019" t="s">
        <v>6194</v>
      </c>
      <c r="AQ2019" t="s">
        <v>6194</v>
      </c>
      <c r="AR2019">
        <v>0.17499999999999999</v>
      </c>
      <c r="AS2019" t="s">
        <v>6194</v>
      </c>
      <c r="AT2019">
        <v>3.8</v>
      </c>
      <c r="AU2019" t="s">
        <v>6194</v>
      </c>
      <c r="AV2019">
        <v>4</v>
      </c>
      <c r="AW2019">
        <v>0.66700000000000004</v>
      </c>
      <c r="AX2019">
        <v>0.33300000000000002</v>
      </c>
      <c r="AY2019" t="s">
        <v>6194</v>
      </c>
      <c r="AZ2019" t="s">
        <v>6194</v>
      </c>
      <c r="BA2019" t="s">
        <v>6194</v>
      </c>
      <c r="BB2019" t="s">
        <v>6194</v>
      </c>
    </row>
    <row r="2020" spans="1:54">
      <c r="A2020" t="s">
        <v>6193</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6194</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6194</v>
      </c>
      <c r="AB2020" t="s">
        <v>6194</v>
      </c>
      <c r="AC2020">
        <v>0.16600000000000001</v>
      </c>
      <c r="AD2020" t="s">
        <v>6194</v>
      </c>
      <c r="AE2020">
        <v>0.247</v>
      </c>
      <c r="AF2020">
        <v>0.58399999999999996</v>
      </c>
      <c r="AG2020">
        <v>2E-3</v>
      </c>
      <c r="AH2020">
        <v>2E-3</v>
      </c>
      <c r="AI2020" t="s">
        <v>6194</v>
      </c>
      <c r="AJ2020" t="s">
        <v>6194</v>
      </c>
      <c r="AK2020" t="s">
        <v>6194</v>
      </c>
      <c r="AL2020" t="s">
        <v>6194</v>
      </c>
      <c r="AM2020" t="s">
        <v>6194</v>
      </c>
      <c r="AN2020">
        <v>0.998</v>
      </c>
      <c r="AO2020" t="s">
        <v>6194</v>
      </c>
      <c r="AP2020" t="s">
        <v>6194</v>
      </c>
      <c r="AQ2020" t="s">
        <v>6194</v>
      </c>
      <c r="AR2020">
        <v>0.26400000000000001</v>
      </c>
      <c r="AS2020" t="s">
        <v>6194</v>
      </c>
      <c r="AT2020">
        <v>3.8</v>
      </c>
      <c r="AU2020" t="s">
        <v>6194</v>
      </c>
      <c r="AV2020">
        <v>4</v>
      </c>
      <c r="AW2020">
        <v>0.68899999999999995</v>
      </c>
      <c r="AX2020">
        <v>0.311</v>
      </c>
      <c r="AY2020" t="s">
        <v>6194</v>
      </c>
      <c r="AZ2020" t="s">
        <v>6194</v>
      </c>
      <c r="BA2020" t="s">
        <v>6194</v>
      </c>
      <c r="BB2020" t="s">
        <v>6194</v>
      </c>
    </row>
    <row r="2021" spans="1:54">
      <c r="A2021" t="s">
        <v>6193</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6194</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6194</v>
      </c>
      <c r="AB2021" t="s">
        <v>6194</v>
      </c>
      <c r="AC2021">
        <v>0.214</v>
      </c>
      <c r="AD2021" t="s">
        <v>6194</v>
      </c>
      <c r="AE2021">
        <v>0.189</v>
      </c>
      <c r="AF2021">
        <v>0.59799999999999998</v>
      </c>
      <c r="AG2021" t="s">
        <v>6194</v>
      </c>
      <c r="AH2021" t="s">
        <v>6194</v>
      </c>
      <c r="AI2021" t="s">
        <v>6194</v>
      </c>
      <c r="AJ2021" t="s">
        <v>6194</v>
      </c>
      <c r="AK2021" t="s">
        <v>6194</v>
      </c>
      <c r="AL2021" t="s">
        <v>6194</v>
      </c>
      <c r="AM2021" t="s">
        <v>6194</v>
      </c>
      <c r="AN2021">
        <v>1</v>
      </c>
      <c r="AO2021" t="s">
        <v>6194</v>
      </c>
      <c r="AP2021" t="s">
        <v>6194</v>
      </c>
      <c r="AQ2021" t="s">
        <v>6194</v>
      </c>
      <c r="AR2021">
        <v>0.27200000000000002</v>
      </c>
      <c r="AS2021" t="s">
        <v>6194</v>
      </c>
      <c r="AT2021">
        <v>3.8</v>
      </c>
      <c r="AU2021" t="s">
        <v>6194</v>
      </c>
      <c r="AV2021">
        <v>4</v>
      </c>
      <c r="AW2021">
        <v>0.69</v>
      </c>
      <c r="AX2021">
        <v>0.31</v>
      </c>
      <c r="AY2021" t="s">
        <v>6194</v>
      </c>
      <c r="AZ2021" t="s">
        <v>6194</v>
      </c>
      <c r="BA2021" t="s">
        <v>6194</v>
      </c>
      <c r="BB2021" t="s">
        <v>6194</v>
      </c>
    </row>
    <row r="2022" spans="1:54">
      <c r="A2022" t="s">
        <v>6193</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6194</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6194</v>
      </c>
      <c r="AB2022" t="s">
        <v>6194</v>
      </c>
      <c r="AC2022">
        <v>0.14099999999999999</v>
      </c>
      <c r="AD2022" t="s">
        <v>6194</v>
      </c>
      <c r="AE2022">
        <v>0.218</v>
      </c>
      <c r="AF2022">
        <v>0.63800000000000001</v>
      </c>
      <c r="AG2022">
        <v>3.0000000000000001E-3</v>
      </c>
      <c r="AH2022">
        <v>3.0000000000000001E-3</v>
      </c>
      <c r="AI2022" t="s">
        <v>6194</v>
      </c>
      <c r="AJ2022" t="s">
        <v>6194</v>
      </c>
      <c r="AK2022" t="s">
        <v>6194</v>
      </c>
      <c r="AL2022" t="s">
        <v>6194</v>
      </c>
      <c r="AM2022" t="s">
        <v>6194</v>
      </c>
      <c r="AN2022">
        <v>0.997</v>
      </c>
      <c r="AO2022" t="s">
        <v>6194</v>
      </c>
      <c r="AP2022" t="s">
        <v>6194</v>
      </c>
      <c r="AQ2022" t="s">
        <v>6194</v>
      </c>
      <c r="AR2022">
        <v>0.22600000000000001</v>
      </c>
      <c r="AS2022" t="s">
        <v>6194</v>
      </c>
      <c r="AT2022">
        <v>3.7</v>
      </c>
      <c r="AU2022" t="s">
        <v>6194</v>
      </c>
      <c r="AV2022">
        <v>4</v>
      </c>
      <c r="AW2022">
        <v>0.70399999999999996</v>
      </c>
      <c r="AX2022">
        <v>0.29599999999999999</v>
      </c>
      <c r="AY2022" t="s">
        <v>6194</v>
      </c>
      <c r="AZ2022" t="s">
        <v>6194</v>
      </c>
      <c r="BA2022" t="s">
        <v>6194</v>
      </c>
      <c r="BB2022" t="s">
        <v>6194</v>
      </c>
    </row>
    <row r="2023" spans="1:54">
      <c r="A2023" t="s">
        <v>6193</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6194</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6194</v>
      </c>
      <c r="AB2023" t="s">
        <v>6194</v>
      </c>
      <c r="AC2023">
        <v>4.0000000000000001E-3</v>
      </c>
      <c r="AD2023" t="s">
        <v>6194</v>
      </c>
      <c r="AE2023">
        <v>0.56499999999999995</v>
      </c>
      <c r="AF2023">
        <v>0.43</v>
      </c>
      <c r="AG2023">
        <v>2E-3</v>
      </c>
      <c r="AH2023">
        <v>2E-3</v>
      </c>
      <c r="AI2023" t="s">
        <v>6194</v>
      </c>
      <c r="AJ2023" t="s">
        <v>6194</v>
      </c>
      <c r="AK2023" t="s">
        <v>6194</v>
      </c>
      <c r="AL2023" t="s">
        <v>6194</v>
      </c>
      <c r="AM2023" t="s">
        <v>6194</v>
      </c>
      <c r="AN2023">
        <v>0.998</v>
      </c>
      <c r="AO2023" t="s">
        <v>6194</v>
      </c>
      <c r="AP2023" t="s">
        <v>6194</v>
      </c>
      <c r="AQ2023" t="s">
        <v>6194</v>
      </c>
      <c r="AR2023">
        <v>0.46899999999999997</v>
      </c>
      <c r="AS2023" t="s">
        <v>6194</v>
      </c>
      <c r="AT2023">
        <v>3.6</v>
      </c>
      <c r="AU2023" t="s">
        <v>6194</v>
      </c>
      <c r="AV2023">
        <v>4</v>
      </c>
      <c r="AW2023">
        <v>0.74299999999999999</v>
      </c>
      <c r="AX2023">
        <v>0.25700000000000001</v>
      </c>
      <c r="AY2023" t="s">
        <v>6194</v>
      </c>
      <c r="AZ2023" t="s">
        <v>6194</v>
      </c>
      <c r="BA2023" t="s">
        <v>6194</v>
      </c>
      <c r="BB2023" t="s">
        <v>6194</v>
      </c>
    </row>
    <row r="2024" spans="1:54">
      <c r="A2024" t="s">
        <v>6193</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6194</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6194</v>
      </c>
      <c r="AB2024" t="s">
        <v>6194</v>
      </c>
      <c r="AC2024" t="s">
        <v>6194</v>
      </c>
      <c r="AD2024" t="s">
        <v>6194</v>
      </c>
      <c r="AE2024">
        <v>0.63500000000000001</v>
      </c>
      <c r="AF2024">
        <v>0.36099999999999999</v>
      </c>
      <c r="AG2024">
        <v>3.0000000000000001E-3</v>
      </c>
      <c r="AH2024">
        <v>3.0000000000000001E-3</v>
      </c>
      <c r="AI2024" t="s">
        <v>6194</v>
      </c>
      <c r="AJ2024" t="s">
        <v>6194</v>
      </c>
      <c r="AK2024" t="s">
        <v>6194</v>
      </c>
      <c r="AL2024" t="s">
        <v>6194</v>
      </c>
      <c r="AM2024" t="s">
        <v>6194</v>
      </c>
      <c r="AN2024">
        <v>0.997</v>
      </c>
      <c r="AO2024" t="s">
        <v>6194</v>
      </c>
      <c r="AP2024" t="s">
        <v>6194</v>
      </c>
      <c r="AQ2024" t="s">
        <v>6194</v>
      </c>
      <c r="AR2024">
        <v>0.47</v>
      </c>
      <c r="AS2024" t="s">
        <v>6194</v>
      </c>
      <c r="AT2024">
        <v>3.9</v>
      </c>
      <c r="AU2024" t="s">
        <v>6194</v>
      </c>
      <c r="AV2024">
        <v>4</v>
      </c>
      <c r="AW2024">
        <v>0.71899999999999997</v>
      </c>
      <c r="AX2024">
        <v>0.28100000000000003</v>
      </c>
      <c r="AY2024" t="s">
        <v>6194</v>
      </c>
      <c r="AZ2024" t="s">
        <v>6194</v>
      </c>
      <c r="BA2024" t="s">
        <v>6194</v>
      </c>
      <c r="BB2024" t="s">
        <v>6194</v>
      </c>
    </row>
    <row r="2025" spans="1:54">
      <c r="A2025" t="s">
        <v>6193</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6194</v>
      </c>
      <c r="O2025">
        <v>110.4533</v>
      </c>
      <c r="P2025">
        <v>106.03019999999999</v>
      </c>
      <c r="Q2025">
        <v>11.724</v>
      </c>
      <c r="R2025">
        <v>0.97232799999999997</v>
      </c>
      <c r="S2025">
        <v>3.8556E-2</v>
      </c>
      <c r="T2025">
        <v>37.39179</v>
      </c>
      <c r="U2025">
        <v>0.995</v>
      </c>
      <c r="V2025">
        <v>5.0000000000000001E-3</v>
      </c>
      <c r="W2025" t="s">
        <v>6194</v>
      </c>
      <c r="X2025">
        <v>0.30099999999999999</v>
      </c>
      <c r="Y2025">
        <v>5.5E-2</v>
      </c>
      <c r="Z2025">
        <v>0.64400000000000002</v>
      </c>
      <c r="AA2025" t="s">
        <v>6194</v>
      </c>
      <c r="AB2025" t="s">
        <v>6194</v>
      </c>
      <c r="AC2025" t="s">
        <v>6194</v>
      </c>
      <c r="AD2025" t="s">
        <v>6194</v>
      </c>
      <c r="AE2025">
        <v>0.85899999999999999</v>
      </c>
      <c r="AF2025">
        <v>0.14000000000000001</v>
      </c>
      <c r="AG2025">
        <v>1E-3</v>
      </c>
      <c r="AH2025">
        <v>1E-3</v>
      </c>
      <c r="AI2025" t="s">
        <v>6194</v>
      </c>
      <c r="AJ2025" t="s">
        <v>6194</v>
      </c>
      <c r="AK2025" t="s">
        <v>6194</v>
      </c>
      <c r="AL2025" t="s">
        <v>6194</v>
      </c>
      <c r="AM2025" t="s">
        <v>6194</v>
      </c>
      <c r="AN2025">
        <v>0.999</v>
      </c>
      <c r="AO2025" t="s">
        <v>6194</v>
      </c>
      <c r="AP2025" t="s">
        <v>6194</v>
      </c>
      <c r="AQ2025" t="s">
        <v>6194</v>
      </c>
      <c r="AR2025">
        <v>0.58799999999999997</v>
      </c>
      <c r="AS2025" t="s">
        <v>6194</v>
      </c>
      <c r="AT2025">
        <v>3.9</v>
      </c>
      <c r="AU2025" t="s">
        <v>6194</v>
      </c>
      <c r="AV2025">
        <v>4</v>
      </c>
      <c r="AW2025">
        <v>0.69899999999999995</v>
      </c>
      <c r="AX2025">
        <v>0.30099999999999999</v>
      </c>
      <c r="AY2025" t="s">
        <v>6194</v>
      </c>
      <c r="AZ2025" t="s">
        <v>6194</v>
      </c>
      <c r="BA2025" t="s">
        <v>6194</v>
      </c>
      <c r="BB2025" t="s">
        <v>6194</v>
      </c>
    </row>
    <row r="2026" spans="1:54">
      <c r="A2026" t="s">
        <v>6193</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6194</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6194</v>
      </c>
      <c r="AB2026" t="s">
        <v>6194</v>
      </c>
      <c r="AC2026" t="s">
        <v>6194</v>
      </c>
      <c r="AD2026" t="s">
        <v>6194</v>
      </c>
      <c r="AE2026">
        <v>0.93799999999999994</v>
      </c>
      <c r="AF2026">
        <v>6.2E-2</v>
      </c>
      <c r="AG2026" t="s">
        <v>6194</v>
      </c>
      <c r="AH2026" t="s">
        <v>6194</v>
      </c>
      <c r="AI2026" t="s">
        <v>6194</v>
      </c>
      <c r="AJ2026" t="s">
        <v>6194</v>
      </c>
      <c r="AK2026" t="s">
        <v>6194</v>
      </c>
      <c r="AL2026" t="s">
        <v>6194</v>
      </c>
      <c r="AM2026" t="s">
        <v>6194</v>
      </c>
      <c r="AN2026">
        <v>1</v>
      </c>
      <c r="AO2026" t="s">
        <v>6194</v>
      </c>
      <c r="AP2026" t="s">
        <v>6194</v>
      </c>
      <c r="AQ2026" t="s">
        <v>6194</v>
      </c>
      <c r="AR2026">
        <v>0.52900000000000003</v>
      </c>
      <c r="AS2026" t="s">
        <v>6194</v>
      </c>
      <c r="AT2026">
        <v>4</v>
      </c>
      <c r="AU2026" t="s">
        <v>6194</v>
      </c>
      <c r="AV2026">
        <v>4</v>
      </c>
      <c r="AW2026">
        <v>0.72699999999999998</v>
      </c>
      <c r="AX2026">
        <v>0.27300000000000002</v>
      </c>
      <c r="AY2026" t="s">
        <v>6194</v>
      </c>
      <c r="AZ2026" t="s">
        <v>6194</v>
      </c>
      <c r="BA2026" t="s">
        <v>6194</v>
      </c>
      <c r="BB2026" t="s">
        <v>6194</v>
      </c>
    </row>
    <row r="2027" spans="1:54">
      <c r="A2027" t="s">
        <v>6193</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6194</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6194</v>
      </c>
      <c r="AB2027" t="s">
        <v>6194</v>
      </c>
      <c r="AC2027" t="s">
        <v>6194</v>
      </c>
      <c r="AD2027" t="s">
        <v>6194</v>
      </c>
      <c r="AE2027">
        <v>0.997</v>
      </c>
      <c r="AF2027">
        <v>3.0000000000000001E-3</v>
      </c>
      <c r="AG2027" t="s">
        <v>6194</v>
      </c>
      <c r="AH2027" t="s">
        <v>6194</v>
      </c>
      <c r="AI2027" t="s">
        <v>6194</v>
      </c>
      <c r="AJ2027" t="s">
        <v>6194</v>
      </c>
      <c r="AK2027" t="s">
        <v>6194</v>
      </c>
      <c r="AL2027" t="s">
        <v>6194</v>
      </c>
      <c r="AM2027" t="s">
        <v>6194</v>
      </c>
      <c r="AN2027">
        <v>1</v>
      </c>
      <c r="AO2027" t="s">
        <v>6194</v>
      </c>
      <c r="AP2027" t="s">
        <v>6194</v>
      </c>
      <c r="AQ2027" t="s">
        <v>6194</v>
      </c>
      <c r="AR2027">
        <v>0.67400000000000004</v>
      </c>
      <c r="AS2027" t="s">
        <v>6194</v>
      </c>
      <c r="AT2027">
        <v>4.2</v>
      </c>
      <c r="AU2027" t="s">
        <v>6194</v>
      </c>
      <c r="AV2027">
        <v>4</v>
      </c>
      <c r="AW2027">
        <v>0.67900000000000005</v>
      </c>
      <c r="AX2027">
        <v>0.32100000000000001</v>
      </c>
      <c r="AY2027" t="s">
        <v>6194</v>
      </c>
      <c r="AZ2027" t="s">
        <v>6194</v>
      </c>
      <c r="BA2027" t="s">
        <v>6194</v>
      </c>
      <c r="BB2027" t="s">
        <v>6194</v>
      </c>
    </row>
    <row r="2028" spans="1:54">
      <c r="A2028" t="s">
        <v>6193</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6194</v>
      </c>
      <c r="O2028">
        <v>109.5502</v>
      </c>
      <c r="P2028">
        <v>110.8432</v>
      </c>
      <c r="Q2028">
        <v>11.013299999999999</v>
      </c>
      <c r="R2028">
        <v>1.017118</v>
      </c>
      <c r="S2028">
        <v>4.0307000000000003E-2</v>
      </c>
      <c r="T2028">
        <v>38.411290000000001</v>
      </c>
      <c r="U2028">
        <v>0.999</v>
      </c>
      <c r="V2028">
        <v>0</v>
      </c>
      <c r="W2028">
        <v>1E-3</v>
      </c>
      <c r="X2028">
        <v>0.27600000000000002</v>
      </c>
      <c r="Y2028" t="s">
        <v>6194</v>
      </c>
      <c r="Z2028">
        <v>0.72399999999999998</v>
      </c>
      <c r="AA2028" t="s">
        <v>6194</v>
      </c>
      <c r="AB2028" t="s">
        <v>6194</v>
      </c>
      <c r="AC2028" t="s">
        <v>6194</v>
      </c>
      <c r="AD2028" t="s">
        <v>6194</v>
      </c>
      <c r="AE2028">
        <v>1</v>
      </c>
      <c r="AF2028" t="s">
        <v>6194</v>
      </c>
      <c r="AG2028" t="s">
        <v>6194</v>
      </c>
      <c r="AH2028" t="s">
        <v>6194</v>
      </c>
      <c r="AI2028" t="s">
        <v>6194</v>
      </c>
      <c r="AJ2028" t="s">
        <v>6194</v>
      </c>
      <c r="AK2028" t="s">
        <v>6194</v>
      </c>
      <c r="AL2028" t="s">
        <v>6194</v>
      </c>
      <c r="AM2028" t="s">
        <v>6194</v>
      </c>
      <c r="AN2028">
        <v>1</v>
      </c>
      <c r="AO2028" t="s">
        <v>6194</v>
      </c>
      <c r="AP2028" t="s">
        <v>6194</v>
      </c>
      <c r="AQ2028" t="s">
        <v>6194</v>
      </c>
      <c r="AR2028">
        <v>0.747</v>
      </c>
      <c r="AS2028" t="s">
        <v>6194</v>
      </c>
      <c r="AT2028">
        <v>4</v>
      </c>
      <c r="AU2028" t="s">
        <v>6194</v>
      </c>
      <c r="AV2028">
        <v>4</v>
      </c>
      <c r="AW2028">
        <v>0.72399999999999998</v>
      </c>
      <c r="AX2028">
        <v>0.27600000000000002</v>
      </c>
      <c r="AY2028" t="s">
        <v>6194</v>
      </c>
      <c r="AZ2028" t="s">
        <v>6194</v>
      </c>
      <c r="BA2028" t="s">
        <v>6194</v>
      </c>
      <c r="BB2028" t="s">
        <v>6194</v>
      </c>
    </row>
    <row r="2029" spans="1:54">
      <c r="A2029" t="s">
        <v>6193</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6194</v>
      </c>
      <c r="O2029">
        <v>108.1262</v>
      </c>
      <c r="P2029">
        <v>117.4357</v>
      </c>
      <c r="Q2029">
        <v>11.0288</v>
      </c>
      <c r="R2029">
        <v>1.0863</v>
      </c>
      <c r="S2029">
        <v>4.2703999999999999E-2</v>
      </c>
      <c r="T2029">
        <v>38.189689999999999</v>
      </c>
      <c r="U2029">
        <v>1</v>
      </c>
      <c r="V2029" t="s">
        <v>6194</v>
      </c>
      <c r="W2029" t="s">
        <v>6194</v>
      </c>
      <c r="X2029">
        <v>0.251</v>
      </c>
      <c r="Y2029" t="s">
        <v>6194</v>
      </c>
      <c r="Z2029">
        <v>0.748</v>
      </c>
      <c r="AA2029" t="s">
        <v>6194</v>
      </c>
      <c r="AB2029" t="s">
        <v>6194</v>
      </c>
      <c r="AC2029" t="s">
        <v>6194</v>
      </c>
      <c r="AD2029" t="s">
        <v>6194</v>
      </c>
      <c r="AE2029">
        <v>1</v>
      </c>
      <c r="AF2029" t="s">
        <v>6194</v>
      </c>
      <c r="AG2029" t="s">
        <v>6194</v>
      </c>
      <c r="AH2029" t="s">
        <v>6194</v>
      </c>
      <c r="AI2029" t="s">
        <v>6194</v>
      </c>
      <c r="AJ2029" t="s">
        <v>6194</v>
      </c>
      <c r="AK2029" t="s">
        <v>6194</v>
      </c>
      <c r="AL2029" t="s">
        <v>6194</v>
      </c>
      <c r="AM2029" t="s">
        <v>6194</v>
      </c>
      <c r="AN2029">
        <v>1</v>
      </c>
      <c r="AO2029" t="s">
        <v>6194</v>
      </c>
      <c r="AP2029" t="s">
        <v>6194</v>
      </c>
      <c r="AQ2029" t="s">
        <v>6194</v>
      </c>
      <c r="AR2029">
        <v>0.88</v>
      </c>
      <c r="AS2029" t="s">
        <v>6194</v>
      </c>
      <c r="AT2029">
        <v>4</v>
      </c>
      <c r="AU2029">
        <v>1E-3</v>
      </c>
      <c r="AV2029">
        <v>4</v>
      </c>
      <c r="AW2029">
        <v>0.748</v>
      </c>
      <c r="AX2029">
        <v>0.251</v>
      </c>
      <c r="AY2029" t="s">
        <v>6194</v>
      </c>
      <c r="AZ2029" t="s">
        <v>6194</v>
      </c>
      <c r="BA2029" t="s">
        <v>6194</v>
      </c>
      <c r="BB2029" t="s">
        <v>6194</v>
      </c>
    </row>
    <row r="2030" spans="1:54">
      <c r="A2030" t="s">
        <v>6193</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6194</v>
      </c>
      <c r="O2030">
        <v>109.206</v>
      </c>
      <c r="P2030">
        <v>112.5984</v>
      </c>
      <c r="Q2030">
        <v>11.1991</v>
      </c>
      <c r="R2030">
        <v>1.0385949999999999</v>
      </c>
      <c r="S2030">
        <v>4.0945000000000002E-2</v>
      </c>
      <c r="T2030">
        <v>38.162680000000002</v>
      </c>
      <c r="U2030">
        <v>1</v>
      </c>
      <c r="V2030" t="s">
        <v>6194</v>
      </c>
      <c r="W2030">
        <v>0</v>
      </c>
      <c r="X2030">
        <v>0.221</v>
      </c>
      <c r="Y2030" t="s">
        <v>6194</v>
      </c>
      <c r="Z2030">
        <v>0.77500000000000002</v>
      </c>
      <c r="AA2030" t="s">
        <v>6194</v>
      </c>
      <c r="AB2030" t="s">
        <v>6194</v>
      </c>
      <c r="AC2030" t="s">
        <v>6194</v>
      </c>
      <c r="AD2030" t="s">
        <v>6194</v>
      </c>
      <c r="AE2030">
        <v>1</v>
      </c>
      <c r="AF2030" t="s">
        <v>6194</v>
      </c>
      <c r="AG2030" t="s">
        <v>6194</v>
      </c>
      <c r="AH2030" t="s">
        <v>6194</v>
      </c>
      <c r="AI2030" t="s">
        <v>6194</v>
      </c>
      <c r="AJ2030" t="s">
        <v>6194</v>
      </c>
      <c r="AK2030" t="s">
        <v>6194</v>
      </c>
      <c r="AL2030" t="s">
        <v>6194</v>
      </c>
      <c r="AM2030" t="s">
        <v>6194</v>
      </c>
      <c r="AN2030">
        <v>1</v>
      </c>
      <c r="AO2030" t="s">
        <v>6194</v>
      </c>
      <c r="AP2030" t="s">
        <v>6194</v>
      </c>
      <c r="AQ2030" t="s">
        <v>6194</v>
      </c>
      <c r="AR2030">
        <v>0.75700000000000001</v>
      </c>
      <c r="AS2030" t="s">
        <v>6194</v>
      </c>
      <c r="AT2030">
        <v>4</v>
      </c>
      <c r="AU2030">
        <v>4.0000000000000001E-3</v>
      </c>
      <c r="AV2030">
        <v>4</v>
      </c>
      <c r="AW2030">
        <v>0.77500000000000002</v>
      </c>
      <c r="AX2030">
        <v>0.221</v>
      </c>
      <c r="AY2030" t="s">
        <v>6194</v>
      </c>
      <c r="AZ2030" t="s">
        <v>6194</v>
      </c>
      <c r="BA2030" t="s">
        <v>6194</v>
      </c>
      <c r="BB2030" t="s">
        <v>6194</v>
      </c>
    </row>
    <row r="2031" spans="1:54">
      <c r="A2031" t="s">
        <v>6193</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6194</v>
      </c>
      <c r="O2031">
        <v>110.1849</v>
      </c>
      <c r="P2031">
        <v>117.29430000000001</v>
      </c>
      <c r="Q2031">
        <v>11.1761</v>
      </c>
      <c r="R2031">
        <v>1.0711059999999999</v>
      </c>
      <c r="S2031">
        <v>4.2652000000000002E-2</v>
      </c>
      <c r="T2031">
        <v>38.597940000000001</v>
      </c>
      <c r="U2031">
        <v>1</v>
      </c>
      <c r="V2031" t="s">
        <v>6194</v>
      </c>
      <c r="W2031">
        <v>0</v>
      </c>
      <c r="X2031">
        <v>0.223</v>
      </c>
      <c r="Y2031">
        <v>3.0000000000000001E-3</v>
      </c>
      <c r="Z2031">
        <v>0.77100000000000002</v>
      </c>
      <c r="AA2031" t="s">
        <v>6194</v>
      </c>
      <c r="AB2031" t="s">
        <v>6194</v>
      </c>
      <c r="AC2031" t="s">
        <v>6194</v>
      </c>
      <c r="AD2031" t="s">
        <v>6194</v>
      </c>
      <c r="AE2031">
        <v>1</v>
      </c>
      <c r="AF2031" t="s">
        <v>6194</v>
      </c>
      <c r="AG2031" t="s">
        <v>6194</v>
      </c>
      <c r="AH2031" t="s">
        <v>6194</v>
      </c>
      <c r="AI2031" t="s">
        <v>6194</v>
      </c>
      <c r="AJ2031" t="s">
        <v>6194</v>
      </c>
      <c r="AK2031" t="s">
        <v>6194</v>
      </c>
      <c r="AL2031" t="s">
        <v>6194</v>
      </c>
      <c r="AM2031" t="s">
        <v>6194</v>
      </c>
      <c r="AN2031">
        <v>1</v>
      </c>
      <c r="AO2031" t="s">
        <v>6194</v>
      </c>
      <c r="AP2031" t="s">
        <v>6194</v>
      </c>
      <c r="AQ2031" t="s">
        <v>6194</v>
      </c>
      <c r="AR2031">
        <v>0.83199999999999996</v>
      </c>
      <c r="AS2031" t="s">
        <v>6194</v>
      </c>
      <c r="AT2031">
        <v>4.0999999999999996</v>
      </c>
      <c r="AU2031">
        <v>3.0000000000000001E-3</v>
      </c>
      <c r="AV2031">
        <v>4</v>
      </c>
      <c r="AW2031">
        <v>0.77400000000000002</v>
      </c>
      <c r="AX2031">
        <v>0.223</v>
      </c>
      <c r="AY2031" t="s">
        <v>6194</v>
      </c>
      <c r="AZ2031" t="s">
        <v>6194</v>
      </c>
      <c r="BA2031" t="s">
        <v>6194</v>
      </c>
      <c r="BB2031" t="s">
        <v>6194</v>
      </c>
    </row>
    <row r="2032" spans="1:54">
      <c r="A2032" t="s">
        <v>6193</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6194</v>
      </c>
      <c r="O2032">
        <v>109.8527</v>
      </c>
      <c r="P2032">
        <v>117.6499</v>
      </c>
      <c r="Q2032">
        <v>11.1335</v>
      </c>
      <c r="R2032">
        <v>1.0782579999999999</v>
      </c>
      <c r="S2032">
        <v>4.2782000000000001E-2</v>
      </c>
      <c r="T2032">
        <v>38.42013</v>
      </c>
      <c r="U2032">
        <v>1</v>
      </c>
      <c r="V2032" t="s">
        <v>6194</v>
      </c>
      <c r="W2032" t="s">
        <v>6194</v>
      </c>
      <c r="X2032">
        <v>0.191</v>
      </c>
      <c r="Y2032">
        <v>5.0000000000000001E-3</v>
      </c>
      <c r="Z2032">
        <v>0.80300000000000005</v>
      </c>
      <c r="AA2032" t="s">
        <v>6194</v>
      </c>
      <c r="AB2032" t="s">
        <v>6194</v>
      </c>
      <c r="AC2032" t="s">
        <v>6194</v>
      </c>
      <c r="AD2032" t="s">
        <v>6194</v>
      </c>
      <c r="AE2032">
        <v>1</v>
      </c>
      <c r="AF2032" t="s">
        <v>6194</v>
      </c>
      <c r="AG2032" t="s">
        <v>6194</v>
      </c>
      <c r="AH2032" t="s">
        <v>6194</v>
      </c>
      <c r="AI2032" t="s">
        <v>6194</v>
      </c>
      <c r="AJ2032" t="s">
        <v>6194</v>
      </c>
      <c r="AK2032" t="s">
        <v>6194</v>
      </c>
      <c r="AL2032" t="s">
        <v>6194</v>
      </c>
      <c r="AM2032" t="s">
        <v>6194</v>
      </c>
      <c r="AN2032">
        <v>1</v>
      </c>
      <c r="AO2032" t="s">
        <v>6194</v>
      </c>
      <c r="AP2032" t="s">
        <v>6194</v>
      </c>
      <c r="AQ2032" t="s">
        <v>6194</v>
      </c>
      <c r="AR2032">
        <v>0.83299999999999996</v>
      </c>
      <c r="AS2032" t="s">
        <v>6194</v>
      </c>
      <c r="AT2032">
        <v>4</v>
      </c>
      <c r="AU2032">
        <v>2E-3</v>
      </c>
      <c r="AV2032">
        <v>4</v>
      </c>
      <c r="AW2032">
        <v>0.80700000000000005</v>
      </c>
      <c r="AX2032">
        <v>0.191</v>
      </c>
      <c r="AY2032" t="s">
        <v>6194</v>
      </c>
      <c r="AZ2032" t="s">
        <v>6194</v>
      </c>
      <c r="BA2032" t="s">
        <v>6194</v>
      </c>
      <c r="BB2032" t="s">
        <v>6194</v>
      </c>
    </row>
    <row r="2033" spans="1:54">
      <c r="A2033" t="s">
        <v>6193</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6194</v>
      </c>
      <c r="O2033">
        <v>107.83280000000001</v>
      </c>
      <c r="P2033">
        <v>120.0677</v>
      </c>
      <c r="Q2033">
        <v>10.524100000000001</v>
      </c>
      <c r="R2033">
        <v>1.1180490000000001</v>
      </c>
      <c r="S2033">
        <v>4.3660999999999998E-2</v>
      </c>
      <c r="T2033">
        <v>37.885950000000001</v>
      </c>
      <c r="U2033">
        <v>0.96899999999999997</v>
      </c>
      <c r="V2033" t="s">
        <v>6194</v>
      </c>
      <c r="W2033">
        <v>3.1E-2</v>
      </c>
      <c r="X2033">
        <v>0.21099999999999999</v>
      </c>
      <c r="Y2033">
        <v>1.6E-2</v>
      </c>
      <c r="Z2033">
        <v>0.77200000000000002</v>
      </c>
      <c r="AA2033" t="s">
        <v>6194</v>
      </c>
      <c r="AB2033" t="s">
        <v>6194</v>
      </c>
      <c r="AC2033" t="s">
        <v>6194</v>
      </c>
      <c r="AD2033" t="s">
        <v>6194</v>
      </c>
      <c r="AE2033">
        <v>1</v>
      </c>
      <c r="AF2033" t="s">
        <v>6194</v>
      </c>
      <c r="AG2033" t="s">
        <v>6194</v>
      </c>
      <c r="AH2033" t="s">
        <v>6194</v>
      </c>
      <c r="AI2033" t="s">
        <v>6194</v>
      </c>
      <c r="AJ2033" t="s">
        <v>6194</v>
      </c>
      <c r="AK2033" t="s">
        <v>6194</v>
      </c>
      <c r="AL2033" t="s">
        <v>6194</v>
      </c>
      <c r="AM2033" t="s">
        <v>6194</v>
      </c>
      <c r="AN2033">
        <v>1</v>
      </c>
      <c r="AO2033" t="s">
        <v>6194</v>
      </c>
      <c r="AP2033" t="s">
        <v>6194</v>
      </c>
      <c r="AQ2033" t="s">
        <v>6194</v>
      </c>
      <c r="AR2033">
        <v>0.92200000000000004</v>
      </c>
      <c r="AS2033">
        <v>0.42</v>
      </c>
      <c r="AT2033">
        <v>4.0999999999999996</v>
      </c>
      <c r="AU2033">
        <v>1E-3</v>
      </c>
      <c r="AV2033">
        <v>4.0999999999999996</v>
      </c>
      <c r="AW2033">
        <v>0.78800000000000003</v>
      </c>
      <c r="AX2033">
        <v>0.20200000000000001</v>
      </c>
      <c r="AY2033">
        <v>8.9999999999999993E-3</v>
      </c>
      <c r="AZ2033" t="s">
        <v>6194</v>
      </c>
      <c r="BA2033" t="s">
        <v>6194</v>
      </c>
      <c r="BB2033" t="s">
        <v>6194</v>
      </c>
    </row>
    <row r="2034" spans="1:54">
      <c r="A2034" t="s">
        <v>6193</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6194</v>
      </c>
      <c r="O2034">
        <v>108.2466</v>
      </c>
      <c r="P2034">
        <v>121.1319</v>
      </c>
      <c r="Q2034">
        <v>10.254899999999999</v>
      </c>
      <c r="R2034">
        <v>1.1221049999999999</v>
      </c>
      <c r="S2034">
        <v>4.4047999999999997E-2</v>
      </c>
      <c r="T2034">
        <v>39.627290000000002</v>
      </c>
      <c r="U2034">
        <v>0.94199999999999995</v>
      </c>
      <c r="V2034" t="s">
        <v>6194</v>
      </c>
      <c r="W2034">
        <v>5.8000000000000003E-2</v>
      </c>
      <c r="X2034">
        <v>0.20100000000000001</v>
      </c>
      <c r="Y2034">
        <v>1.4E-2</v>
      </c>
      <c r="Z2034">
        <v>0.78400000000000003</v>
      </c>
      <c r="AA2034" t="s">
        <v>6194</v>
      </c>
      <c r="AB2034" t="s">
        <v>6194</v>
      </c>
      <c r="AC2034" t="s">
        <v>6194</v>
      </c>
      <c r="AD2034" t="s">
        <v>6194</v>
      </c>
      <c r="AE2034">
        <v>1</v>
      </c>
      <c r="AF2034" t="s">
        <v>6194</v>
      </c>
      <c r="AG2034" t="s">
        <v>6194</v>
      </c>
      <c r="AH2034" t="s">
        <v>6194</v>
      </c>
      <c r="AI2034" t="s">
        <v>6194</v>
      </c>
      <c r="AJ2034" t="s">
        <v>6194</v>
      </c>
      <c r="AK2034" t="s">
        <v>6194</v>
      </c>
      <c r="AL2034" t="s">
        <v>6194</v>
      </c>
      <c r="AM2034" t="s">
        <v>6194</v>
      </c>
      <c r="AN2034">
        <v>1</v>
      </c>
      <c r="AO2034" t="s">
        <v>6194</v>
      </c>
      <c r="AP2034" t="s">
        <v>6194</v>
      </c>
      <c r="AQ2034" t="s">
        <v>6194</v>
      </c>
      <c r="AR2034">
        <v>0.93100000000000005</v>
      </c>
      <c r="AS2034">
        <v>0.65900000000000003</v>
      </c>
      <c r="AT2034">
        <v>4.0999999999999996</v>
      </c>
      <c r="AU2034">
        <v>1E-3</v>
      </c>
      <c r="AV2034">
        <v>4.0999999999999996</v>
      </c>
      <c r="AW2034">
        <v>0.79800000000000004</v>
      </c>
      <c r="AX2034">
        <v>0.192</v>
      </c>
      <c r="AY2034">
        <v>8.0000000000000002E-3</v>
      </c>
      <c r="AZ2034" t="s">
        <v>6194</v>
      </c>
      <c r="BA2034" t="s">
        <v>6194</v>
      </c>
      <c r="BB2034" t="s">
        <v>6194</v>
      </c>
    </row>
    <row r="2035" spans="1:54">
      <c r="A2035" t="s">
        <v>6193</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6194</v>
      </c>
      <c r="O2035">
        <v>106.6067</v>
      </c>
      <c r="P2035">
        <v>119.313</v>
      </c>
      <c r="Q2035">
        <v>10.523999999999999</v>
      </c>
      <c r="R2035">
        <v>1.1214930000000001</v>
      </c>
      <c r="S2035">
        <v>4.3387000000000002E-2</v>
      </c>
      <c r="T2035">
        <v>39.780419999999999</v>
      </c>
      <c r="U2035">
        <v>0.98499999999999999</v>
      </c>
      <c r="V2035" t="s">
        <v>6194</v>
      </c>
      <c r="W2035">
        <v>1.4999999999999999E-2</v>
      </c>
      <c r="X2035">
        <v>0.221</v>
      </c>
      <c r="Y2035">
        <v>6.0000000000000001E-3</v>
      </c>
      <c r="Z2035">
        <v>0.77</v>
      </c>
      <c r="AA2035" t="s">
        <v>6194</v>
      </c>
      <c r="AB2035" t="s">
        <v>6194</v>
      </c>
      <c r="AC2035" t="s">
        <v>6194</v>
      </c>
      <c r="AD2035" t="s">
        <v>6194</v>
      </c>
      <c r="AE2035">
        <v>1</v>
      </c>
      <c r="AF2035" t="s">
        <v>6194</v>
      </c>
      <c r="AG2035" t="s">
        <v>6194</v>
      </c>
      <c r="AH2035" t="s">
        <v>6194</v>
      </c>
      <c r="AI2035" t="s">
        <v>6194</v>
      </c>
      <c r="AJ2035" t="s">
        <v>6194</v>
      </c>
      <c r="AK2035" t="s">
        <v>6194</v>
      </c>
      <c r="AL2035" t="s">
        <v>6194</v>
      </c>
      <c r="AM2035" t="s">
        <v>6194</v>
      </c>
      <c r="AN2035">
        <v>1</v>
      </c>
      <c r="AO2035" t="s">
        <v>6194</v>
      </c>
      <c r="AP2035" t="s">
        <v>6194</v>
      </c>
      <c r="AQ2035" t="s">
        <v>6194</v>
      </c>
      <c r="AR2035">
        <v>0.93799999999999994</v>
      </c>
      <c r="AS2035">
        <v>0.63400000000000001</v>
      </c>
      <c r="AT2035">
        <v>4.2</v>
      </c>
      <c r="AU2035">
        <v>4.0000000000000001E-3</v>
      </c>
      <c r="AV2035">
        <v>4</v>
      </c>
      <c r="AW2035">
        <v>0.77500000000000002</v>
      </c>
      <c r="AX2035">
        <v>0.21199999999999999</v>
      </c>
      <c r="AY2035">
        <v>8.0000000000000002E-3</v>
      </c>
      <c r="AZ2035" t="s">
        <v>6194</v>
      </c>
      <c r="BA2035" t="s">
        <v>6194</v>
      </c>
      <c r="BB2035" t="s">
        <v>6194</v>
      </c>
    </row>
    <row r="2036" spans="1:54">
      <c r="A2036" t="s">
        <v>6193</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6194</v>
      </c>
      <c r="O2036">
        <v>106.4002</v>
      </c>
      <c r="P2036">
        <v>122.92310000000001</v>
      </c>
      <c r="Q2036">
        <v>10.1973</v>
      </c>
      <c r="R2036">
        <v>1.154056</v>
      </c>
      <c r="S2036">
        <v>4.4699000000000003E-2</v>
      </c>
      <c r="T2036">
        <v>40.325899999999997</v>
      </c>
      <c r="U2036">
        <v>0.98199999999999998</v>
      </c>
      <c r="V2036" t="s">
        <v>6194</v>
      </c>
      <c r="W2036">
        <v>1.7999999999999999E-2</v>
      </c>
      <c r="X2036">
        <v>0.21299999999999999</v>
      </c>
      <c r="Y2036" t="s">
        <v>6194</v>
      </c>
      <c r="Z2036">
        <v>0.77400000000000002</v>
      </c>
      <c r="AA2036" t="s">
        <v>6194</v>
      </c>
      <c r="AB2036" t="s">
        <v>6194</v>
      </c>
      <c r="AC2036" t="s">
        <v>6194</v>
      </c>
      <c r="AD2036" t="s">
        <v>6194</v>
      </c>
      <c r="AE2036">
        <v>1</v>
      </c>
      <c r="AF2036" t="s">
        <v>6194</v>
      </c>
      <c r="AG2036" t="s">
        <v>6194</v>
      </c>
      <c r="AH2036" t="s">
        <v>6194</v>
      </c>
      <c r="AI2036" t="s">
        <v>6194</v>
      </c>
      <c r="AJ2036" t="s">
        <v>6194</v>
      </c>
      <c r="AK2036" t="s">
        <v>6194</v>
      </c>
      <c r="AL2036" t="s">
        <v>6194</v>
      </c>
      <c r="AM2036" t="s">
        <v>6194</v>
      </c>
      <c r="AN2036">
        <v>1</v>
      </c>
      <c r="AO2036" t="s">
        <v>6194</v>
      </c>
      <c r="AP2036" t="s">
        <v>6194</v>
      </c>
      <c r="AQ2036" t="s">
        <v>6194</v>
      </c>
      <c r="AR2036">
        <v>1</v>
      </c>
      <c r="AS2036">
        <v>0.8</v>
      </c>
      <c r="AT2036">
        <v>4.2</v>
      </c>
      <c r="AU2036">
        <v>1.2999999999999999E-2</v>
      </c>
      <c r="AV2036">
        <v>4</v>
      </c>
      <c r="AW2036">
        <v>0.77400000000000002</v>
      </c>
      <c r="AX2036">
        <v>0.20399999999999999</v>
      </c>
      <c r="AY2036">
        <v>8.9999999999999993E-3</v>
      </c>
      <c r="AZ2036" t="s">
        <v>6194</v>
      </c>
      <c r="BA2036" t="s">
        <v>6194</v>
      </c>
      <c r="BB2036" t="s">
        <v>6194</v>
      </c>
    </row>
    <row r="2037" spans="1:54">
      <c r="A2037" t="s">
        <v>6193</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6194</v>
      </c>
      <c r="O2037">
        <v>104.842</v>
      </c>
      <c r="P2037">
        <v>120.0277</v>
      </c>
      <c r="Q2037">
        <v>10.3918</v>
      </c>
      <c r="R2037">
        <v>1.143969</v>
      </c>
      <c r="S2037">
        <v>4.3645999999999997E-2</v>
      </c>
      <c r="T2037">
        <v>39.937069999999999</v>
      </c>
      <c r="U2037">
        <v>0.98799999999999999</v>
      </c>
      <c r="V2037" t="s">
        <v>6194</v>
      </c>
      <c r="W2037">
        <v>1.2E-2</v>
      </c>
      <c r="X2037">
        <v>0.23</v>
      </c>
      <c r="Y2037" t="s">
        <v>6194</v>
      </c>
      <c r="Z2037">
        <v>0.75700000000000001</v>
      </c>
      <c r="AA2037" t="s">
        <v>6194</v>
      </c>
      <c r="AB2037" t="s">
        <v>6194</v>
      </c>
      <c r="AC2037" t="s">
        <v>6194</v>
      </c>
      <c r="AD2037" t="s">
        <v>6194</v>
      </c>
      <c r="AE2037">
        <v>1</v>
      </c>
      <c r="AF2037" t="s">
        <v>6194</v>
      </c>
      <c r="AG2037" t="s">
        <v>6194</v>
      </c>
      <c r="AH2037" t="s">
        <v>6194</v>
      </c>
      <c r="AI2037" t="s">
        <v>6194</v>
      </c>
      <c r="AJ2037" t="s">
        <v>6194</v>
      </c>
      <c r="AK2037" t="s">
        <v>6194</v>
      </c>
      <c r="AL2037" t="s">
        <v>6194</v>
      </c>
      <c r="AM2037" t="s">
        <v>6194</v>
      </c>
      <c r="AN2037">
        <v>1</v>
      </c>
      <c r="AO2037">
        <v>5.0000000000000001E-3</v>
      </c>
      <c r="AP2037" t="s">
        <v>6194</v>
      </c>
      <c r="AQ2037" t="s">
        <v>6194</v>
      </c>
      <c r="AR2037">
        <v>0.996</v>
      </c>
      <c r="AS2037">
        <v>0.78400000000000003</v>
      </c>
      <c r="AT2037">
        <v>4.2</v>
      </c>
      <c r="AU2037">
        <v>1.2999999999999999E-2</v>
      </c>
      <c r="AV2037">
        <v>4</v>
      </c>
      <c r="AW2037">
        <v>0.75700000000000001</v>
      </c>
      <c r="AX2037">
        <v>0.222</v>
      </c>
      <c r="AY2037">
        <v>7.0000000000000001E-3</v>
      </c>
      <c r="AZ2037" t="s">
        <v>6194</v>
      </c>
      <c r="BA2037" t="s">
        <v>6194</v>
      </c>
      <c r="BB2037" t="s">
        <v>6194</v>
      </c>
    </row>
    <row r="2038" spans="1:54">
      <c r="A2038" t="s">
        <v>6193</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6194</v>
      </c>
      <c r="O2038">
        <v>105.6241</v>
      </c>
      <c r="P2038">
        <v>120.8019</v>
      </c>
      <c r="Q2038">
        <v>10.325699999999999</v>
      </c>
      <c r="R2038">
        <v>1.1438109999999999</v>
      </c>
      <c r="S2038">
        <v>4.3928000000000002E-2</v>
      </c>
      <c r="T2038">
        <v>40.075240000000001</v>
      </c>
      <c r="U2038">
        <v>0.996</v>
      </c>
      <c r="V2038" t="s">
        <v>6194</v>
      </c>
      <c r="W2038">
        <v>4.0000000000000001E-3</v>
      </c>
      <c r="X2038">
        <v>0.16800000000000001</v>
      </c>
      <c r="Y2038" t="s">
        <v>6194</v>
      </c>
      <c r="Z2038">
        <v>0.82199999999999995</v>
      </c>
      <c r="AA2038" t="s">
        <v>6194</v>
      </c>
      <c r="AB2038" t="s">
        <v>6194</v>
      </c>
      <c r="AC2038" t="s">
        <v>6194</v>
      </c>
      <c r="AD2038" t="s">
        <v>6194</v>
      </c>
      <c r="AE2038">
        <v>1</v>
      </c>
      <c r="AF2038" t="s">
        <v>6194</v>
      </c>
      <c r="AG2038" t="s">
        <v>6194</v>
      </c>
      <c r="AH2038" t="s">
        <v>6194</v>
      </c>
      <c r="AI2038" t="s">
        <v>6194</v>
      </c>
      <c r="AJ2038" t="s">
        <v>6194</v>
      </c>
      <c r="AK2038" t="s">
        <v>6194</v>
      </c>
      <c r="AL2038" t="s">
        <v>6194</v>
      </c>
      <c r="AM2038" t="s">
        <v>6194</v>
      </c>
      <c r="AN2038">
        <v>1</v>
      </c>
      <c r="AO2038">
        <v>2E-3</v>
      </c>
      <c r="AP2038" t="s">
        <v>6194</v>
      </c>
      <c r="AQ2038" t="s">
        <v>6194</v>
      </c>
      <c r="AR2038">
        <v>0.93200000000000005</v>
      </c>
      <c r="AS2038">
        <v>0.754</v>
      </c>
      <c r="AT2038">
        <v>4.2</v>
      </c>
      <c r="AU2038">
        <v>0.01</v>
      </c>
      <c r="AV2038">
        <v>4</v>
      </c>
      <c r="AW2038">
        <v>0.82199999999999995</v>
      </c>
      <c r="AX2038">
        <v>0.16600000000000001</v>
      </c>
      <c r="AY2038">
        <v>2E-3</v>
      </c>
      <c r="AZ2038" t="s">
        <v>6194</v>
      </c>
      <c r="BA2038" t="s">
        <v>6194</v>
      </c>
      <c r="BB2038" t="s">
        <v>6194</v>
      </c>
    </row>
    <row r="2039" spans="1:54">
      <c r="A2039" t="s">
        <v>6193</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6194</v>
      </c>
      <c r="O2039">
        <v>103.8822</v>
      </c>
      <c r="P2039">
        <v>118.89570000000001</v>
      </c>
      <c r="Q2039">
        <v>10.553599999999999</v>
      </c>
      <c r="R2039">
        <v>1.1422939999999999</v>
      </c>
      <c r="S2039">
        <v>4.3235000000000003E-2</v>
      </c>
      <c r="T2039">
        <v>40.469850000000001</v>
      </c>
      <c r="U2039">
        <v>0.96699999999999997</v>
      </c>
      <c r="V2039" t="s">
        <v>6194</v>
      </c>
      <c r="W2039">
        <v>3.3000000000000002E-2</v>
      </c>
      <c r="X2039">
        <v>0.17100000000000001</v>
      </c>
      <c r="Y2039" t="s">
        <v>6194</v>
      </c>
      <c r="Z2039">
        <v>0.81499999999999995</v>
      </c>
      <c r="AA2039" t="s">
        <v>6194</v>
      </c>
      <c r="AB2039" t="s">
        <v>6194</v>
      </c>
      <c r="AC2039" t="s">
        <v>6194</v>
      </c>
      <c r="AD2039" t="s">
        <v>6194</v>
      </c>
      <c r="AE2039">
        <v>1</v>
      </c>
      <c r="AF2039" t="s">
        <v>6194</v>
      </c>
      <c r="AG2039" t="s">
        <v>6194</v>
      </c>
      <c r="AH2039" t="s">
        <v>6194</v>
      </c>
      <c r="AI2039" t="s">
        <v>6194</v>
      </c>
      <c r="AJ2039" t="s">
        <v>6194</v>
      </c>
      <c r="AK2039" t="s">
        <v>6194</v>
      </c>
      <c r="AL2039" t="s">
        <v>6194</v>
      </c>
      <c r="AM2039" t="s">
        <v>6194</v>
      </c>
      <c r="AN2039">
        <v>1</v>
      </c>
      <c r="AO2039" t="s">
        <v>6194</v>
      </c>
      <c r="AP2039" t="s">
        <v>6194</v>
      </c>
      <c r="AQ2039" t="s">
        <v>6194</v>
      </c>
      <c r="AR2039">
        <v>0.91800000000000004</v>
      </c>
      <c r="AS2039">
        <v>0.86099999999999999</v>
      </c>
      <c r="AT2039">
        <v>4.2</v>
      </c>
      <c r="AU2039">
        <v>1.4999999999999999E-2</v>
      </c>
      <c r="AV2039">
        <v>4</v>
      </c>
      <c r="AW2039">
        <v>0.80300000000000005</v>
      </c>
      <c r="AX2039">
        <v>0.155</v>
      </c>
      <c r="AY2039">
        <v>2.8000000000000001E-2</v>
      </c>
      <c r="AZ2039" t="s">
        <v>6194</v>
      </c>
      <c r="BA2039" t="s">
        <v>6194</v>
      </c>
      <c r="BB2039" t="s">
        <v>6194</v>
      </c>
    </row>
    <row r="2040" spans="1:54">
      <c r="A2040" t="s">
        <v>6193</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6194</v>
      </c>
      <c r="O2040">
        <v>104.4766</v>
      </c>
      <c r="P2040">
        <v>119.7342</v>
      </c>
      <c r="Q2040">
        <v>10.5487</v>
      </c>
      <c r="R2040">
        <v>1.1451519999999999</v>
      </c>
      <c r="S2040">
        <v>4.3540000000000002E-2</v>
      </c>
      <c r="T2040">
        <v>40.929819999999999</v>
      </c>
      <c r="U2040">
        <v>0.97599999999999998</v>
      </c>
      <c r="V2040" t="s">
        <v>6194</v>
      </c>
      <c r="W2040">
        <v>2.4E-2</v>
      </c>
      <c r="X2040">
        <v>0.14899999999999999</v>
      </c>
      <c r="Y2040" t="s">
        <v>6194</v>
      </c>
      <c r="Z2040">
        <v>0.85099999999999998</v>
      </c>
      <c r="AA2040" t="s">
        <v>6194</v>
      </c>
      <c r="AB2040" t="s">
        <v>6194</v>
      </c>
      <c r="AC2040" t="s">
        <v>6194</v>
      </c>
      <c r="AD2040" t="s">
        <v>6194</v>
      </c>
      <c r="AE2040">
        <v>1</v>
      </c>
      <c r="AF2040" t="s">
        <v>6194</v>
      </c>
      <c r="AG2040" t="s">
        <v>6194</v>
      </c>
      <c r="AH2040" t="s">
        <v>6194</v>
      </c>
      <c r="AI2040" t="s">
        <v>6194</v>
      </c>
      <c r="AJ2040" t="s">
        <v>6194</v>
      </c>
      <c r="AK2040" t="s">
        <v>6194</v>
      </c>
      <c r="AL2040" t="s">
        <v>6194</v>
      </c>
      <c r="AM2040" t="s">
        <v>6194</v>
      </c>
      <c r="AN2040">
        <v>1</v>
      </c>
      <c r="AO2040" t="s">
        <v>6194</v>
      </c>
      <c r="AP2040" t="s">
        <v>6194</v>
      </c>
      <c r="AQ2040" t="s">
        <v>6194</v>
      </c>
      <c r="AR2040">
        <v>0.878</v>
      </c>
      <c r="AS2040">
        <v>0.79700000000000004</v>
      </c>
      <c r="AT2040">
        <v>4.3</v>
      </c>
      <c r="AU2040" t="s">
        <v>6194</v>
      </c>
      <c r="AV2040">
        <v>4</v>
      </c>
      <c r="AW2040">
        <v>0.72399999999999998</v>
      </c>
      <c r="AX2040">
        <v>0.22700000000000001</v>
      </c>
      <c r="AY2040">
        <v>4.9000000000000002E-2</v>
      </c>
      <c r="AZ2040" t="s">
        <v>6194</v>
      </c>
      <c r="BA2040" t="s">
        <v>6194</v>
      </c>
      <c r="BB2040" t="s">
        <v>6194</v>
      </c>
    </row>
    <row r="2041" spans="1:54">
      <c r="A2041" t="s">
        <v>6193</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6194</v>
      </c>
      <c r="W2041">
        <v>3.6999999999999998E-2</v>
      </c>
      <c r="X2041">
        <v>0.193</v>
      </c>
      <c r="Y2041" t="s">
        <v>6194</v>
      </c>
      <c r="Z2041">
        <v>0.80700000000000005</v>
      </c>
      <c r="AA2041" t="s">
        <v>6194</v>
      </c>
      <c r="AB2041" t="s">
        <v>6194</v>
      </c>
      <c r="AC2041" t="s">
        <v>6194</v>
      </c>
      <c r="AD2041" t="s">
        <v>6194</v>
      </c>
      <c r="AE2041">
        <v>1</v>
      </c>
      <c r="AF2041" t="s">
        <v>6194</v>
      </c>
      <c r="AG2041" t="s">
        <v>6194</v>
      </c>
      <c r="AH2041" t="s">
        <v>6194</v>
      </c>
      <c r="AI2041" t="s">
        <v>6194</v>
      </c>
      <c r="AJ2041" t="s">
        <v>6194</v>
      </c>
      <c r="AK2041" t="s">
        <v>6194</v>
      </c>
      <c r="AL2041" t="s">
        <v>6194</v>
      </c>
      <c r="AM2041" t="s">
        <v>6194</v>
      </c>
      <c r="AN2041">
        <v>1</v>
      </c>
      <c r="AO2041" t="s">
        <v>6194</v>
      </c>
      <c r="AP2041" t="s">
        <v>6194</v>
      </c>
      <c r="AQ2041" t="s">
        <v>6194</v>
      </c>
      <c r="AR2041">
        <v>0.98</v>
      </c>
      <c r="AS2041">
        <v>0.60699999999999998</v>
      </c>
      <c r="AT2041">
        <v>4.4000000000000004</v>
      </c>
      <c r="AU2041" t="s">
        <v>6194</v>
      </c>
      <c r="AV2041">
        <v>4</v>
      </c>
      <c r="AW2041">
        <v>0.66800000000000004</v>
      </c>
      <c r="AX2041">
        <v>0.28799999999999998</v>
      </c>
      <c r="AY2041">
        <v>4.2999999999999997E-2</v>
      </c>
      <c r="AZ2041" t="s">
        <v>6194</v>
      </c>
      <c r="BA2041" t="s">
        <v>6194</v>
      </c>
      <c r="BB2041" t="s">
        <v>6194</v>
      </c>
    </row>
    <row r="2042" spans="1:54">
      <c r="A2042" t="s">
        <v>6193</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6194</v>
      </c>
      <c r="W2042">
        <v>1.6E-2</v>
      </c>
      <c r="X2042">
        <v>0.21099999999999999</v>
      </c>
      <c r="Y2042" t="s">
        <v>6194</v>
      </c>
      <c r="Z2042">
        <v>0.78900000000000003</v>
      </c>
      <c r="AA2042" t="s">
        <v>6194</v>
      </c>
      <c r="AB2042" t="s">
        <v>6194</v>
      </c>
      <c r="AC2042" t="s">
        <v>6194</v>
      </c>
      <c r="AD2042" t="s">
        <v>6194</v>
      </c>
      <c r="AE2042">
        <v>1</v>
      </c>
      <c r="AF2042" t="s">
        <v>6194</v>
      </c>
      <c r="AG2042" t="s">
        <v>6194</v>
      </c>
      <c r="AH2042" t="s">
        <v>6194</v>
      </c>
      <c r="AI2042" t="s">
        <v>6194</v>
      </c>
      <c r="AJ2042" t="s">
        <v>6194</v>
      </c>
      <c r="AK2042" t="s">
        <v>6194</v>
      </c>
      <c r="AL2042" t="s">
        <v>6194</v>
      </c>
      <c r="AM2042" t="s">
        <v>6194</v>
      </c>
      <c r="AN2042">
        <v>1</v>
      </c>
      <c r="AO2042" t="s">
        <v>6194</v>
      </c>
      <c r="AP2042" t="s">
        <v>6194</v>
      </c>
      <c r="AQ2042" t="s">
        <v>6194</v>
      </c>
      <c r="AR2042">
        <v>1</v>
      </c>
      <c r="AS2042">
        <v>0.84799999999999998</v>
      </c>
      <c r="AT2042">
        <v>4.5</v>
      </c>
      <c r="AU2042" t="s">
        <v>6194</v>
      </c>
      <c r="AV2042">
        <v>4</v>
      </c>
      <c r="AW2042">
        <v>0.53200000000000003</v>
      </c>
      <c r="AX2042">
        <v>0.434</v>
      </c>
      <c r="AY2042">
        <v>3.4000000000000002E-2</v>
      </c>
      <c r="AZ2042" t="s">
        <v>6194</v>
      </c>
      <c r="BA2042" t="s">
        <v>6194</v>
      </c>
      <c r="BB2042" t="s">
        <v>6194</v>
      </c>
    </row>
    <row r="2043" spans="1:54">
      <c r="A2043" t="s">
        <v>6193</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6194</v>
      </c>
      <c r="W2043">
        <v>3.6999999999999998E-2</v>
      </c>
      <c r="X2043">
        <v>0.16700000000000001</v>
      </c>
      <c r="Y2043" t="s">
        <v>6194</v>
      </c>
      <c r="Z2043">
        <v>0.83299999999999996</v>
      </c>
      <c r="AA2043" t="s">
        <v>6194</v>
      </c>
      <c r="AB2043" t="s">
        <v>6194</v>
      </c>
      <c r="AC2043" t="s">
        <v>6194</v>
      </c>
      <c r="AD2043" t="s">
        <v>6194</v>
      </c>
      <c r="AE2043">
        <v>1</v>
      </c>
      <c r="AF2043" t="s">
        <v>6194</v>
      </c>
      <c r="AG2043" t="s">
        <v>6194</v>
      </c>
      <c r="AH2043" t="s">
        <v>6194</v>
      </c>
      <c r="AI2043" t="s">
        <v>6194</v>
      </c>
      <c r="AJ2043" t="s">
        <v>6194</v>
      </c>
      <c r="AK2043" t="s">
        <v>6194</v>
      </c>
      <c r="AL2043" t="s">
        <v>6194</v>
      </c>
      <c r="AM2043" t="s">
        <v>6194</v>
      </c>
      <c r="AN2043">
        <v>1</v>
      </c>
      <c r="AO2043" t="s">
        <v>6194</v>
      </c>
      <c r="AP2043" t="s">
        <v>6194</v>
      </c>
      <c r="AQ2043" t="s">
        <v>6194</v>
      </c>
      <c r="AR2043">
        <v>1</v>
      </c>
      <c r="AS2043">
        <v>1</v>
      </c>
      <c r="AT2043">
        <v>4.5</v>
      </c>
      <c r="AU2043" t="s">
        <v>6194</v>
      </c>
      <c r="AV2043">
        <v>4</v>
      </c>
      <c r="AW2043">
        <v>0.51100000000000001</v>
      </c>
      <c r="AX2043">
        <v>0.43099999999999999</v>
      </c>
      <c r="AY2043">
        <v>5.8999999999999997E-2</v>
      </c>
      <c r="AZ2043" t="s">
        <v>6194</v>
      </c>
      <c r="BA2043" t="s">
        <v>6194</v>
      </c>
      <c r="BB2043" t="s">
        <v>6194</v>
      </c>
    </row>
    <row r="2044" spans="1:54">
      <c r="A2044" t="s">
        <v>6193</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6194</v>
      </c>
      <c r="W2044">
        <v>2.3E-2</v>
      </c>
      <c r="X2044">
        <v>0.13400000000000001</v>
      </c>
      <c r="Y2044" t="s">
        <v>6194</v>
      </c>
      <c r="Z2044">
        <v>0.86599999999999999</v>
      </c>
      <c r="AA2044" t="s">
        <v>6194</v>
      </c>
      <c r="AB2044" t="s">
        <v>6194</v>
      </c>
      <c r="AC2044" t="s">
        <v>6194</v>
      </c>
      <c r="AD2044" t="s">
        <v>6194</v>
      </c>
      <c r="AE2044">
        <v>1</v>
      </c>
      <c r="AF2044" t="s">
        <v>6194</v>
      </c>
      <c r="AG2044" t="s">
        <v>6194</v>
      </c>
      <c r="AH2044" t="s">
        <v>6194</v>
      </c>
      <c r="AI2044" t="s">
        <v>6194</v>
      </c>
      <c r="AJ2044" t="s">
        <v>6194</v>
      </c>
      <c r="AK2044" t="s">
        <v>6194</v>
      </c>
      <c r="AL2044" t="s">
        <v>6194</v>
      </c>
      <c r="AM2044" t="s">
        <v>6194</v>
      </c>
      <c r="AN2044">
        <v>1</v>
      </c>
      <c r="AO2044" t="s">
        <v>6194</v>
      </c>
      <c r="AP2044" t="s">
        <v>6194</v>
      </c>
      <c r="AQ2044" t="s">
        <v>6194</v>
      </c>
      <c r="AR2044">
        <v>1</v>
      </c>
      <c r="AS2044">
        <v>1</v>
      </c>
      <c r="AT2044">
        <v>5</v>
      </c>
      <c r="AU2044" t="s">
        <v>6194</v>
      </c>
      <c r="AV2044">
        <v>4</v>
      </c>
      <c r="AW2044">
        <v>0.373</v>
      </c>
      <c r="AX2044">
        <v>0.26100000000000001</v>
      </c>
      <c r="AY2044">
        <v>0.36599999999999999</v>
      </c>
      <c r="AZ2044" t="s">
        <v>6194</v>
      </c>
      <c r="BA2044" t="s">
        <v>6194</v>
      </c>
      <c r="BB2044" t="s">
        <v>6194</v>
      </c>
    </row>
    <row r="2045" spans="1:54">
      <c r="A2045" t="s">
        <v>6193</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6194</v>
      </c>
      <c r="W2045">
        <v>0.02</v>
      </c>
      <c r="X2045">
        <v>9.8000000000000004E-2</v>
      </c>
      <c r="Y2045" t="s">
        <v>6194</v>
      </c>
      <c r="Z2045">
        <v>0.60499999999999998</v>
      </c>
      <c r="AA2045">
        <v>0.113</v>
      </c>
      <c r="AB2045" t="s">
        <v>6194</v>
      </c>
      <c r="AC2045" t="s">
        <v>6194</v>
      </c>
      <c r="AD2045">
        <v>0.248</v>
      </c>
      <c r="AE2045">
        <v>0.748</v>
      </c>
      <c r="AF2045" t="s">
        <v>6194</v>
      </c>
      <c r="AG2045">
        <v>4.0000000000000001E-3</v>
      </c>
      <c r="AH2045" t="s">
        <v>6194</v>
      </c>
      <c r="AI2045">
        <v>4.0000000000000001E-3</v>
      </c>
      <c r="AJ2045" t="s">
        <v>6194</v>
      </c>
      <c r="AK2045" t="s">
        <v>6194</v>
      </c>
      <c r="AL2045" t="s">
        <v>6194</v>
      </c>
      <c r="AM2045">
        <v>0.113</v>
      </c>
      <c r="AN2045">
        <v>0.88400000000000001</v>
      </c>
      <c r="AO2045">
        <v>6.0000000000000001E-3</v>
      </c>
      <c r="AP2045" t="s">
        <v>6194</v>
      </c>
      <c r="AQ2045" t="s">
        <v>6194</v>
      </c>
      <c r="AR2045">
        <v>0.996</v>
      </c>
      <c r="AS2045">
        <v>0.996</v>
      </c>
      <c r="AT2045">
        <v>5.7</v>
      </c>
      <c r="AU2045">
        <v>0.184</v>
      </c>
      <c r="AV2045">
        <v>4</v>
      </c>
      <c r="AW2045">
        <v>4.0000000000000001E-3</v>
      </c>
      <c r="AX2045">
        <v>0.17</v>
      </c>
      <c r="AY2045">
        <v>0.53</v>
      </c>
      <c r="AZ2045" t="s">
        <v>6194</v>
      </c>
      <c r="BA2045" t="s">
        <v>6194</v>
      </c>
      <c r="BB2045" t="s">
        <v>6194</v>
      </c>
    </row>
    <row r="2046" spans="1:54">
      <c r="A2046" t="s">
        <v>6193</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6194</v>
      </c>
      <c r="W2046">
        <v>1.2E-2</v>
      </c>
      <c r="X2046">
        <v>0.10199999999999999</v>
      </c>
      <c r="Y2046" t="s">
        <v>6194</v>
      </c>
      <c r="Z2046">
        <v>0.69799999999999995</v>
      </c>
      <c r="AA2046">
        <v>9.5000000000000001E-2</v>
      </c>
      <c r="AB2046" t="s">
        <v>6194</v>
      </c>
      <c r="AC2046" t="s">
        <v>6194</v>
      </c>
      <c r="AD2046">
        <v>0.33500000000000002</v>
      </c>
      <c r="AE2046">
        <v>0.66400000000000003</v>
      </c>
      <c r="AF2046" t="s">
        <v>6194</v>
      </c>
      <c r="AG2046">
        <v>0</v>
      </c>
      <c r="AH2046" t="s">
        <v>6194</v>
      </c>
      <c r="AI2046">
        <v>0</v>
      </c>
      <c r="AJ2046" t="s">
        <v>6194</v>
      </c>
      <c r="AK2046" t="s">
        <v>6194</v>
      </c>
      <c r="AL2046" t="s">
        <v>6194</v>
      </c>
      <c r="AM2046">
        <v>9.5000000000000001E-2</v>
      </c>
      <c r="AN2046">
        <v>0.90400000000000003</v>
      </c>
      <c r="AO2046">
        <v>2.3E-2</v>
      </c>
      <c r="AP2046">
        <v>7.0000000000000001E-3</v>
      </c>
      <c r="AQ2046" t="s">
        <v>6194</v>
      </c>
      <c r="AR2046">
        <v>1</v>
      </c>
      <c r="AS2046">
        <v>1</v>
      </c>
      <c r="AT2046">
        <v>5.7</v>
      </c>
      <c r="AU2046">
        <v>0.105</v>
      </c>
      <c r="AV2046">
        <v>4</v>
      </c>
      <c r="AW2046">
        <v>6.0000000000000001E-3</v>
      </c>
      <c r="AX2046">
        <v>0.216</v>
      </c>
      <c r="AY2046">
        <v>0.57799999999999996</v>
      </c>
      <c r="AZ2046" t="s">
        <v>6194</v>
      </c>
      <c r="BA2046" t="s">
        <v>6194</v>
      </c>
      <c r="BB2046" t="s">
        <v>6194</v>
      </c>
    </row>
    <row r="2047" spans="1:54">
      <c r="A2047" t="s">
        <v>6193</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6194</v>
      </c>
      <c r="W2047">
        <v>0.01</v>
      </c>
      <c r="X2047">
        <v>7.0000000000000007E-2</v>
      </c>
      <c r="Y2047" t="s">
        <v>6194</v>
      </c>
      <c r="Z2047">
        <v>0.45700000000000002</v>
      </c>
      <c r="AA2047">
        <v>0.105</v>
      </c>
      <c r="AB2047" t="s">
        <v>6194</v>
      </c>
      <c r="AC2047" t="s">
        <v>6194</v>
      </c>
      <c r="AD2047">
        <v>0.27400000000000002</v>
      </c>
      <c r="AE2047">
        <v>0.72499999999999998</v>
      </c>
      <c r="AF2047" t="s">
        <v>6194</v>
      </c>
      <c r="AG2047">
        <v>1E-3</v>
      </c>
      <c r="AH2047" t="s">
        <v>6194</v>
      </c>
      <c r="AI2047">
        <v>1E-3</v>
      </c>
      <c r="AJ2047" t="s">
        <v>6194</v>
      </c>
      <c r="AK2047" t="s">
        <v>6194</v>
      </c>
      <c r="AL2047" t="s">
        <v>6194</v>
      </c>
      <c r="AM2047">
        <v>0.105</v>
      </c>
      <c r="AN2047">
        <v>0.89400000000000002</v>
      </c>
      <c r="AO2047">
        <v>1.2E-2</v>
      </c>
      <c r="AP2047">
        <v>1E-3</v>
      </c>
      <c r="AQ2047" t="s">
        <v>6194</v>
      </c>
      <c r="AR2047">
        <v>0.999</v>
      </c>
      <c r="AS2047">
        <v>0.999</v>
      </c>
      <c r="AT2047">
        <v>5.9</v>
      </c>
      <c r="AU2047">
        <v>0.36699999999999999</v>
      </c>
      <c r="AV2047">
        <v>4</v>
      </c>
      <c r="AW2047">
        <v>8.0000000000000002E-3</v>
      </c>
      <c r="AX2047">
        <v>4.9000000000000002E-2</v>
      </c>
      <c r="AY2047">
        <v>0.47099999999999997</v>
      </c>
      <c r="AZ2047" t="s">
        <v>6194</v>
      </c>
      <c r="BA2047" t="s">
        <v>6194</v>
      </c>
      <c r="BB2047" t="s">
        <v>6194</v>
      </c>
    </row>
    <row r="2048" spans="1:54">
      <c r="A2048" t="s">
        <v>6193</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6194</v>
      </c>
      <c r="W2048">
        <v>1.0999999999999999E-2</v>
      </c>
      <c r="X2048">
        <v>0.09</v>
      </c>
      <c r="Y2048" t="s">
        <v>6194</v>
      </c>
      <c r="Z2048">
        <v>0.34200000000000003</v>
      </c>
      <c r="AA2048">
        <v>7.5999999999999998E-2</v>
      </c>
      <c r="AB2048" t="s">
        <v>6194</v>
      </c>
      <c r="AC2048" t="s">
        <v>6194</v>
      </c>
      <c r="AD2048">
        <v>0.34399999999999997</v>
      </c>
      <c r="AE2048">
        <v>0.65600000000000003</v>
      </c>
      <c r="AF2048" t="s">
        <v>6194</v>
      </c>
      <c r="AG2048" t="s">
        <v>6194</v>
      </c>
      <c r="AH2048" t="s">
        <v>6194</v>
      </c>
      <c r="AI2048" t="s">
        <v>6194</v>
      </c>
      <c r="AJ2048" t="s">
        <v>6194</v>
      </c>
      <c r="AK2048" t="s">
        <v>6194</v>
      </c>
      <c r="AL2048" t="s">
        <v>6194</v>
      </c>
      <c r="AM2048">
        <v>7.5999999999999998E-2</v>
      </c>
      <c r="AN2048">
        <v>0.92400000000000004</v>
      </c>
      <c r="AO2048">
        <v>1.4999999999999999E-2</v>
      </c>
      <c r="AP2048">
        <v>1E-3</v>
      </c>
      <c r="AQ2048" t="s">
        <v>6194</v>
      </c>
      <c r="AR2048">
        <v>1</v>
      </c>
      <c r="AS2048">
        <v>1</v>
      </c>
      <c r="AT2048">
        <v>4.9000000000000004</v>
      </c>
      <c r="AU2048">
        <v>0.49199999999999999</v>
      </c>
      <c r="AV2048">
        <v>4</v>
      </c>
      <c r="AW2048">
        <v>1.2E-2</v>
      </c>
      <c r="AX2048">
        <v>0.05</v>
      </c>
      <c r="AY2048">
        <v>0.37</v>
      </c>
      <c r="AZ2048" t="s">
        <v>6194</v>
      </c>
      <c r="BA2048" t="s">
        <v>6194</v>
      </c>
      <c r="BB2048" t="s">
        <v>6194</v>
      </c>
    </row>
    <row r="2049" spans="1:54">
      <c r="A2049" t="s">
        <v>6193</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6194</v>
      </c>
      <c r="W2049">
        <v>1.4999999999999999E-2</v>
      </c>
      <c r="X2049">
        <v>4.9000000000000002E-2</v>
      </c>
      <c r="Y2049">
        <v>0.125</v>
      </c>
      <c r="Z2049">
        <v>0.36099999999999999</v>
      </c>
      <c r="AA2049">
        <v>4.7E-2</v>
      </c>
      <c r="AB2049" t="s">
        <v>6194</v>
      </c>
      <c r="AC2049" t="s">
        <v>6194</v>
      </c>
      <c r="AD2049">
        <v>0.505</v>
      </c>
      <c r="AE2049">
        <v>0.495</v>
      </c>
      <c r="AF2049" t="s">
        <v>6194</v>
      </c>
      <c r="AG2049">
        <v>0</v>
      </c>
      <c r="AH2049" t="s">
        <v>6194</v>
      </c>
      <c r="AI2049">
        <v>0</v>
      </c>
      <c r="AJ2049" t="s">
        <v>6194</v>
      </c>
      <c r="AK2049" t="s">
        <v>6194</v>
      </c>
      <c r="AL2049" t="s">
        <v>6194</v>
      </c>
      <c r="AM2049">
        <v>4.7E-2</v>
      </c>
      <c r="AN2049">
        <v>0.95299999999999996</v>
      </c>
      <c r="AO2049">
        <v>6.0000000000000001E-3</v>
      </c>
      <c r="AP2049">
        <v>1E-3</v>
      </c>
      <c r="AQ2049" t="s">
        <v>6194</v>
      </c>
      <c r="AR2049">
        <v>1</v>
      </c>
      <c r="AS2049">
        <v>1</v>
      </c>
      <c r="AT2049">
        <v>5.3</v>
      </c>
      <c r="AU2049">
        <v>0.41899999999999998</v>
      </c>
      <c r="AV2049">
        <v>4</v>
      </c>
      <c r="AW2049">
        <v>1.4999999999999999E-2</v>
      </c>
      <c r="AX2049">
        <v>0.03</v>
      </c>
      <c r="AY2049">
        <v>0.48899999999999999</v>
      </c>
      <c r="AZ2049" t="s">
        <v>6194</v>
      </c>
      <c r="BA2049" t="s">
        <v>6194</v>
      </c>
      <c r="BB2049" t="s">
        <v>6194</v>
      </c>
    </row>
    <row r="2050" spans="1:54">
      <c r="A2050" t="s">
        <v>6193</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6194</v>
      </c>
      <c r="W2050">
        <v>4.7E-2</v>
      </c>
      <c r="X2050">
        <v>9.4E-2</v>
      </c>
      <c r="Y2050">
        <v>0.11</v>
      </c>
      <c r="Z2050">
        <v>0.433</v>
      </c>
      <c r="AA2050">
        <v>1.4999999999999999E-2</v>
      </c>
      <c r="AB2050" t="s">
        <v>6194</v>
      </c>
      <c r="AC2050" t="s">
        <v>6194</v>
      </c>
      <c r="AD2050">
        <v>0.52500000000000002</v>
      </c>
      <c r="AE2050">
        <v>0.47399999999999998</v>
      </c>
      <c r="AF2050" t="s">
        <v>6194</v>
      </c>
      <c r="AG2050">
        <v>0</v>
      </c>
      <c r="AH2050" t="s">
        <v>6194</v>
      </c>
      <c r="AI2050">
        <v>0</v>
      </c>
      <c r="AJ2050" t="s">
        <v>6194</v>
      </c>
      <c r="AK2050" t="s">
        <v>6194</v>
      </c>
      <c r="AL2050" t="s">
        <v>6194</v>
      </c>
      <c r="AM2050">
        <v>1.4999999999999999E-2</v>
      </c>
      <c r="AN2050">
        <v>0.98499999999999999</v>
      </c>
      <c r="AO2050">
        <v>2.7E-2</v>
      </c>
      <c r="AP2050">
        <v>1E-3</v>
      </c>
      <c r="AQ2050" t="s">
        <v>6194</v>
      </c>
      <c r="AR2050">
        <v>1</v>
      </c>
      <c r="AS2050">
        <v>1</v>
      </c>
      <c r="AT2050">
        <v>5.7</v>
      </c>
      <c r="AU2050">
        <v>0.34799999999999998</v>
      </c>
      <c r="AV2050">
        <v>4</v>
      </c>
      <c r="AW2050">
        <v>1E-3</v>
      </c>
      <c r="AX2050">
        <v>0.04</v>
      </c>
      <c r="AY2050">
        <v>0.59699999999999998</v>
      </c>
      <c r="AZ2050" t="s">
        <v>6194</v>
      </c>
      <c r="BA2050" t="s">
        <v>6194</v>
      </c>
      <c r="BB2050" t="s">
        <v>6194</v>
      </c>
    </row>
    <row r="2051" spans="1:54">
      <c r="A2051" t="s">
        <v>6193</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6194</v>
      </c>
      <c r="W2051">
        <v>3.7999999999999999E-2</v>
      </c>
      <c r="X2051">
        <v>7.5999999999999998E-2</v>
      </c>
      <c r="Y2051">
        <v>0.16500000000000001</v>
      </c>
      <c r="Z2051">
        <v>0.32300000000000001</v>
      </c>
      <c r="AA2051">
        <v>4.2999999999999997E-2</v>
      </c>
      <c r="AB2051" t="s">
        <v>6194</v>
      </c>
      <c r="AC2051" t="s">
        <v>6194</v>
      </c>
      <c r="AD2051">
        <v>0.40200000000000002</v>
      </c>
      <c r="AE2051">
        <v>0.59699999999999998</v>
      </c>
      <c r="AF2051" t="s">
        <v>6194</v>
      </c>
      <c r="AG2051">
        <v>1E-3</v>
      </c>
      <c r="AH2051" t="s">
        <v>6194</v>
      </c>
      <c r="AI2051">
        <v>1E-3</v>
      </c>
      <c r="AJ2051" t="s">
        <v>6194</v>
      </c>
      <c r="AK2051" t="s">
        <v>6194</v>
      </c>
      <c r="AL2051" t="s">
        <v>6194</v>
      </c>
      <c r="AM2051">
        <v>4.2999999999999997E-2</v>
      </c>
      <c r="AN2051">
        <v>0.95599999999999996</v>
      </c>
      <c r="AO2051">
        <v>3.6999999999999998E-2</v>
      </c>
      <c r="AP2051">
        <v>2E-3</v>
      </c>
      <c r="AQ2051" t="s">
        <v>6194</v>
      </c>
      <c r="AR2051">
        <v>0.999</v>
      </c>
      <c r="AS2051">
        <v>0.999</v>
      </c>
      <c r="AT2051">
        <v>5.6</v>
      </c>
      <c r="AU2051">
        <v>0.39300000000000002</v>
      </c>
      <c r="AV2051">
        <v>4</v>
      </c>
      <c r="AW2051">
        <v>3.0000000000000001E-3</v>
      </c>
      <c r="AX2051">
        <v>3.2000000000000001E-2</v>
      </c>
      <c r="AY2051">
        <v>0.52800000000000002</v>
      </c>
      <c r="AZ2051" t="s">
        <v>6194</v>
      </c>
      <c r="BA2051" t="s">
        <v>6194</v>
      </c>
      <c r="BB2051" t="s">
        <v>6194</v>
      </c>
    </row>
    <row r="2052" spans="1:54">
      <c r="A2052" t="s">
        <v>6193</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6194</v>
      </c>
      <c r="W2052">
        <v>3.7999999999999999E-2</v>
      </c>
      <c r="X2052">
        <v>6.2E-2</v>
      </c>
      <c r="Y2052">
        <v>0.22900000000000001</v>
      </c>
      <c r="Z2052">
        <v>0.32500000000000001</v>
      </c>
      <c r="AA2052">
        <v>6.0000000000000001E-3</v>
      </c>
      <c r="AB2052" t="s">
        <v>6194</v>
      </c>
      <c r="AC2052" t="s">
        <v>6194</v>
      </c>
      <c r="AD2052">
        <v>0.46800000000000003</v>
      </c>
      <c r="AE2052">
        <v>0.53200000000000003</v>
      </c>
      <c r="AF2052" t="s">
        <v>6194</v>
      </c>
      <c r="AG2052">
        <v>0</v>
      </c>
      <c r="AH2052" t="s">
        <v>6194</v>
      </c>
      <c r="AI2052">
        <v>0</v>
      </c>
      <c r="AJ2052" t="s">
        <v>6194</v>
      </c>
      <c r="AK2052" t="s">
        <v>6194</v>
      </c>
      <c r="AL2052" t="s">
        <v>6194</v>
      </c>
      <c r="AM2052">
        <v>6.0000000000000001E-3</v>
      </c>
      <c r="AN2052">
        <v>0.99299999999999999</v>
      </c>
      <c r="AO2052">
        <v>0.02</v>
      </c>
      <c r="AP2052">
        <v>0</v>
      </c>
      <c r="AQ2052" t="s">
        <v>6194</v>
      </c>
      <c r="AR2052">
        <v>1</v>
      </c>
      <c r="AS2052">
        <v>1</v>
      </c>
      <c r="AT2052">
        <v>5.9</v>
      </c>
      <c r="AU2052">
        <v>0.377</v>
      </c>
      <c r="AV2052">
        <v>4</v>
      </c>
      <c r="AW2052">
        <v>0</v>
      </c>
      <c r="AX2052">
        <v>2.7E-2</v>
      </c>
      <c r="AY2052">
        <v>0.59</v>
      </c>
      <c r="AZ2052" t="s">
        <v>6194</v>
      </c>
      <c r="BA2052" t="s">
        <v>6194</v>
      </c>
      <c r="BB2052" t="s">
        <v>6194</v>
      </c>
    </row>
    <row r="2053" spans="1:54">
      <c r="A2053" t="s">
        <v>6193</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6194</v>
      </c>
      <c r="W2053">
        <v>7.3999999999999996E-2</v>
      </c>
      <c r="X2053">
        <v>8.4000000000000005E-2</v>
      </c>
      <c r="Y2053" t="s">
        <v>6194</v>
      </c>
      <c r="Z2053">
        <v>0.17199999999999999</v>
      </c>
      <c r="AA2053" t="s">
        <v>6194</v>
      </c>
      <c r="AB2053" t="s">
        <v>6194</v>
      </c>
      <c r="AC2053" t="s">
        <v>6194</v>
      </c>
      <c r="AD2053">
        <v>0.39500000000000002</v>
      </c>
      <c r="AE2053">
        <v>0.60499999999999998</v>
      </c>
      <c r="AF2053" t="s">
        <v>6194</v>
      </c>
      <c r="AG2053" t="s">
        <v>6194</v>
      </c>
      <c r="AH2053" t="s">
        <v>6194</v>
      </c>
      <c r="AI2053" t="s">
        <v>6194</v>
      </c>
      <c r="AJ2053" t="s">
        <v>6194</v>
      </c>
      <c r="AK2053" t="s">
        <v>6194</v>
      </c>
      <c r="AL2053" t="s">
        <v>6194</v>
      </c>
      <c r="AM2053" t="s">
        <v>6194</v>
      </c>
      <c r="AN2053">
        <v>1</v>
      </c>
      <c r="AO2053">
        <v>1.6E-2</v>
      </c>
      <c r="AP2053" t="s">
        <v>6194</v>
      </c>
      <c r="AQ2053" t="s">
        <v>6194</v>
      </c>
      <c r="AR2053">
        <v>1</v>
      </c>
      <c r="AS2053">
        <v>1</v>
      </c>
      <c r="AT2053">
        <v>5.4</v>
      </c>
      <c r="AU2053">
        <v>0.74399999999999999</v>
      </c>
      <c r="AV2053">
        <v>4</v>
      </c>
      <c r="AW2053" t="s">
        <v>6194</v>
      </c>
      <c r="AX2053">
        <v>2.7E-2</v>
      </c>
      <c r="AY2053">
        <v>0.22800000000000001</v>
      </c>
      <c r="AZ2053" t="s">
        <v>6194</v>
      </c>
      <c r="BA2053" t="s">
        <v>6194</v>
      </c>
      <c r="BB2053" t="s">
        <v>6194</v>
      </c>
    </row>
    <row r="2054" spans="1:54">
      <c r="A2054" t="s">
        <v>6193</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6194</v>
      </c>
      <c r="W2054">
        <v>0.14000000000000001</v>
      </c>
      <c r="X2054">
        <v>0.113</v>
      </c>
      <c r="Y2054" t="s">
        <v>6194</v>
      </c>
      <c r="Z2054">
        <v>7.6999999999999999E-2</v>
      </c>
      <c r="AA2054" t="s">
        <v>6194</v>
      </c>
      <c r="AB2054" t="s">
        <v>6194</v>
      </c>
      <c r="AC2054" t="s">
        <v>6194</v>
      </c>
      <c r="AD2054">
        <v>0.14299999999999999</v>
      </c>
      <c r="AE2054">
        <v>0.85699999999999998</v>
      </c>
      <c r="AF2054" t="s">
        <v>6194</v>
      </c>
      <c r="AG2054" t="s">
        <v>6194</v>
      </c>
      <c r="AH2054" t="s">
        <v>6194</v>
      </c>
      <c r="AI2054" t="s">
        <v>6194</v>
      </c>
      <c r="AJ2054" t="s">
        <v>6194</v>
      </c>
      <c r="AK2054" t="s">
        <v>6194</v>
      </c>
      <c r="AL2054" t="s">
        <v>6194</v>
      </c>
      <c r="AM2054" t="s">
        <v>6194</v>
      </c>
      <c r="AN2054">
        <v>1</v>
      </c>
      <c r="AO2054" t="s">
        <v>6194</v>
      </c>
      <c r="AP2054" t="s">
        <v>6194</v>
      </c>
      <c r="AQ2054" t="s">
        <v>6194</v>
      </c>
      <c r="AR2054">
        <v>1</v>
      </c>
      <c r="AS2054">
        <v>1</v>
      </c>
      <c r="AT2054">
        <v>1.9</v>
      </c>
      <c r="AU2054">
        <v>0.81</v>
      </c>
      <c r="AV2054">
        <v>4</v>
      </c>
      <c r="AW2054" t="s">
        <v>6194</v>
      </c>
      <c r="AX2054">
        <v>4.1000000000000002E-2</v>
      </c>
      <c r="AY2054">
        <v>0.15</v>
      </c>
      <c r="AZ2054" t="s">
        <v>6194</v>
      </c>
      <c r="BA2054" t="s">
        <v>6194</v>
      </c>
      <c r="BB2054" t="s">
        <v>6194</v>
      </c>
    </row>
    <row r="2055" spans="1:54">
      <c r="A2055" t="s">
        <v>6193</v>
      </c>
      <c r="B2055">
        <v>2750</v>
      </c>
      <c r="C2055" t="s">
        <v>6195</v>
      </c>
      <c r="D2055" t="s">
        <v>6194</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6194</v>
      </c>
      <c r="W2055">
        <v>0.16900000000000001</v>
      </c>
      <c r="X2055">
        <v>0.16600000000000001</v>
      </c>
      <c r="Y2055" t="s">
        <v>6194</v>
      </c>
      <c r="Z2055">
        <v>9.2999999999999999E-2</v>
      </c>
      <c r="AA2055" t="s">
        <v>6194</v>
      </c>
      <c r="AB2055" t="s">
        <v>6194</v>
      </c>
      <c r="AC2055" t="s">
        <v>6194</v>
      </c>
      <c r="AD2055">
        <v>0.16900000000000001</v>
      </c>
      <c r="AE2055">
        <v>0.83099999999999996</v>
      </c>
      <c r="AF2055" t="s">
        <v>6194</v>
      </c>
      <c r="AG2055" t="s">
        <v>6194</v>
      </c>
      <c r="AH2055" t="s">
        <v>6194</v>
      </c>
      <c r="AI2055" t="s">
        <v>6194</v>
      </c>
      <c r="AJ2055" t="s">
        <v>6194</v>
      </c>
      <c r="AK2055" t="s">
        <v>6194</v>
      </c>
      <c r="AL2055" t="s">
        <v>6194</v>
      </c>
      <c r="AM2055" t="s">
        <v>6194</v>
      </c>
      <c r="AN2055">
        <v>1</v>
      </c>
      <c r="AO2055" t="s">
        <v>6194</v>
      </c>
      <c r="AP2055" t="s">
        <v>6194</v>
      </c>
      <c r="AQ2055" t="s">
        <v>6194</v>
      </c>
      <c r="AR2055">
        <v>1</v>
      </c>
      <c r="AS2055">
        <v>1</v>
      </c>
      <c r="AT2055">
        <v>2.2000000000000002</v>
      </c>
      <c r="AU2055">
        <v>0.74</v>
      </c>
      <c r="AV2055">
        <v>4</v>
      </c>
      <c r="AW2055" t="s">
        <v>6194</v>
      </c>
      <c r="AX2055">
        <v>0.09</v>
      </c>
      <c r="AY2055">
        <v>0.16900000000000001</v>
      </c>
      <c r="AZ2055" t="s">
        <v>6194</v>
      </c>
      <c r="BA2055" t="s">
        <v>6194</v>
      </c>
      <c r="BB2055" t="s">
        <v>6194</v>
      </c>
    </row>
    <row r="2056" spans="1:54">
      <c r="A2056" t="s">
        <v>6199</v>
      </c>
      <c r="B2056">
        <v>2750</v>
      </c>
      <c r="C2056">
        <v>1975</v>
      </c>
      <c r="D2056" t="s">
        <v>6194</v>
      </c>
      <c r="E2056" t="s">
        <v>6194</v>
      </c>
      <c r="F2056" t="s">
        <v>6194</v>
      </c>
      <c r="G2056" t="s">
        <v>6194</v>
      </c>
      <c r="H2056" t="str">
        <f t="shared" si="31"/>
        <v/>
      </c>
      <c r="I2056" t="s">
        <v>6194</v>
      </c>
      <c r="J2056" t="s">
        <v>6194</v>
      </c>
      <c r="K2056" t="s">
        <v>6194</v>
      </c>
      <c r="L2056" t="s">
        <v>6194</v>
      </c>
      <c r="M2056" t="s">
        <v>6194</v>
      </c>
      <c r="N2056" t="s">
        <v>6194</v>
      </c>
      <c r="O2056" t="s">
        <v>6194</v>
      </c>
      <c r="P2056" t="s">
        <v>6194</v>
      </c>
      <c r="Q2056" t="s">
        <v>6194</v>
      </c>
      <c r="R2056" t="s">
        <v>6194</v>
      </c>
      <c r="S2056" t="s">
        <v>6194</v>
      </c>
      <c r="T2056" t="s">
        <v>6194</v>
      </c>
      <c r="U2056" t="s">
        <v>6194</v>
      </c>
      <c r="V2056" t="s">
        <v>6194</v>
      </c>
      <c r="W2056" t="s">
        <v>6194</v>
      </c>
      <c r="X2056" t="s">
        <v>6194</v>
      </c>
      <c r="Y2056" t="s">
        <v>6194</v>
      </c>
      <c r="Z2056" t="s">
        <v>6194</v>
      </c>
      <c r="AA2056" t="s">
        <v>6194</v>
      </c>
      <c r="AB2056" t="s">
        <v>6194</v>
      </c>
      <c r="AC2056" t="s">
        <v>6194</v>
      </c>
      <c r="AD2056" t="s">
        <v>6194</v>
      </c>
      <c r="AE2056" t="s">
        <v>6194</v>
      </c>
      <c r="AF2056" t="s">
        <v>6194</v>
      </c>
      <c r="AG2056" t="s">
        <v>6194</v>
      </c>
      <c r="AH2056" t="s">
        <v>6194</v>
      </c>
      <c r="AI2056" t="s">
        <v>6194</v>
      </c>
      <c r="AJ2056" t="s">
        <v>6194</v>
      </c>
      <c r="AK2056" t="s">
        <v>6194</v>
      </c>
      <c r="AL2056" t="s">
        <v>6194</v>
      </c>
      <c r="AM2056" t="s">
        <v>6194</v>
      </c>
      <c r="AN2056" t="s">
        <v>6194</v>
      </c>
      <c r="AO2056" t="s">
        <v>6194</v>
      </c>
      <c r="AP2056" t="s">
        <v>6194</v>
      </c>
      <c r="AQ2056" t="s">
        <v>6194</v>
      </c>
      <c r="AR2056" t="s">
        <v>6194</v>
      </c>
      <c r="AS2056" t="s">
        <v>6194</v>
      </c>
      <c r="AT2056" t="s">
        <v>6194</v>
      </c>
      <c r="AU2056" t="s">
        <v>6194</v>
      </c>
      <c r="AV2056" t="s">
        <v>6194</v>
      </c>
      <c r="AW2056" t="s">
        <v>6194</v>
      </c>
      <c r="AX2056" t="s">
        <v>6194</v>
      </c>
      <c r="AY2056" t="s">
        <v>6194</v>
      </c>
      <c r="AZ2056" t="s">
        <v>6194</v>
      </c>
      <c r="BA2056" t="s">
        <v>6194</v>
      </c>
      <c r="BB2056" t="s">
        <v>6194</v>
      </c>
    </row>
    <row r="2057" spans="1:54">
      <c r="A2057" t="s">
        <v>6199</v>
      </c>
      <c r="B2057">
        <v>2750</v>
      </c>
      <c r="C2057">
        <v>1976</v>
      </c>
      <c r="D2057" t="s">
        <v>6194</v>
      </c>
      <c r="E2057" t="s">
        <v>6194</v>
      </c>
      <c r="F2057" t="s">
        <v>6194</v>
      </c>
      <c r="G2057" t="s">
        <v>6194</v>
      </c>
      <c r="H2057" t="str">
        <f t="shared" ref="H2057:H2120" si="32">IFERROR(G2057*E2057,"")</f>
        <v/>
      </c>
      <c r="I2057" t="s">
        <v>6194</v>
      </c>
      <c r="J2057" t="s">
        <v>6194</v>
      </c>
      <c r="K2057" t="s">
        <v>6194</v>
      </c>
      <c r="L2057" t="s">
        <v>6194</v>
      </c>
      <c r="M2057" t="s">
        <v>6194</v>
      </c>
      <c r="N2057" t="s">
        <v>6194</v>
      </c>
      <c r="O2057" t="s">
        <v>6194</v>
      </c>
      <c r="P2057" t="s">
        <v>6194</v>
      </c>
      <c r="Q2057" t="s">
        <v>6194</v>
      </c>
      <c r="R2057" t="s">
        <v>6194</v>
      </c>
      <c r="S2057" t="s">
        <v>6194</v>
      </c>
      <c r="T2057" t="s">
        <v>6194</v>
      </c>
      <c r="U2057" t="s">
        <v>6194</v>
      </c>
      <c r="V2057" t="s">
        <v>6194</v>
      </c>
      <c r="W2057" t="s">
        <v>6194</v>
      </c>
      <c r="X2057" t="s">
        <v>6194</v>
      </c>
      <c r="Y2057" t="s">
        <v>6194</v>
      </c>
      <c r="Z2057" t="s">
        <v>6194</v>
      </c>
      <c r="AA2057" t="s">
        <v>6194</v>
      </c>
      <c r="AB2057" t="s">
        <v>6194</v>
      </c>
      <c r="AC2057" t="s">
        <v>6194</v>
      </c>
      <c r="AD2057" t="s">
        <v>6194</v>
      </c>
      <c r="AE2057" t="s">
        <v>6194</v>
      </c>
      <c r="AF2057" t="s">
        <v>6194</v>
      </c>
      <c r="AG2057" t="s">
        <v>6194</v>
      </c>
      <c r="AH2057" t="s">
        <v>6194</v>
      </c>
      <c r="AI2057" t="s">
        <v>6194</v>
      </c>
      <c r="AJ2057" t="s">
        <v>6194</v>
      </c>
      <c r="AK2057" t="s">
        <v>6194</v>
      </c>
      <c r="AL2057" t="s">
        <v>6194</v>
      </c>
      <c r="AM2057" t="s">
        <v>6194</v>
      </c>
      <c r="AN2057" t="s">
        <v>6194</v>
      </c>
      <c r="AO2057" t="s">
        <v>6194</v>
      </c>
      <c r="AP2057" t="s">
        <v>6194</v>
      </c>
      <c r="AQ2057" t="s">
        <v>6194</v>
      </c>
      <c r="AR2057" t="s">
        <v>6194</v>
      </c>
      <c r="AS2057" t="s">
        <v>6194</v>
      </c>
      <c r="AT2057" t="s">
        <v>6194</v>
      </c>
      <c r="AU2057" t="s">
        <v>6194</v>
      </c>
      <c r="AV2057" t="s">
        <v>6194</v>
      </c>
      <c r="AW2057" t="s">
        <v>6194</v>
      </c>
      <c r="AX2057" t="s">
        <v>6194</v>
      </c>
      <c r="AY2057" t="s">
        <v>6194</v>
      </c>
      <c r="AZ2057" t="s">
        <v>6194</v>
      </c>
      <c r="BA2057" t="s">
        <v>6194</v>
      </c>
      <c r="BB2057" t="s">
        <v>6194</v>
      </c>
    </row>
    <row r="2058" spans="1:54">
      <c r="A2058" t="s">
        <v>6199</v>
      </c>
      <c r="B2058">
        <v>2750</v>
      </c>
      <c r="C2058">
        <v>1977</v>
      </c>
      <c r="D2058" t="s">
        <v>6194</v>
      </c>
      <c r="E2058" t="s">
        <v>6194</v>
      </c>
      <c r="F2058" t="s">
        <v>6194</v>
      </c>
      <c r="G2058" t="s">
        <v>6194</v>
      </c>
      <c r="H2058" t="str">
        <f t="shared" si="32"/>
        <v/>
      </c>
      <c r="I2058" t="s">
        <v>6194</v>
      </c>
      <c r="J2058" t="s">
        <v>6194</v>
      </c>
      <c r="K2058" t="s">
        <v>6194</v>
      </c>
      <c r="L2058" t="s">
        <v>6194</v>
      </c>
      <c r="M2058" t="s">
        <v>6194</v>
      </c>
      <c r="N2058" t="s">
        <v>6194</v>
      </c>
      <c r="O2058" t="s">
        <v>6194</v>
      </c>
      <c r="P2058" t="s">
        <v>6194</v>
      </c>
      <c r="Q2058" t="s">
        <v>6194</v>
      </c>
      <c r="R2058" t="s">
        <v>6194</v>
      </c>
      <c r="S2058" t="s">
        <v>6194</v>
      </c>
      <c r="T2058" t="s">
        <v>6194</v>
      </c>
      <c r="U2058" t="s">
        <v>6194</v>
      </c>
      <c r="V2058" t="s">
        <v>6194</v>
      </c>
      <c r="W2058" t="s">
        <v>6194</v>
      </c>
      <c r="X2058" t="s">
        <v>6194</v>
      </c>
      <c r="Y2058" t="s">
        <v>6194</v>
      </c>
      <c r="Z2058" t="s">
        <v>6194</v>
      </c>
      <c r="AA2058" t="s">
        <v>6194</v>
      </c>
      <c r="AB2058" t="s">
        <v>6194</v>
      </c>
      <c r="AC2058" t="s">
        <v>6194</v>
      </c>
      <c r="AD2058" t="s">
        <v>6194</v>
      </c>
      <c r="AE2058" t="s">
        <v>6194</v>
      </c>
      <c r="AF2058" t="s">
        <v>6194</v>
      </c>
      <c r="AG2058" t="s">
        <v>6194</v>
      </c>
      <c r="AH2058" t="s">
        <v>6194</v>
      </c>
      <c r="AI2058" t="s">
        <v>6194</v>
      </c>
      <c r="AJ2058" t="s">
        <v>6194</v>
      </c>
      <c r="AK2058" t="s">
        <v>6194</v>
      </c>
      <c r="AL2058" t="s">
        <v>6194</v>
      </c>
      <c r="AM2058" t="s">
        <v>6194</v>
      </c>
      <c r="AN2058" t="s">
        <v>6194</v>
      </c>
      <c r="AO2058" t="s">
        <v>6194</v>
      </c>
      <c r="AP2058" t="s">
        <v>6194</v>
      </c>
      <c r="AQ2058" t="s">
        <v>6194</v>
      </c>
      <c r="AR2058" t="s">
        <v>6194</v>
      </c>
      <c r="AS2058" t="s">
        <v>6194</v>
      </c>
      <c r="AT2058" t="s">
        <v>6194</v>
      </c>
      <c r="AU2058" t="s">
        <v>6194</v>
      </c>
      <c r="AV2058" t="s">
        <v>6194</v>
      </c>
      <c r="AW2058" t="s">
        <v>6194</v>
      </c>
      <c r="AX2058" t="s">
        <v>6194</v>
      </c>
      <c r="AY2058" t="s">
        <v>6194</v>
      </c>
      <c r="AZ2058" t="s">
        <v>6194</v>
      </c>
      <c r="BA2058" t="s">
        <v>6194</v>
      </c>
      <c r="BB2058" t="s">
        <v>6194</v>
      </c>
    </row>
    <row r="2059" spans="1:54">
      <c r="A2059" t="s">
        <v>6199</v>
      </c>
      <c r="B2059">
        <v>2750</v>
      </c>
      <c r="C2059">
        <v>1978</v>
      </c>
      <c r="D2059" t="s">
        <v>6194</v>
      </c>
      <c r="E2059" t="s">
        <v>6194</v>
      </c>
      <c r="F2059" t="s">
        <v>6194</v>
      </c>
      <c r="G2059" t="s">
        <v>6194</v>
      </c>
      <c r="H2059" t="str">
        <f t="shared" si="32"/>
        <v/>
      </c>
      <c r="I2059" t="s">
        <v>6194</v>
      </c>
      <c r="J2059" t="s">
        <v>6194</v>
      </c>
      <c r="K2059" t="s">
        <v>6194</v>
      </c>
      <c r="L2059" t="s">
        <v>6194</v>
      </c>
      <c r="M2059" t="s">
        <v>6194</v>
      </c>
      <c r="N2059" t="s">
        <v>6194</v>
      </c>
      <c r="O2059" t="s">
        <v>6194</v>
      </c>
      <c r="P2059" t="s">
        <v>6194</v>
      </c>
      <c r="Q2059" t="s">
        <v>6194</v>
      </c>
      <c r="R2059" t="s">
        <v>6194</v>
      </c>
      <c r="S2059" t="s">
        <v>6194</v>
      </c>
      <c r="T2059" t="s">
        <v>6194</v>
      </c>
      <c r="U2059" t="s">
        <v>6194</v>
      </c>
      <c r="V2059" t="s">
        <v>6194</v>
      </c>
      <c r="W2059" t="s">
        <v>6194</v>
      </c>
      <c r="X2059" t="s">
        <v>6194</v>
      </c>
      <c r="Y2059" t="s">
        <v>6194</v>
      </c>
      <c r="Z2059" t="s">
        <v>6194</v>
      </c>
      <c r="AA2059" t="s">
        <v>6194</v>
      </c>
      <c r="AB2059" t="s">
        <v>6194</v>
      </c>
      <c r="AC2059" t="s">
        <v>6194</v>
      </c>
      <c r="AD2059" t="s">
        <v>6194</v>
      </c>
      <c r="AE2059" t="s">
        <v>6194</v>
      </c>
      <c r="AF2059" t="s">
        <v>6194</v>
      </c>
      <c r="AG2059" t="s">
        <v>6194</v>
      </c>
      <c r="AH2059" t="s">
        <v>6194</v>
      </c>
      <c r="AI2059" t="s">
        <v>6194</v>
      </c>
      <c r="AJ2059" t="s">
        <v>6194</v>
      </c>
      <c r="AK2059" t="s">
        <v>6194</v>
      </c>
      <c r="AL2059" t="s">
        <v>6194</v>
      </c>
      <c r="AM2059" t="s">
        <v>6194</v>
      </c>
      <c r="AN2059" t="s">
        <v>6194</v>
      </c>
      <c r="AO2059" t="s">
        <v>6194</v>
      </c>
      <c r="AP2059" t="s">
        <v>6194</v>
      </c>
      <c r="AQ2059" t="s">
        <v>6194</v>
      </c>
      <c r="AR2059" t="s">
        <v>6194</v>
      </c>
      <c r="AS2059" t="s">
        <v>6194</v>
      </c>
      <c r="AT2059" t="s">
        <v>6194</v>
      </c>
      <c r="AU2059" t="s">
        <v>6194</v>
      </c>
      <c r="AV2059" t="s">
        <v>6194</v>
      </c>
      <c r="AW2059" t="s">
        <v>6194</v>
      </c>
      <c r="AX2059" t="s">
        <v>6194</v>
      </c>
      <c r="AY2059" t="s">
        <v>6194</v>
      </c>
      <c r="AZ2059" t="s">
        <v>6194</v>
      </c>
      <c r="BA2059" t="s">
        <v>6194</v>
      </c>
      <c r="BB2059" t="s">
        <v>6194</v>
      </c>
    </row>
    <row r="2060" spans="1:54">
      <c r="A2060" t="s">
        <v>6199</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6194</v>
      </c>
      <c r="O2060">
        <v>121</v>
      </c>
      <c r="P2060">
        <v>80</v>
      </c>
      <c r="Q2060">
        <v>17.834199999999999</v>
      </c>
      <c r="R2060">
        <v>0.66115699999999999</v>
      </c>
      <c r="S2060">
        <v>2.9090999999999999E-2</v>
      </c>
      <c r="T2060">
        <v>24.158539999999999</v>
      </c>
      <c r="U2060" t="s">
        <v>6194</v>
      </c>
      <c r="V2060" t="s">
        <v>6194</v>
      </c>
      <c r="W2060">
        <v>1</v>
      </c>
      <c r="X2060" t="s">
        <v>6194</v>
      </c>
      <c r="Y2060">
        <v>1</v>
      </c>
      <c r="Z2060" t="s">
        <v>6194</v>
      </c>
      <c r="AA2060" t="s">
        <v>6194</v>
      </c>
      <c r="AB2060" t="s">
        <v>6194</v>
      </c>
      <c r="AC2060">
        <v>1</v>
      </c>
      <c r="AD2060" t="s">
        <v>6194</v>
      </c>
      <c r="AE2060" t="s">
        <v>6194</v>
      </c>
      <c r="AF2060" t="s">
        <v>6194</v>
      </c>
      <c r="AG2060" t="s">
        <v>6194</v>
      </c>
      <c r="AH2060" t="s">
        <v>6194</v>
      </c>
      <c r="AI2060" t="s">
        <v>6194</v>
      </c>
      <c r="AJ2060" t="s">
        <v>6194</v>
      </c>
      <c r="AK2060" t="s">
        <v>6194</v>
      </c>
      <c r="AL2060" t="s">
        <v>6194</v>
      </c>
      <c r="AM2060" t="s">
        <v>6194</v>
      </c>
      <c r="AN2060">
        <v>1</v>
      </c>
      <c r="AO2060" t="s">
        <v>6194</v>
      </c>
      <c r="AP2060" t="s">
        <v>6194</v>
      </c>
      <c r="AQ2060" t="s">
        <v>6194</v>
      </c>
      <c r="AR2060" t="s">
        <v>6194</v>
      </c>
      <c r="AS2060" t="s">
        <v>6194</v>
      </c>
      <c r="AT2060">
        <v>3</v>
      </c>
      <c r="AU2060" t="s">
        <v>6194</v>
      </c>
      <c r="AV2060">
        <v>4</v>
      </c>
      <c r="AW2060">
        <v>1</v>
      </c>
      <c r="AX2060" t="s">
        <v>6194</v>
      </c>
      <c r="AY2060" t="s">
        <v>6194</v>
      </c>
      <c r="AZ2060" t="s">
        <v>6194</v>
      </c>
      <c r="BA2060" t="s">
        <v>6194</v>
      </c>
      <c r="BB2060" t="s">
        <v>6194</v>
      </c>
    </row>
    <row r="2061" spans="1:54">
      <c r="A2061" t="s">
        <v>6199</v>
      </c>
      <c r="B2061">
        <v>2750</v>
      </c>
      <c r="C2061">
        <v>1980</v>
      </c>
      <c r="D2061" t="s">
        <v>6194</v>
      </c>
      <c r="E2061" t="s">
        <v>6194</v>
      </c>
      <c r="F2061" t="s">
        <v>6194</v>
      </c>
      <c r="G2061" t="s">
        <v>6194</v>
      </c>
      <c r="H2061" t="str">
        <f t="shared" si="32"/>
        <v/>
      </c>
      <c r="I2061" t="s">
        <v>6194</v>
      </c>
      <c r="J2061" t="s">
        <v>6194</v>
      </c>
      <c r="K2061" t="s">
        <v>6194</v>
      </c>
      <c r="L2061" t="s">
        <v>6194</v>
      </c>
      <c r="M2061" t="s">
        <v>6194</v>
      </c>
      <c r="N2061" t="s">
        <v>6194</v>
      </c>
      <c r="O2061" t="s">
        <v>6194</v>
      </c>
      <c r="P2061" t="s">
        <v>6194</v>
      </c>
      <c r="Q2061" t="s">
        <v>6194</v>
      </c>
      <c r="R2061" t="s">
        <v>6194</v>
      </c>
      <c r="S2061" t="s">
        <v>6194</v>
      </c>
      <c r="T2061" t="s">
        <v>6194</v>
      </c>
      <c r="U2061" t="s">
        <v>6194</v>
      </c>
      <c r="V2061" t="s">
        <v>6194</v>
      </c>
      <c r="W2061" t="s">
        <v>6194</v>
      </c>
      <c r="X2061" t="s">
        <v>6194</v>
      </c>
      <c r="Y2061" t="s">
        <v>6194</v>
      </c>
      <c r="Z2061" t="s">
        <v>6194</v>
      </c>
      <c r="AA2061" t="s">
        <v>6194</v>
      </c>
      <c r="AB2061" t="s">
        <v>6194</v>
      </c>
      <c r="AC2061" t="s">
        <v>6194</v>
      </c>
      <c r="AD2061" t="s">
        <v>6194</v>
      </c>
      <c r="AE2061" t="s">
        <v>6194</v>
      </c>
      <c r="AF2061" t="s">
        <v>6194</v>
      </c>
      <c r="AG2061" t="s">
        <v>6194</v>
      </c>
      <c r="AH2061" t="s">
        <v>6194</v>
      </c>
      <c r="AI2061" t="s">
        <v>6194</v>
      </c>
      <c r="AJ2061" t="s">
        <v>6194</v>
      </c>
      <c r="AK2061" t="s">
        <v>6194</v>
      </c>
      <c r="AL2061" t="s">
        <v>6194</v>
      </c>
      <c r="AM2061" t="s">
        <v>6194</v>
      </c>
      <c r="AN2061" t="s">
        <v>6194</v>
      </c>
      <c r="AO2061" t="s">
        <v>6194</v>
      </c>
      <c r="AP2061" t="s">
        <v>6194</v>
      </c>
      <c r="AQ2061" t="s">
        <v>6194</v>
      </c>
      <c r="AR2061" t="s">
        <v>6194</v>
      </c>
      <c r="AS2061" t="s">
        <v>6194</v>
      </c>
      <c r="AT2061" t="s">
        <v>6194</v>
      </c>
      <c r="AU2061" t="s">
        <v>6194</v>
      </c>
      <c r="AV2061" t="s">
        <v>6194</v>
      </c>
      <c r="AW2061" t="s">
        <v>6194</v>
      </c>
      <c r="AX2061" t="s">
        <v>6194</v>
      </c>
      <c r="AY2061" t="s">
        <v>6194</v>
      </c>
      <c r="AZ2061" t="s">
        <v>6194</v>
      </c>
      <c r="BA2061" t="s">
        <v>6194</v>
      </c>
      <c r="BB2061" t="s">
        <v>6194</v>
      </c>
    </row>
    <row r="2062" spans="1:54">
      <c r="A2062" t="s">
        <v>6199</v>
      </c>
      <c r="B2062">
        <v>2750</v>
      </c>
      <c r="C2062">
        <v>1981</v>
      </c>
      <c r="D2062" t="s">
        <v>6194</v>
      </c>
      <c r="E2062" t="s">
        <v>6194</v>
      </c>
      <c r="F2062" t="s">
        <v>6194</v>
      </c>
      <c r="G2062" t="s">
        <v>6194</v>
      </c>
      <c r="H2062" t="str">
        <f t="shared" si="32"/>
        <v/>
      </c>
      <c r="I2062" t="s">
        <v>6194</v>
      </c>
      <c r="J2062" t="s">
        <v>6194</v>
      </c>
      <c r="K2062" t="s">
        <v>6194</v>
      </c>
      <c r="L2062" t="s">
        <v>6194</v>
      </c>
      <c r="M2062" t="s">
        <v>6194</v>
      </c>
      <c r="N2062" t="s">
        <v>6194</v>
      </c>
      <c r="O2062" t="s">
        <v>6194</v>
      </c>
      <c r="P2062" t="s">
        <v>6194</v>
      </c>
      <c r="Q2062" t="s">
        <v>6194</v>
      </c>
      <c r="R2062" t="s">
        <v>6194</v>
      </c>
      <c r="S2062" t="s">
        <v>6194</v>
      </c>
      <c r="T2062" t="s">
        <v>6194</v>
      </c>
      <c r="U2062" t="s">
        <v>6194</v>
      </c>
      <c r="V2062" t="s">
        <v>6194</v>
      </c>
      <c r="W2062" t="s">
        <v>6194</v>
      </c>
      <c r="X2062" t="s">
        <v>6194</v>
      </c>
      <c r="Y2062" t="s">
        <v>6194</v>
      </c>
      <c r="Z2062" t="s">
        <v>6194</v>
      </c>
      <c r="AA2062" t="s">
        <v>6194</v>
      </c>
      <c r="AB2062" t="s">
        <v>6194</v>
      </c>
      <c r="AC2062" t="s">
        <v>6194</v>
      </c>
      <c r="AD2062" t="s">
        <v>6194</v>
      </c>
      <c r="AE2062" t="s">
        <v>6194</v>
      </c>
      <c r="AF2062" t="s">
        <v>6194</v>
      </c>
      <c r="AG2062" t="s">
        <v>6194</v>
      </c>
      <c r="AH2062" t="s">
        <v>6194</v>
      </c>
      <c r="AI2062" t="s">
        <v>6194</v>
      </c>
      <c r="AJ2062" t="s">
        <v>6194</v>
      </c>
      <c r="AK2062" t="s">
        <v>6194</v>
      </c>
      <c r="AL2062" t="s">
        <v>6194</v>
      </c>
      <c r="AM2062" t="s">
        <v>6194</v>
      </c>
      <c r="AN2062" t="s">
        <v>6194</v>
      </c>
      <c r="AO2062" t="s">
        <v>6194</v>
      </c>
      <c r="AP2062" t="s">
        <v>6194</v>
      </c>
      <c r="AQ2062" t="s">
        <v>6194</v>
      </c>
      <c r="AR2062" t="s">
        <v>6194</v>
      </c>
      <c r="AS2062" t="s">
        <v>6194</v>
      </c>
      <c r="AT2062" t="s">
        <v>6194</v>
      </c>
      <c r="AU2062" t="s">
        <v>6194</v>
      </c>
      <c r="AV2062" t="s">
        <v>6194</v>
      </c>
      <c r="AW2062" t="s">
        <v>6194</v>
      </c>
      <c r="AX2062" t="s">
        <v>6194</v>
      </c>
      <c r="AY2062" t="s">
        <v>6194</v>
      </c>
      <c r="AZ2062" t="s">
        <v>6194</v>
      </c>
      <c r="BA2062" t="s">
        <v>6194</v>
      </c>
      <c r="BB2062" t="s">
        <v>6194</v>
      </c>
    </row>
    <row r="2063" spans="1:54">
      <c r="A2063" t="s">
        <v>6199</v>
      </c>
      <c r="B2063">
        <v>2750</v>
      </c>
      <c r="C2063">
        <v>1982</v>
      </c>
      <c r="D2063" t="s">
        <v>6194</v>
      </c>
      <c r="E2063" t="s">
        <v>6194</v>
      </c>
      <c r="F2063" t="s">
        <v>6194</v>
      </c>
      <c r="G2063" t="s">
        <v>6194</v>
      </c>
      <c r="H2063" t="str">
        <f t="shared" si="32"/>
        <v/>
      </c>
      <c r="I2063" t="s">
        <v>6194</v>
      </c>
      <c r="J2063" t="s">
        <v>6194</v>
      </c>
      <c r="K2063" t="s">
        <v>6194</v>
      </c>
      <c r="L2063" t="s">
        <v>6194</v>
      </c>
      <c r="M2063" t="s">
        <v>6194</v>
      </c>
      <c r="N2063" t="s">
        <v>6194</v>
      </c>
      <c r="O2063" t="s">
        <v>6194</v>
      </c>
      <c r="P2063" t="s">
        <v>6194</v>
      </c>
      <c r="Q2063" t="s">
        <v>6194</v>
      </c>
      <c r="R2063" t="s">
        <v>6194</v>
      </c>
      <c r="S2063" t="s">
        <v>6194</v>
      </c>
      <c r="T2063" t="s">
        <v>6194</v>
      </c>
      <c r="U2063" t="s">
        <v>6194</v>
      </c>
      <c r="V2063" t="s">
        <v>6194</v>
      </c>
      <c r="W2063" t="s">
        <v>6194</v>
      </c>
      <c r="X2063" t="s">
        <v>6194</v>
      </c>
      <c r="Y2063" t="s">
        <v>6194</v>
      </c>
      <c r="Z2063" t="s">
        <v>6194</v>
      </c>
      <c r="AA2063" t="s">
        <v>6194</v>
      </c>
      <c r="AB2063" t="s">
        <v>6194</v>
      </c>
      <c r="AC2063" t="s">
        <v>6194</v>
      </c>
      <c r="AD2063" t="s">
        <v>6194</v>
      </c>
      <c r="AE2063" t="s">
        <v>6194</v>
      </c>
      <c r="AF2063" t="s">
        <v>6194</v>
      </c>
      <c r="AG2063" t="s">
        <v>6194</v>
      </c>
      <c r="AH2063" t="s">
        <v>6194</v>
      </c>
      <c r="AI2063" t="s">
        <v>6194</v>
      </c>
      <c r="AJ2063" t="s">
        <v>6194</v>
      </c>
      <c r="AK2063" t="s">
        <v>6194</v>
      </c>
      <c r="AL2063" t="s">
        <v>6194</v>
      </c>
      <c r="AM2063" t="s">
        <v>6194</v>
      </c>
      <c r="AN2063" t="s">
        <v>6194</v>
      </c>
      <c r="AO2063" t="s">
        <v>6194</v>
      </c>
      <c r="AP2063" t="s">
        <v>6194</v>
      </c>
      <c r="AQ2063" t="s">
        <v>6194</v>
      </c>
      <c r="AR2063" t="s">
        <v>6194</v>
      </c>
      <c r="AS2063" t="s">
        <v>6194</v>
      </c>
      <c r="AT2063" t="s">
        <v>6194</v>
      </c>
      <c r="AU2063" t="s">
        <v>6194</v>
      </c>
      <c r="AV2063" t="s">
        <v>6194</v>
      </c>
      <c r="AW2063" t="s">
        <v>6194</v>
      </c>
      <c r="AX2063" t="s">
        <v>6194</v>
      </c>
      <c r="AY2063" t="s">
        <v>6194</v>
      </c>
      <c r="AZ2063" t="s">
        <v>6194</v>
      </c>
      <c r="BA2063" t="s">
        <v>6194</v>
      </c>
      <c r="BB2063" t="s">
        <v>6194</v>
      </c>
    </row>
    <row r="2064" spans="1:54">
      <c r="A2064" t="s">
        <v>6199</v>
      </c>
      <c r="B2064">
        <v>2750</v>
      </c>
      <c r="C2064">
        <v>1983</v>
      </c>
      <c r="D2064" t="s">
        <v>6194</v>
      </c>
      <c r="E2064" t="s">
        <v>6194</v>
      </c>
      <c r="F2064" t="s">
        <v>6194</v>
      </c>
      <c r="G2064" t="s">
        <v>6194</v>
      </c>
      <c r="H2064" t="str">
        <f t="shared" si="32"/>
        <v/>
      </c>
      <c r="I2064" t="s">
        <v>6194</v>
      </c>
      <c r="J2064" t="s">
        <v>6194</v>
      </c>
      <c r="K2064" t="s">
        <v>6194</v>
      </c>
      <c r="L2064" t="s">
        <v>6194</v>
      </c>
      <c r="M2064" t="s">
        <v>6194</v>
      </c>
      <c r="N2064" t="s">
        <v>6194</v>
      </c>
      <c r="O2064" t="s">
        <v>6194</v>
      </c>
      <c r="P2064" t="s">
        <v>6194</v>
      </c>
      <c r="Q2064" t="s">
        <v>6194</v>
      </c>
      <c r="R2064" t="s">
        <v>6194</v>
      </c>
      <c r="S2064" t="s">
        <v>6194</v>
      </c>
      <c r="T2064" t="s">
        <v>6194</v>
      </c>
      <c r="U2064" t="s">
        <v>6194</v>
      </c>
      <c r="V2064" t="s">
        <v>6194</v>
      </c>
      <c r="W2064" t="s">
        <v>6194</v>
      </c>
      <c r="X2064" t="s">
        <v>6194</v>
      </c>
      <c r="Y2064" t="s">
        <v>6194</v>
      </c>
      <c r="Z2064" t="s">
        <v>6194</v>
      </c>
      <c r="AA2064" t="s">
        <v>6194</v>
      </c>
      <c r="AB2064" t="s">
        <v>6194</v>
      </c>
      <c r="AC2064" t="s">
        <v>6194</v>
      </c>
      <c r="AD2064" t="s">
        <v>6194</v>
      </c>
      <c r="AE2064" t="s">
        <v>6194</v>
      </c>
      <c r="AF2064" t="s">
        <v>6194</v>
      </c>
      <c r="AG2064" t="s">
        <v>6194</v>
      </c>
      <c r="AH2064" t="s">
        <v>6194</v>
      </c>
      <c r="AI2064" t="s">
        <v>6194</v>
      </c>
      <c r="AJ2064" t="s">
        <v>6194</v>
      </c>
      <c r="AK2064" t="s">
        <v>6194</v>
      </c>
      <c r="AL2064" t="s">
        <v>6194</v>
      </c>
      <c r="AM2064" t="s">
        <v>6194</v>
      </c>
      <c r="AN2064" t="s">
        <v>6194</v>
      </c>
      <c r="AO2064" t="s">
        <v>6194</v>
      </c>
      <c r="AP2064" t="s">
        <v>6194</v>
      </c>
      <c r="AQ2064" t="s">
        <v>6194</v>
      </c>
      <c r="AR2064" t="s">
        <v>6194</v>
      </c>
      <c r="AS2064" t="s">
        <v>6194</v>
      </c>
      <c r="AT2064" t="s">
        <v>6194</v>
      </c>
      <c r="AU2064" t="s">
        <v>6194</v>
      </c>
      <c r="AV2064" t="s">
        <v>6194</v>
      </c>
      <c r="AW2064" t="s">
        <v>6194</v>
      </c>
      <c r="AX2064" t="s">
        <v>6194</v>
      </c>
      <c r="AY2064" t="s">
        <v>6194</v>
      </c>
      <c r="AZ2064" t="s">
        <v>6194</v>
      </c>
      <c r="BA2064" t="s">
        <v>6194</v>
      </c>
      <c r="BB2064" t="s">
        <v>6194</v>
      </c>
    </row>
    <row r="2065" spans="1:54">
      <c r="A2065" t="s">
        <v>6199</v>
      </c>
      <c r="B2065">
        <v>2750</v>
      </c>
      <c r="C2065">
        <v>1984</v>
      </c>
      <c r="D2065" t="s">
        <v>6194</v>
      </c>
      <c r="E2065" t="s">
        <v>6194</v>
      </c>
      <c r="F2065" t="s">
        <v>6194</v>
      </c>
      <c r="G2065" t="s">
        <v>6194</v>
      </c>
      <c r="H2065" t="str">
        <f t="shared" si="32"/>
        <v/>
      </c>
      <c r="I2065" t="s">
        <v>6194</v>
      </c>
      <c r="J2065" t="s">
        <v>6194</v>
      </c>
      <c r="K2065" t="s">
        <v>6194</v>
      </c>
      <c r="L2065" t="s">
        <v>6194</v>
      </c>
      <c r="M2065" t="s">
        <v>6194</v>
      </c>
      <c r="N2065" t="s">
        <v>6194</v>
      </c>
      <c r="O2065" t="s">
        <v>6194</v>
      </c>
      <c r="P2065" t="s">
        <v>6194</v>
      </c>
      <c r="Q2065" t="s">
        <v>6194</v>
      </c>
      <c r="R2065" t="s">
        <v>6194</v>
      </c>
      <c r="S2065" t="s">
        <v>6194</v>
      </c>
      <c r="T2065" t="s">
        <v>6194</v>
      </c>
      <c r="U2065" t="s">
        <v>6194</v>
      </c>
      <c r="V2065" t="s">
        <v>6194</v>
      </c>
      <c r="W2065" t="s">
        <v>6194</v>
      </c>
      <c r="X2065" t="s">
        <v>6194</v>
      </c>
      <c r="Y2065" t="s">
        <v>6194</v>
      </c>
      <c r="Z2065" t="s">
        <v>6194</v>
      </c>
      <c r="AA2065" t="s">
        <v>6194</v>
      </c>
      <c r="AB2065" t="s">
        <v>6194</v>
      </c>
      <c r="AC2065" t="s">
        <v>6194</v>
      </c>
      <c r="AD2065" t="s">
        <v>6194</v>
      </c>
      <c r="AE2065" t="s">
        <v>6194</v>
      </c>
      <c r="AF2065" t="s">
        <v>6194</v>
      </c>
      <c r="AG2065" t="s">
        <v>6194</v>
      </c>
      <c r="AH2065" t="s">
        <v>6194</v>
      </c>
      <c r="AI2065" t="s">
        <v>6194</v>
      </c>
      <c r="AJ2065" t="s">
        <v>6194</v>
      </c>
      <c r="AK2065" t="s">
        <v>6194</v>
      </c>
      <c r="AL2065" t="s">
        <v>6194</v>
      </c>
      <c r="AM2065" t="s">
        <v>6194</v>
      </c>
      <c r="AN2065" t="s">
        <v>6194</v>
      </c>
      <c r="AO2065" t="s">
        <v>6194</v>
      </c>
      <c r="AP2065" t="s">
        <v>6194</v>
      </c>
      <c r="AQ2065" t="s">
        <v>6194</v>
      </c>
      <c r="AR2065" t="s">
        <v>6194</v>
      </c>
      <c r="AS2065" t="s">
        <v>6194</v>
      </c>
      <c r="AT2065" t="s">
        <v>6194</v>
      </c>
      <c r="AU2065" t="s">
        <v>6194</v>
      </c>
      <c r="AV2065" t="s">
        <v>6194</v>
      </c>
      <c r="AW2065" t="s">
        <v>6194</v>
      </c>
      <c r="AX2065" t="s">
        <v>6194</v>
      </c>
      <c r="AY2065" t="s">
        <v>6194</v>
      </c>
      <c r="AZ2065" t="s">
        <v>6194</v>
      </c>
      <c r="BA2065" t="s">
        <v>6194</v>
      </c>
      <c r="BB2065" t="s">
        <v>6194</v>
      </c>
    </row>
    <row r="2066" spans="1:54">
      <c r="A2066" t="s">
        <v>6199</v>
      </c>
      <c r="B2066">
        <v>2750</v>
      </c>
      <c r="C2066">
        <v>1985</v>
      </c>
      <c r="D2066" t="s">
        <v>6194</v>
      </c>
      <c r="E2066" t="s">
        <v>6194</v>
      </c>
      <c r="F2066" t="s">
        <v>6194</v>
      </c>
      <c r="G2066" t="s">
        <v>6194</v>
      </c>
      <c r="H2066" t="str">
        <f t="shared" si="32"/>
        <v/>
      </c>
      <c r="I2066" t="s">
        <v>6194</v>
      </c>
      <c r="J2066" t="s">
        <v>6194</v>
      </c>
      <c r="K2066" t="s">
        <v>6194</v>
      </c>
      <c r="L2066" t="s">
        <v>6194</v>
      </c>
      <c r="M2066" t="s">
        <v>6194</v>
      </c>
      <c r="N2066" t="s">
        <v>6194</v>
      </c>
      <c r="O2066" t="s">
        <v>6194</v>
      </c>
      <c r="P2066" t="s">
        <v>6194</v>
      </c>
      <c r="Q2066" t="s">
        <v>6194</v>
      </c>
      <c r="R2066" t="s">
        <v>6194</v>
      </c>
      <c r="S2066" t="s">
        <v>6194</v>
      </c>
      <c r="T2066" t="s">
        <v>6194</v>
      </c>
      <c r="U2066" t="s">
        <v>6194</v>
      </c>
      <c r="V2066" t="s">
        <v>6194</v>
      </c>
      <c r="W2066" t="s">
        <v>6194</v>
      </c>
      <c r="X2066" t="s">
        <v>6194</v>
      </c>
      <c r="Y2066" t="s">
        <v>6194</v>
      </c>
      <c r="Z2066" t="s">
        <v>6194</v>
      </c>
      <c r="AA2066" t="s">
        <v>6194</v>
      </c>
      <c r="AB2066" t="s">
        <v>6194</v>
      </c>
      <c r="AC2066" t="s">
        <v>6194</v>
      </c>
      <c r="AD2066" t="s">
        <v>6194</v>
      </c>
      <c r="AE2066" t="s">
        <v>6194</v>
      </c>
      <c r="AF2066" t="s">
        <v>6194</v>
      </c>
      <c r="AG2066" t="s">
        <v>6194</v>
      </c>
      <c r="AH2066" t="s">
        <v>6194</v>
      </c>
      <c r="AI2066" t="s">
        <v>6194</v>
      </c>
      <c r="AJ2066" t="s">
        <v>6194</v>
      </c>
      <c r="AK2066" t="s">
        <v>6194</v>
      </c>
      <c r="AL2066" t="s">
        <v>6194</v>
      </c>
      <c r="AM2066" t="s">
        <v>6194</v>
      </c>
      <c r="AN2066" t="s">
        <v>6194</v>
      </c>
      <c r="AO2066" t="s">
        <v>6194</v>
      </c>
      <c r="AP2066" t="s">
        <v>6194</v>
      </c>
      <c r="AQ2066" t="s">
        <v>6194</v>
      </c>
      <c r="AR2066" t="s">
        <v>6194</v>
      </c>
      <c r="AS2066" t="s">
        <v>6194</v>
      </c>
      <c r="AT2066" t="s">
        <v>6194</v>
      </c>
      <c r="AU2066" t="s">
        <v>6194</v>
      </c>
      <c r="AV2066" t="s">
        <v>6194</v>
      </c>
      <c r="AW2066" t="s">
        <v>6194</v>
      </c>
      <c r="AX2066" t="s">
        <v>6194</v>
      </c>
      <c r="AY2066" t="s">
        <v>6194</v>
      </c>
      <c r="AZ2066" t="s">
        <v>6194</v>
      </c>
      <c r="BA2066" t="s">
        <v>6194</v>
      </c>
      <c r="BB2066" t="s">
        <v>6194</v>
      </c>
    </row>
    <row r="2067" spans="1:54">
      <c r="A2067" t="s">
        <v>6199</v>
      </c>
      <c r="B2067">
        <v>2750</v>
      </c>
      <c r="C2067">
        <v>1986</v>
      </c>
      <c r="D2067" t="s">
        <v>6194</v>
      </c>
      <c r="E2067" t="s">
        <v>6194</v>
      </c>
      <c r="F2067" t="s">
        <v>6194</v>
      </c>
      <c r="G2067" t="s">
        <v>6194</v>
      </c>
      <c r="H2067" t="str">
        <f t="shared" si="32"/>
        <v/>
      </c>
      <c r="I2067" t="s">
        <v>6194</v>
      </c>
      <c r="J2067" t="s">
        <v>6194</v>
      </c>
      <c r="K2067" t="s">
        <v>6194</v>
      </c>
      <c r="L2067" t="s">
        <v>6194</v>
      </c>
      <c r="M2067" t="s">
        <v>6194</v>
      </c>
      <c r="N2067" t="s">
        <v>6194</v>
      </c>
      <c r="O2067" t="s">
        <v>6194</v>
      </c>
      <c r="P2067" t="s">
        <v>6194</v>
      </c>
      <c r="Q2067" t="s">
        <v>6194</v>
      </c>
      <c r="R2067" t="s">
        <v>6194</v>
      </c>
      <c r="S2067" t="s">
        <v>6194</v>
      </c>
      <c r="T2067" t="s">
        <v>6194</v>
      </c>
      <c r="U2067" t="s">
        <v>6194</v>
      </c>
      <c r="V2067" t="s">
        <v>6194</v>
      </c>
      <c r="W2067" t="s">
        <v>6194</v>
      </c>
      <c r="X2067" t="s">
        <v>6194</v>
      </c>
      <c r="Y2067" t="s">
        <v>6194</v>
      </c>
      <c r="Z2067" t="s">
        <v>6194</v>
      </c>
      <c r="AA2067" t="s">
        <v>6194</v>
      </c>
      <c r="AB2067" t="s">
        <v>6194</v>
      </c>
      <c r="AC2067" t="s">
        <v>6194</v>
      </c>
      <c r="AD2067" t="s">
        <v>6194</v>
      </c>
      <c r="AE2067" t="s">
        <v>6194</v>
      </c>
      <c r="AF2067" t="s">
        <v>6194</v>
      </c>
      <c r="AG2067" t="s">
        <v>6194</v>
      </c>
      <c r="AH2067" t="s">
        <v>6194</v>
      </c>
      <c r="AI2067" t="s">
        <v>6194</v>
      </c>
      <c r="AJ2067" t="s">
        <v>6194</v>
      </c>
      <c r="AK2067" t="s">
        <v>6194</v>
      </c>
      <c r="AL2067" t="s">
        <v>6194</v>
      </c>
      <c r="AM2067" t="s">
        <v>6194</v>
      </c>
      <c r="AN2067" t="s">
        <v>6194</v>
      </c>
      <c r="AO2067" t="s">
        <v>6194</v>
      </c>
      <c r="AP2067" t="s">
        <v>6194</v>
      </c>
      <c r="AQ2067" t="s">
        <v>6194</v>
      </c>
      <c r="AR2067" t="s">
        <v>6194</v>
      </c>
      <c r="AS2067" t="s">
        <v>6194</v>
      </c>
      <c r="AT2067" t="s">
        <v>6194</v>
      </c>
      <c r="AU2067" t="s">
        <v>6194</v>
      </c>
      <c r="AV2067" t="s">
        <v>6194</v>
      </c>
      <c r="AW2067" t="s">
        <v>6194</v>
      </c>
      <c r="AX2067" t="s">
        <v>6194</v>
      </c>
      <c r="AY2067" t="s">
        <v>6194</v>
      </c>
      <c r="AZ2067" t="s">
        <v>6194</v>
      </c>
      <c r="BA2067" t="s">
        <v>6194</v>
      </c>
      <c r="BB2067" t="s">
        <v>6194</v>
      </c>
    </row>
    <row r="2068" spans="1:54">
      <c r="A2068" t="s">
        <v>6199</v>
      </c>
      <c r="B2068">
        <v>2750</v>
      </c>
      <c r="C2068">
        <v>1987</v>
      </c>
      <c r="D2068" t="s">
        <v>6194</v>
      </c>
      <c r="E2068" t="s">
        <v>6194</v>
      </c>
      <c r="F2068" t="s">
        <v>6194</v>
      </c>
      <c r="G2068" t="s">
        <v>6194</v>
      </c>
      <c r="H2068" t="str">
        <f t="shared" si="32"/>
        <v/>
      </c>
      <c r="I2068" t="s">
        <v>6194</v>
      </c>
      <c r="J2068" t="s">
        <v>6194</v>
      </c>
      <c r="K2068" t="s">
        <v>6194</v>
      </c>
      <c r="L2068" t="s">
        <v>6194</v>
      </c>
      <c r="M2068" t="s">
        <v>6194</v>
      </c>
      <c r="N2068" t="s">
        <v>6194</v>
      </c>
      <c r="O2068" t="s">
        <v>6194</v>
      </c>
      <c r="P2068" t="s">
        <v>6194</v>
      </c>
      <c r="Q2068" t="s">
        <v>6194</v>
      </c>
      <c r="R2068" t="s">
        <v>6194</v>
      </c>
      <c r="S2068" t="s">
        <v>6194</v>
      </c>
      <c r="T2068" t="s">
        <v>6194</v>
      </c>
      <c r="U2068" t="s">
        <v>6194</v>
      </c>
      <c r="V2068" t="s">
        <v>6194</v>
      </c>
      <c r="W2068" t="s">
        <v>6194</v>
      </c>
      <c r="X2068" t="s">
        <v>6194</v>
      </c>
      <c r="Y2068" t="s">
        <v>6194</v>
      </c>
      <c r="Z2068" t="s">
        <v>6194</v>
      </c>
      <c r="AA2068" t="s">
        <v>6194</v>
      </c>
      <c r="AB2068" t="s">
        <v>6194</v>
      </c>
      <c r="AC2068" t="s">
        <v>6194</v>
      </c>
      <c r="AD2068" t="s">
        <v>6194</v>
      </c>
      <c r="AE2068" t="s">
        <v>6194</v>
      </c>
      <c r="AF2068" t="s">
        <v>6194</v>
      </c>
      <c r="AG2068" t="s">
        <v>6194</v>
      </c>
      <c r="AH2068" t="s">
        <v>6194</v>
      </c>
      <c r="AI2068" t="s">
        <v>6194</v>
      </c>
      <c r="AJ2068" t="s">
        <v>6194</v>
      </c>
      <c r="AK2068" t="s">
        <v>6194</v>
      </c>
      <c r="AL2068" t="s">
        <v>6194</v>
      </c>
      <c r="AM2068" t="s">
        <v>6194</v>
      </c>
      <c r="AN2068" t="s">
        <v>6194</v>
      </c>
      <c r="AO2068" t="s">
        <v>6194</v>
      </c>
      <c r="AP2068" t="s">
        <v>6194</v>
      </c>
      <c r="AQ2068" t="s">
        <v>6194</v>
      </c>
      <c r="AR2068" t="s">
        <v>6194</v>
      </c>
      <c r="AS2068" t="s">
        <v>6194</v>
      </c>
      <c r="AT2068" t="s">
        <v>6194</v>
      </c>
      <c r="AU2068" t="s">
        <v>6194</v>
      </c>
      <c r="AV2068" t="s">
        <v>6194</v>
      </c>
      <c r="AW2068" t="s">
        <v>6194</v>
      </c>
      <c r="AX2068" t="s">
        <v>6194</v>
      </c>
      <c r="AY2068" t="s">
        <v>6194</v>
      </c>
      <c r="AZ2068" t="s">
        <v>6194</v>
      </c>
      <c r="BA2068" t="s">
        <v>6194</v>
      </c>
      <c r="BB2068" t="s">
        <v>6194</v>
      </c>
    </row>
    <row r="2069" spans="1:54">
      <c r="A2069" t="s">
        <v>6199</v>
      </c>
      <c r="B2069">
        <v>2750</v>
      </c>
      <c r="C2069">
        <v>1988</v>
      </c>
      <c r="D2069" t="s">
        <v>6194</v>
      </c>
      <c r="E2069" t="s">
        <v>6194</v>
      </c>
      <c r="F2069" t="s">
        <v>6194</v>
      </c>
      <c r="G2069" t="s">
        <v>6194</v>
      </c>
      <c r="H2069" t="str">
        <f t="shared" si="32"/>
        <v/>
      </c>
      <c r="I2069" t="s">
        <v>6194</v>
      </c>
      <c r="J2069" t="s">
        <v>6194</v>
      </c>
      <c r="K2069" t="s">
        <v>6194</v>
      </c>
      <c r="L2069" t="s">
        <v>6194</v>
      </c>
      <c r="M2069" t="s">
        <v>6194</v>
      </c>
      <c r="N2069" t="s">
        <v>6194</v>
      </c>
      <c r="O2069" t="s">
        <v>6194</v>
      </c>
      <c r="P2069" t="s">
        <v>6194</v>
      </c>
      <c r="Q2069" t="s">
        <v>6194</v>
      </c>
      <c r="R2069" t="s">
        <v>6194</v>
      </c>
      <c r="S2069" t="s">
        <v>6194</v>
      </c>
      <c r="T2069" t="s">
        <v>6194</v>
      </c>
      <c r="U2069" t="s">
        <v>6194</v>
      </c>
      <c r="V2069" t="s">
        <v>6194</v>
      </c>
      <c r="W2069" t="s">
        <v>6194</v>
      </c>
      <c r="X2069" t="s">
        <v>6194</v>
      </c>
      <c r="Y2069" t="s">
        <v>6194</v>
      </c>
      <c r="Z2069" t="s">
        <v>6194</v>
      </c>
      <c r="AA2069" t="s">
        <v>6194</v>
      </c>
      <c r="AB2069" t="s">
        <v>6194</v>
      </c>
      <c r="AC2069" t="s">
        <v>6194</v>
      </c>
      <c r="AD2069" t="s">
        <v>6194</v>
      </c>
      <c r="AE2069" t="s">
        <v>6194</v>
      </c>
      <c r="AF2069" t="s">
        <v>6194</v>
      </c>
      <c r="AG2069" t="s">
        <v>6194</v>
      </c>
      <c r="AH2069" t="s">
        <v>6194</v>
      </c>
      <c r="AI2069" t="s">
        <v>6194</v>
      </c>
      <c r="AJ2069" t="s">
        <v>6194</v>
      </c>
      <c r="AK2069" t="s">
        <v>6194</v>
      </c>
      <c r="AL2069" t="s">
        <v>6194</v>
      </c>
      <c r="AM2069" t="s">
        <v>6194</v>
      </c>
      <c r="AN2069" t="s">
        <v>6194</v>
      </c>
      <c r="AO2069" t="s">
        <v>6194</v>
      </c>
      <c r="AP2069" t="s">
        <v>6194</v>
      </c>
      <c r="AQ2069" t="s">
        <v>6194</v>
      </c>
      <c r="AR2069" t="s">
        <v>6194</v>
      </c>
      <c r="AS2069" t="s">
        <v>6194</v>
      </c>
      <c r="AT2069" t="s">
        <v>6194</v>
      </c>
      <c r="AU2069" t="s">
        <v>6194</v>
      </c>
      <c r="AV2069" t="s">
        <v>6194</v>
      </c>
      <c r="AW2069" t="s">
        <v>6194</v>
      </c>
      <c r="AX2069" t="s">
        <v>6194</v>
      </c>
      <c r="AY2069" t="s">
        <v>6194</v>
      </c>
      <c r="AZ2069" t="s">
        <v>6194</v>
      </c>
      <c r="BA2069" t="s">
        <v>6194</v>
      </c>
      <c r="BB2069" t="s">
        <v>6194</v>
      </c>
    </row>
    <row r="2070" spans="1:54">
      <c r="A2070" t="s">
        <v>6199</v>
      </c>
      <c r="B2070">
        <v>2750</v>
      </c>
      <c r="C2070">
        <v>1989</v>
      </c>
      <c r="D2070" t="s">
        <v>6194</v>
      </c>
      <c r="E2070" t="s">
        <v>6194</v>
      </c>
      <c r="F2070" t="s">
        <v>6194</v>
      </c>
      <c r="G2070" t="s">
        <v>6194</v>
      </c>
      <c r="H2070" t="str">
        <f t="shared" si="32"/>
        <v/>
      </c>
      <c r="I2070" t="s">
        <v>6194</v>
      </c>
      <c r="J2070" t="s">
        <v>6194</v>
      </c>
      <c r="K2070" t="s">
        <v>6194</v>
      </c>
      <c r="L2070" t="s">
        <v>6194</v>
      </c>
      <c r="M2070" t="s">
        <v>6194</v>
      </c>
      <c r="N2070" t="s">
        <v>6194</v>
      </c>
      <c r="O2070" t="s">
        <v>6194</v>
      </c>
      <c r="P2070" t="s">
        <v>6194</v>
      </c>
      <c r="Q2070" t="s">
        <v>6194</v>
      </c>
      <c r="R2070" t="s">
        <v>6194</v>
      </c>
      <c r="S2070" t="s">
        <v>6194</v>
      </c>
      <c r="T2070" t="s">
        <v>6194</v>
      </c>
      <c r="U2070" t="s">
        <v>6194</v>
      </c>
      <c r="V2070" t="s">
        <v>6194</v>
      </c>
      <c r="W2070" t="s">
        <v>6194</v>
      </c>
      <c r="X2070" t="s">
        <v>6194</v>
      </c>
      <c r="Y2070" t="s">
        <v>6194</v>
      </c>
      <c r="Z2070" t="s">
        <v>6194</v>
      </c>
      <c r="AA2070" t="s">
        <v>6194</v>
      </c>
      <c r="AB2070" t="s">
        <v>6194</v>
      </c>
      <c r="AC2070" t="s">
        <v>6194</v>
      </c>
      <c r="AD2070" t="s">
        <v>6194</v>
      </c>
      <c r="AE2070" t="s">
        <v>6194</v>
      </c>
      <c r="AF2070" t="s">
        <v>6194</v>
      </c>
      <c r="AG2070" t="s">
        <v>6194</v>
      </c>
      <c r="AH2070" t="s">
        <v>6194</v>
      </c>
      <c r="AI2070" t="s">
        <v>6194</v>
      </c>
      <c r="AJ2070" t="s">
        <v>6194</v>
      </c>
      <c r="AK2070" t="s">
        <v>6194</v>
      </c>
      <c r="AL2070" t="s">
        <v>6194</v>
      </c>
      <c r="AM2070" t="s">
        <v>6194</v>
      </c>
      <c r="AN2070" t="s">
        <v>6194</v>
      </c>
      <c r="AO2070" t="s">
        <v>6194</v>
      </c>
      <c r="AP2070" t="s">
        <v>6194</v>
      </c>
      <c r="AQ2070" t="s">
        <v>6194</v>
      </c>
      <c r="AR2070" t="s">
        <v>6194</v>
      </c>
      <c r="AS2070" t="s">
        <v>6194</v>
      </c>
      <c r="AT2070" t="s">
        <v>6194</v>
      </c>
      <c r="AU2070" t="s">
        <v>6194</v>
      </c>
      <c r="AV2070" t="s">
        <v>6194</v>
      </c>
      <c r="AW2070" t="s">
        <v>6194</v>
      </c>
      <c r="AX2070" t="s">
        <v>6194</v>
      </c>
      <c r="AY2070" t="s">
        <v>6194</v>
      </c>
      <c r="AZ2070" t="s">
        <v>6194</v>
      </c>
      <c r="BA2070" t="s">
        <v>6194</v>
      </c>
      <c r="BB2070" t="s">
        <v>6194</v>
      </c>
    </row>
    <row r="2071" spans="1:54">
      <c r="A2071" t="s">
        <v>6199</v>
      </c>
      <c r="B2071">
        <v>2750</v>
      </c>
      <c r="C2071">
        <v>1990</v>
      </c>
      <c r="D2071" t="s">
        <v>6194</v>
      </c>
      <c r="E2071" t="s">
        <v>6194</v>
      </c>
      <c r="F2071" t="s">
        <v>6194</v>
      </c>
      <c r="G2071" t="s">
        <v>6194</v>
      </c>
      <c r="H2071" t="str">
        <f t="shared" si="32"/>
        <v/>
      </c>
      <c r="I2071" t="s">
        <v>6194</v>
      </c>
      <c r="J2071" t="s">
        <v>6194</v>
      </c>
      <c r="K2071" t="s">
        <v>6194</v>
      </c>
      <c r="L2071" t="s">
        <v>6194</v>
      </c>
      <c r="M2071" t="s">
        <v>6194</v>
      </c>
      <c r="N2071" t="s">
        <v>6194</v>
      </c>
      <c r="O2071" t="s">
        <v>6194</v>
      </c>
      <c r="P2071" t="s">
        <v>6194</v>
      </c>
      <c r="Q2071" t="s">
        <v>6194</v>
      </c>
      <c r="R2071" t="s">
        <v>6194</v>
      </c>
      <c r="S2071" t="s">
        <v>6194</v>
      </c>
      <c r="T2071" t="s">
        <v>6194</v>
      </c>
      <c r="U2071" t="s">
        <v>6194</v>
      </c>
      <c r="V2071" t="s">
        <v>6194</v>
      </c>
      <c r="W2071" t="s">
        <v>6194</v>
      </c>
      <c r="X2071" t="s">
        <v>6194</v>
      </c>
      <c r="Y2071" t="s">
        <v>6194</v>
      </c>
      <c r="Z2071" t="s">
        <v>6194</v>
      </c>
      <c r="AA2071" t="s">
        <v>6194</v>
      </c>
      <c r="AB2071" t="s">
        <v>6194</v>
      </c>
      <c r="AC2071" t="s">
        <v>6194</v>
      </c>
      <c r="AD2071" t="s">
        <v>6194</v>
      </c>
      <c r="AE2071" t="s">
        <v>6194</v>
      </c>
      <c r="AF2071" t="s">
        <v>6194</v>
      </c>
      <c r="AG2071" t="s">
        <v>6194</v>
      </c>
      <c r="AH2071" t="s">
        <v>6194</v>
      </c>
      <c r="AI2071" t="s">
        <v>6194</v>
      </c>
      <c r="AJ2071" t="s">
        <v>6194</v>
      </c>
      <c r="AK2071" t="s">
        <v>6194</v>
      </c>
      <c r="AL2071" t="s">
        <v>6194</v>
      </c>
      <c r="AM2071" t="s">
        <v>6194</v>
      </c>
      <c r="AN2071" t="s">
        <v>6194</v>
      </c>
      <c r="AO2071" t="s">
        <v>6194</v>
      </c>
      <c r="AP2071" t="s">
        <v>6194</v>
      </c>
      <c r="AQ2071" t="s">
        <v>6194</v>
      </c>
      <c r="AR2071" t="s">
        <v>6194</v>
      </c>
      <c r="AS2071" t="s">
        <v>6194</v>
      </c>
      <c r="AT2071" t="s">
        <v>6194</v>
      </c>
      <c r="AU2071" t="s">
        <v>6194</v>
      </c>
      <c r="AV2071" t="s">
        <v>6194</v>
      </c>
      <c r="AW2071" t="s">
        <v>6194</v>
      </c>
      <c r="AX2071" t="s">
        <v>6194</v>
      </c>
      <c r="AY2071" t="s">
        <v>6194</v>
      </c>
      <c r="AZ2071" t="s">
        <v>6194</v>
      </c>
      <c r="BA2071" t="s">
        <v>6194</v>
      </c>
      <c r="BB2071" t="s">
        <v>6194</v>
      </c>
    </row>
    <row r="2072" spans="1:54">
      <c r="A2072" t="s">
        <v>6199</v>
      </c>
      <c r="B2072">
        <v>2750</v>
      </c>
      <c r="C2072">
        <v>1991</v>
      </c>
      <c r="D2072" t="s">
        <v>6194</v>
      </c>
      <c r="E2072" t="s">
        <v>6194</v>
      </c>
      <c r="F2072" t="s">
        <v>6194</v>
      </c>
      <c r="G2072" t="s">
        <v>6194</v>
      </c>
      <c r="H2072" t="str">
        <f t="shared" si="32"/>
        <v/>
      </c>
      <c r="I2072" t="s">
        <v>6194</v>
      </c>
      <c r="J2072" t="s">
        <v>6194</v>
      </c>
      <c r="K2072" t="s">
        <v>6194</v>
      </c>
      <c r="L2072" t="s">
        <v>6194</v>
      </c>
      <c r="M2072" t="s">
        <v>6194</v>
      </c>
      <c r="N2072" t="s">
        <v>6194</v>
      </c>
      <c r="O2072" t="s">
        <v>6194</v>
      </c>
      <c r="P2072" t="s">
        <v>6194</v>
      </c>
      <c r="Q2072" t="s">
        <v>6194</v>
      </c>
      <c r="R2072" t="s">
        <v>6194</v>
      </c>
      <c r="S2072" t="s">
        <v>6194</v>
      </c>
      <c r="T2072" t="s">
        <v>6194</v>
      </c>
      <c r="U2072" t="s">
        <v>6194</v>
      </c>
      <c r="V2072" t="s">
        <v>6194</v>
      </c>
      <c r="W2072" t="s">
        <v>6194</v>
      </c>
      <c r="X2072" t="s">
        <v>6194</v>
      </c>
      <c r="Y2072" t="s">
        <v>6194</v>
      </c>
      <c r="Z2072" t="s">
        <v>6194</v>
      </c>
      <c r="AA2072" t="s">
        <v>6194</v>
      </c>
      <c r="AB2072" t="s">
        <v>6194</v>
      </c>
      <c r="AC2072" t="s">
        <v>6194</v>
      </c>
      <c r="AD2072" t="s">
        <v>6194</v>
      </c>
      <c r="AE2072" t="s">
        <v>6194</v>
      </c>
      <c r="AF2072" t="s">
        <v>6194</v>
      </c>
      <c r="AG2072" t="s">
        <v>6194</v>
      </c>
      <c r="AH2072" t="s">
        <v>6194</v>
      </c>
      <c r="AI2072" t="s">
        <v>6194</v>
      </c>
      <c r="AJ2072" t="s">
        <v>6194</v>
      </c>
      <c r="AK2072" t="s">
        <v>6194</v>
      </c>
      <c r="AL2072" t="s">
        <v>6194</v>
      </c>
      <c r="AM2072" t="s">
        <v>6194</v>
      </c>
      <c r="AN2072" t="s">
        <v>6194</v>
      </c>
      <c r="AO2072" t="s">
        <v>6194</v>
      </c>
      <c r="AP2072" t="s">
        <v>6194</v>
      </c>
      <c r="AQ2072" t="s">
        <v>6194</v>
      </c>
      <c r="AR2072" t="s">
        <v>6194</v>
      </c>
      <c r="AS2072" t="s">
        <v>6194</v>
      </c>
      <c r="AT2072" t="s">
        <v>6194</v>
      </c>
      <c r="AU2072" t="s">
        <v>6194</v>
      </c>
      <c r="AV2072" t="s">
        <v>6194</v>
      </c>
      <c r="AW2072" t="s">
        <v>6194</v>
      </c>
      <c r="AX2072" t="s">
        <v>6194</v>
      </c>
      <c r="AY2072" t="s">
        <v>6194</v>
      </c>
      <c r="AZ2072" t="s">
        <v>6194</v>
      </c>
      <c r="BA2072" t="s">
        <v>6194</v>
      </c>
      <c r="BB2072" t="s">
        <v>6194</v>
      </c>
    </row>
    <row r="2073" spans="1:54">
      <c r="A2073" t="s">
        <v>6199</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6194</v>
      </c>
      <c r="O2073">
        <v>97</v>
      </c>
      <c r="P2073">
        <v>95</v>
      </c>
      <c r="Q2073">
        <v>12.2807</v>
      </c>
      <c r="R2073">
        <v>0.97938099999999995</v>
      </c>
      <c r="S2073">
        <v>3.4544999999999999E-2</v>
      </c>
      <c r="T2073">
        <v>33.010269999999998</v>
      </c>
      <c r="U2073" t="s">
        <v>6194</v>
      </c>
      <c r="V2073" t="s">
        <v>6194</v>
      </c>
      <c r="W2073">
        <v>1</v>
      </c>
      <c r="X2073">
        <v>1</v>
      </c>
      <c r="Y2073" t="s">
        <v>6194</v>
      </c>
      <c r="Z2073" t="s">
        <v>6194</v>
      </c>
      <c r="AA2073" t="s">
        <v>6194</v>
      </c>
      <c r="AB2073" t="s">
        <v>6194</v>
      </c>
      <c r="AC2073" t="s">
        <v>6194</v>
      </c>
      <c r="AD2073" t="s">
        <v>6194</v>
      </c>
      <c r="AE2073">
        <v>1</v>
      </c>
      <c r="AF2073" t="s">
        <v>6194</v>
      </c>
      <c r="AG2073" t="s">
        <v>6194</v>
      </c>
      <c r="AH2073" t="s">
        <v>6194</v>
      </c>
      <c r="AI2073" t="s">
        <v>6194</v>
      </c>
      <c r="AJ2073" t="s">
        <v>6194</v>
      </c>
      <c r="AK2073" t="s">
        <v>6194</v>
      </c>
      <c r="AL2073" t="s">
        <v>6194</v>
      </c>
      <c r="AM2073" t="s">
        <v>6194</v>
      </c>
      <c r="AN2073">
        <v>1</v>
      </c>
      <c r="AO2073" t="s">
        <v>6194</v>
      </c>
      <c r="AP2073" t="s">
        <v>6194</v>
      </c>
      <c r="AQ2073" t="s">
        <v>6194</v>
      </c>
      <c r="AR2073" t="s">
        <v>6194</v>
      </c>
      <c r="AS2073" t="s">
        <v>6194</v>
      </c>
      <c r="AT2073">
        <v>5</v>
      </c>
      <c r="AU2073" t="s">
        <v>6194</v>
      </c>
      <c r="AV2073">
        <v>4</v>
      </c>
      <c r="AW2073" t="s">
        <v>6194</v>
      </c>
      <c r="AX2073">
        <v>1</v>
      </c>
      <c r="AY2073" t="s">
        <v>6194</v>
      </c>
      <c r="AZ2073" t="s">
        <v>6194</v>
      </c>
      <c r="BA2073" t="s">
        <v>6194</v>
      </c>
      <c r="BB2073" t="s">
        <v>6194</v>
      </c>
    </row>
    <row r="2074" spans="1:54">
      <c r="A2074" t="s">
        <v>6199</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6194</v>
      </c>
      <c r="O2074">
        <v>97</v>
      </c>
      <c r="P2074">
        <v>95</v>
      </c>
      <c r="Q2074">
        <v>11.5063</v>
      </c>
      <c r="R2074">
        <v>0.97938099999999995</v>
      </c>
      <c r="S2074">
        <v>3.4544999999999999E-2</v>
      </c>
      <c r="T2074">
        <v>32.756419999999999</v>
      </c>
      <c r="U2074" t="s">
        <v>6194</v>
      </c>
      <c r="V2074" t="s">
        <v>6194</v>
      </c>
      <c r="W2074">
        <v>1</v>
      </c>
      <c r="X2074">
        <v>1</v>
      </c>
      <c r="Y2074" t="s">
        <v>6194</v>
      </c>
      <c r="Z2074" t="s">
        <v>6194</v>
      </c>
      <c r="AA2074" t="s">
        <v>6194</v>
      </c>
      <c r="AB2074" t="s">
        <v>6194</v>
      </c>
      <c r="AC2074" t="s">
        <v>6194</v>
      </c>
      <c r="AD2074" t="s">
        <v>6194</v>
      </c>
      <c r="AE2074">
        <v>1</v>
      </c>
      <c r="AF2074" t="s">
        <v>6194</v>
      </c>
      <c r="AG2074" t="s">
        <v>6194</v>
      </c>
      <c r="AH2074" t="s">
        <v>6194</v>
      </c>
      <c r="AI2074" t="s">
        <v>6194</v>
      </c>
      <c r="AJ2074" t="s">
        <v>6194</v>
      </c>
      <c r="AK2074" t="s">
        <v>6194</v>
      </c>
      <c r="AL2074" t="s">
        <v>6194</v>
      </c>
      <c r="AM2074" t="s">
        <v>6194</v>
      </c>
      <c r="AN2074">
        <v>1</v>
      </c>
      <c r="AO2074" t="s">
        <v>6194</v>
      </c>
      <c r="AP2074" t="s">
        <v>6194</v>
      </c>
      <c r="AQ2074" t="s">
        <v>6194</v>
      </c>
      <c r="AR2074" t="s">
        <v>6194</v>
      </c>
      <c r="AS2074" t="s">
        <v>6194</v>
      </c>
      <c r="AT2074">
        <v>5</v>
      </c>
      <c r="AU2074" t="s">
        <v>6194</v>
      </c>
      <c r="AV2074">
        <v>4</v>
      </c>
      <c r="AW2074" t="s">
        <v>6194</v>
      </c>
      <c r="AX2074">
        <v>1</v>
      </c>
      <c r="AY2074" t="s">
        <v>6194</v>
      </c>
      <c r="AZ2074" t="s">
        <v>6194</v>
      </c>
      <c r="BA2074" t="s">
        <v>6194</v>
      </c>
      <c r="BB2074" t="s">
        <v>6194</v>
      </c>
    </row>
    <row r="2075" spans="1:54">
      <c r="A2075" t="s">
        <v>6199</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6194</v>
      </c>
      <c r="O2075">
        <v>97</v>
      </c>
      <c r="P2075">
        <v>95</v>
      </c>
      <c r="Q2075">
        <v>12.478</v>
      </c>
      <c r="R2075">
        <v>0.97938099999999995</v>
      </c>
      <c r="S2075">
        <v>3.4544999999999999E-2</v>
      </c>
      <c r="T2075">
        <v>31.332180000000001</v>
      </c>
      <c r="U2075" t="s">
        <v>6194</v>
      </c>
      <c r="V2075" t="s">
        <v>6194</v>
      </c>
      <c r="W2075">
        <v>1</v>
      </c>
      <c r="X2075">
        <v>0.40100000000000002</v>
      </c>
      <c r="Y2075" t="s">
        <v>6194</v>
      </c>
      <c r="Z2075">
        <v>0.59899999999999998</v>
      </c>
      <c r="AA2075" t="s">
        <v>6194</v>
      </c>
      <c r="AB2075" t="s">
        <v>6194</v>
      </c>
      <c r="AC2075" t="s">
        <v>6194</v>
      </c>
      <c r="AD2075" t="s">
        <v>6194</v>
      </c>
      <c r="AE2075">
        <v>1</v>
      </c>
      <c r="AF2075" t="s">
        <v>6194</v>
      </c>
      <c r="AG2075" t="s">
        <v>6194</v>
      </c>
      <c r="AH2075" t="s">
        <v>6194</v>
      </c>
      <c r="AI2075" t="s">
        <v>6194</v>
      </c>
      <c r="AJ2075" t="s">
        <v>6194</v>
      </c>
      <c r="AK2075" t="s">
        <v>6194</v>
      </c>
      <c r="AL2075" t="s">
        <v>6194</v>
      </c>
      <c r="AM2075" t="s">
        <v>6194</v>
      </c>
      <c r="AN2075">
        <v>1</v>
      </c>
      <c r="AO2075" t="s">
        <v>6194</v>
      </c>
      <c r="AP2075" t="s">
        <v>6194</v>
      </c>
      <c r="AQ2075" t="s">
        <v>6194</v>
      </c>
      <c r="AR2075">
        <v>1</v>
      </c>
      <c r="AS2075" t="s">
        <v>6194</v>
      </c>
      <c r="AT2075">
        <v>4.4000000000000004</v>
      </c>
      <c r="AU2075" t="s">
        <v>6194</v>
      </c>
      <c r="AV2075">
        <v>4</v>
      </c>
      <c r="AW2075">
        <v>0.59899999999999998</v>
      </c>
      <c r="AX2075">
        <v>0.40100000000000002</v>
      </c>
      <c r="AY2075" t="s">
        <v>6194</v>
      </c>
      <c r="AZ2075" t="s">
        <v>6194</v>
      </c>
      <c r="BA2075" t="s">
        <v>6194</v>
      </c>
      <c r="BB2075" t="s">
        <v>6194</v>
      </c>
    </row>
    <row r="2076" spans="1:54">
      <c r="A2076" t="s">
        <v>6199</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6194</v>
      </c>
      <c r="O2076">
        <v>97</v>
      </c>
      <c r="P2076">
        <v>95</v>
      </c>
      <c r="Q2076">
        <v>13.41</v>
      </c>
      <c r="R2076">
        <v>0.97938099999999995</v>
      </c>
      <c r="S2076">
        <v>3.4544999999999999E-2</v>
      </c>
      <c r="T2076">
        <v>30.807839999999999</v>
      </c>
      <c r="U2076" t="s">
        <v>6194</v>
      </c>
      <c r="V2076" t="s">
        <v>6194</v>
      </c>
      <c r="W2076">
        <v>1</v>
      </c>
      <c r="X2076" t="s">
        <v>6194</v>
      </c>
      <c r="Y2076" t="s">
        <v>6194</v>
      </c>
      <c r="Z2076">
        <v>1</v>
      </c>
      <c r="AA2076" t="s">
        <v>6194</v>
      </c>
      <c r="AB2076" t="s">
        <v>6194</v>
      </c>
      <c r="AC2076" t="s">
        <v>6194</v>
      </c>
      <c r="AD2076" t="s">
        <v>6194</v>
      </c>
      <c r="AE2076">
        <v>1</v>
      </c>
      <c r="AF2076" t="s">
        <v>6194</v>
      </c>
      <c r="AG2076" t="s">
        <v>6194</v>
      </c>
      <c r="AH2076" t="s">
        <v>6194</v>
      </c>
      <c r="AI2076" t="s">
        <v>6194</v>
      </c>
      <c r="AJ2076" t="s">
        <v>6194</v>
      </c>
      <c r="AK2076" t="s">
        <v>6194</v>
      </c>
      <c r="AL2076" t="s">
        <v>6194</v>
      </c>
      <c r="AM2076" t="s">
        <v>6194</v>
      </c>
      <c r="AN2076">
        <v>1</v>
      </c>
      <c r="AO2076" t="s">
        <v>6194</v>
      </c>
      <c r="AP2076" t="s">
        <v>6194</v>
      </c>
      <c r="AQ2076" t="s">
        <v>6194</v>
      </c>
      <c r="AR2076" t="s">
        <v>6194</v>
      </c>
      <c r="AS2076" t="s">
        <v>6194</v>
      </c>
      <c r="AT2076">
        <v>3.8</v>
      </c>
      <c r="AU2076" t="s">
        <v>6194</v>
      </c>
      <c r="AV2076">
        <v>4</v>
      </c>
      <c r="AW2076">
        <v>1</v>
      </c>
      <c r="AX2076" t="s">
        <v>6194</v>
      </c>
      <c r="AY2076" t="s">
        <v>6194</v>
      </c>
      <c r="AZ2076" t="s">
        <v>6194</v>
      </c>
      <c r="BA2076" t="s">
        <v>6194</v>
      </c>
      <c r="BB2076" t="s">
        <v>6194</v>
      </c>
    </row>
    <row r="2077" spans="1:54">
      <c r="A2077" t="s">
        <v>6199</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6194</v>
      </c>
      <c r="O2077">
        <v>102.2637</v>
      </c>
      <c r="P2077">
        <v>100.2637</v>
      </c>
      <c r="Q2077">
        <v>12.4183</v>
      </c>
      <c r="R2077">
        <v>0.980271</v>
      </c>
      <c r="S2077">
        <v>3.6459999999999999E-2</v>
      </c>
      <c r="T2077">
        <v>32.083579999999998</v>
      </c>
      <c r="U2077">
        <v>0.21099999999999999</v>
      </c>
      <c r="V2077" t="s">
        <v>6194</v>
      </c>
      <c r="W2077">
        <v>0.78900000000000003</v>
      </c>
      <c r="X2077">
        <v>0.54400000000000004</v>
      </c>
      <c r="Y2077" t="s">
        <v>6194</v>
      </c>
      <c r="Z2077">
        <v>0.45600000000000002</v>
      </c>
      <c r="AA2077" t="s">
        <v>6194</v>
      </c>
      <c r="AB2077" t="s">
        <v>6194</v>
      </c>
      <c r="AC2077" t="s">
        <v>6194</v>
      </c>
      <c r="AD2077" t="s">
        <v>6194</v>
      </c>
      <c r="AE2077">
        <v>1</v>
      </c>
      <c r="AF2077" t="s">
        <v>6194</v>
      </c>
      <c r="AG2077" t="s">
        <v>6194</v>
      </c>
      <c r="AH2077" t="s">
        <v>6194</v>
      </c>
      <c r="AI2077" t="s">
        <v>6194</v>
      </c>
      <c r="AJ2077" t="s">
        <v>6194</v>
      </c>
      <c r="AK2077" t="s">
        <v>6194</v>
      </c>
      <c r="AL2077" t="s">
        <v>6194</v>
      </c>
      <c r="AM2077" t="s">
        <v>6194</v>
      </c>
      <c r="AN2077">
        <v>1</v>
      </c>
      <c r="AO2077" t="s">
        <v>6194</v>
      </c>
      <c r="AP2077" t="s">
        <v>6194</v>
      </c>
      <c r="AQ2077" t="s">
        <v>6194</v>
      </c>
      <c r="AR2077">
        <v>1</v>
      </c>
      <c r="AS2077" t="s">
        <v>6194</v>
      </c>
      <c r="AT2077">
        <v>4.2</v>
      </c>
      <c r="AU2077" t="s">
        <v>6194</v>
      </c>
      <c r="AV2077">
        <v>4</v>
      </c>
      <c r="AW2077">
        <v>0.45600000000000002</v>
      </c>
      <c r="AX2077">
        <v>0.54400000000000004</v>
      </c>
      <c r="AY2077" t="s">
        <v>6194</v>
      </c>
      <c r="AZ2077" t="s">
        <v>6194</v>
      </c>
      <c r="BA2077" t="s">
        <v>6194</v>
      </c>
      <c r="BB2077" t="s">
        <v>6194</v>
      </c>
    </row>
    <row r="2078" spans="1:54">
      <c r="A2078" t="s">
        <v>6199</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6194</v>
      </c>
      <c r="O2078">
        <v>114.92700000000001</v>
      </c>
      <c r="P2078">
        <v>112.92700000000001</v>
      </c>
      <c r="Q2078">
        <v>11.275499999999999</v>
      </c>
      <c r="R2078">
        <v>0.98241100000000003</v>
      </c>
      <c r="S2078">
        <v>4.1064000000000003E-2</v>
      </c>
      <c r="T2078">
        <v>32.935540000000003</v>
      </c>
      <c r="U2078">
        <v>0.71699999999999997</v>
      </c>
      <c r="V2078" t="s">
        <v>6194</v>
      </c>
      <c r="W2078">
        <v>0.28299999999999997</v>
      </c>
      <c r="X2078">
        <v>0.48499999999999999</v>
      </c>
      <c r="Y2078" t="s">
        <v>6194</v>
      </c>
      <c r="Z2078">
        <v>0.51500000000000001</v>
      </c>
      <c r="AA2078" t="s">
        <v>6194</v>
      </c>
      <c r="AB2078" t="s">
        <v>6194</v>
      </c>
      <c r="AC2078" t="s">
        <v>6194</v>
      </c>
      <c r="AD2078" t="s">
        <v>6194</v>
      </c>
      <c r="AE2078">
        <v>1</v>
      </c>
      <c r="AF2078" t="s">
        <v>6194</v>
      </c>
      <c r="AG2078" t="s">
        <v>6194</v>
      </c>
      <c r="AH2078" t="s">
        <v>6194</v>
      </c>
      <c r="AI2078" t="s">
        <v>6194</v>
      </c>
      <c r="AJ2078" t="s">
        <v>6194</v>
      </c>
      <c r="AK2078" t="s">
        <v>6194</v>
      </c>
      <c r="AL2078" t="s">
        <v>6194</v>
      </c>
      <c r="AM2078" t="s">
        <v>6194</v>
      </c>
      <c r="AN2078">
        <v>1</v>
      </c>
      <c r="AO2078" t="s">
        <v>6194</v>
      </c>
      <c r="AP2078" t="s">
        <v>6194</v>
      </c>
      <c r="AQ2078" t="s">
        <v>6194</v>
      </c>
      <c r="AR2078">
        <v>1</v>
      </c>
      <c r="AS2078" t="s">
        <v>6194</v>
      </c>
      <c r="AT2078">
        <v>4.5</v>
      </c>
      <c r="AU2078" t="s">
        <v>6194</v>
      </c>
      <c r="AV2078">
        <v>4</v>
      </c>
      <c r="AW2078">
        <v>0.51500000000000001</v>
      </c>
      <c r="AX2078">
        <v>0.48499999999999999</v>
      </c>
      <c r="AY2078" t="s">
        <v>6194</v>
      </c>
      <c r="AZ2078" t="s">
        <v>6194</v>
      </c>
      <c r="BA2078" t="s">
        <v>6194</v>
      </c>
      <c r="BB2078" t="s">
        <v>6194</v>
      </c>
    </row>
    <row r="2079" spans="1:54">
      <c r="A2079" t="s">
        <v>6199</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6194</v>
      </c>
      <c r="O2079">
        <v>97</v>
      </c>
      <c r="P2079">
        <v>95</v>
      </c>
      <c r="Q2079">
        <v>13.6793</v>
      </c>
      <c r="R2079">
        <v>0.97938099999999995</v>
      </c>
      <c r="S2079">
        <v>3.4544999999999999E-2</v>
      </c>
      <c r="T2079">
        <v>32.38064</v>
      </c>
      <c r="U2079" t="s">
        <v>6194</v>
      </c>
      <c r="V2079" t="s">
        <v>6194</v>
      </c>
      <c r="W2079">
        <v>1</v>
      </c>
      <c r="X2079" t="s">
        <v>6194</v>
      </c>
      <c r="Y2079" t="s">
        <v>6194</v>
      </c>
      <c r="Z2079">
        <v>1</v>
      </c>
      <c r="AA2079" t="s">
        <v>6194</v>
      </c>
      <c r="AB2079" t="s">
        <v>6194</v>
      </c>
      <c r="AC2079" t="s">
        <v>6194</v>
      </c>
      <c r="AD2079" t="s">
        <v>6194</v>
      </c>
      <c r="AE2079">
        <v>1</v>
      </c>
      <c r="AF2079" t="s">
        <v>6194</v>
      </c>
      <c r="AG2079" t="s">
        <v>6194</v>
      </c>
      <c r="AH2079" t="s">
        <v>6194</v>
      </c>
      <c r="AI2079" t="s">
        <v>6194</v>
      </c>
      <c r="AJ2079" t="s">
        <v>6194</v>
      </c>
      <c r="AK2079" t="s">
        <v>6194</v>
      </c>
      <c r="AL2079" t="s">
        <v>6194</v>
      </c>
      <c r="AM2079" t="s">
        <v>6194</v>
      </c>
      <c r="AN2079">
        <v>1</v>
      </c>
      <c r="AO2079" t="s">
        <v>6194</v>
      </c>
      <c r="AP2079" t="s">
        <v>6194</v>
      </c>
      <c r="AQ2079" t="s">
        <v>6194</v>
      </c>
      <c r="AR2079">
        <v>1</v>
      </c>
      <c r="AS2079" t="s">
        <v>6194</v>
      </c>
      <c r="AT2079">
        <v>4</v>
      </c>
      <c r="AU2079" t="s">
        <v>6194</v>
      </c>
      <c r="AV2079">
        <v>4</v>
      </c>
      <c r="AW2079">
        <v>1</v>
      </c>
      <c r="AX2079" t="s">
        <v>6194</v>
      </c>
      <c r="AY2079" t="s">
        <v>6194</v>
      </c>
      <c r="AZ2079" t="s">
        <v>6194</v>
      </c>
      <c r="BA2079" t="s">
        <v>6194</v>
      </c>
      <c r="BB2079" t="s">
        <v>6194</v>
      </c>
    </row>
    <row r="2080" spans="1:54">
      <c r="A2080" t="s">
        <v>6199</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6194</v>
      </c>
      <c r="O2080">
        <v>97.337800000000001</v>
      </c>
      <c r="P2080">
        <v>97.4054</v>
      </c>
      <c r="Q2080">
        <v>12.302899999999999</v>
      </c>
      <c r="R2080">
        <v>1.0005539999999999</v>
      </c>
      <c r="S2080">
        <v>3.542E-2</v>
      </c>
      <c r="T2080">
        <v>33.840649999999997</v>
      </c>
      <c r="U2080">
        <v>1.4E-2</v>
      </c>
      <c r="V2080" t="s">
        <v>6194</v>
      </c>
      <c r="W2080">
        <v>0.98599999999999999</v>
      </c>
      <c r="X2080">
        <v>1</v>
      </c>
      <c r="Y2080" t="s">
        <v>6194</v>
      </c>
      <c r="Z2080" t="s">
        <v>6194</v>
      </c>
      <c r="AA2080" t="s">
        <v>6194</v>
      </c>
      <c r="AB2080" t="s">
        <v>6194</v>
      </c>
      <c r="AC2080" t="s">
        <v>6194</v>
      </c>
      <c r="AD2080" t="s">
        <v>6194</v>
      </c>
      <c r="AE2080">
        <v>1</v>
      </c>
      <c r="AF2080" t="s">
        <v>6194</v>
      </c>
      <c r="AG2080" t="s">
        <v>6194</v>
      </c>
      <c r="AH2080" t="s">
        <v>6194</v>
      </c>
      <c r="AI2080" t="s">
        <v>6194</v>
      </c>
      <c r="AJ2080" t="s">
        <v>6194</v>
      </c>
      <c r="AK2080" t="s">
        <v>6194</v>
      </c>
      <c r="AL2080" t="s">
        <v>6194</v>
      </c>
      <c r="AM2080" t="s">
        <v>6194</v>
      </c>
      <c r="AN2080">
        <v>1</v>
      </c>
      <c r="AO2080" t="s">
        <v>6194</v>
      </c>
      <c r="AP2080" t="s">
        <v>6194</v>
      </c>
      <c r="AQ2080" t="s">
        <v>6194</v>
      </c>
      <c r="AR2080">
        <v>4.1000000000000002E-2</v>
      </c>
      <c r="AS2080" t="s">
        <v>6194</v>
      </c>
      <c r="AT2080">
        <v>5</v>
      </c>
      <c r="AU2080" t="s">
        <v>6194</v>
      </c>
      <c r="AV2080">
        <v>4</v>
      </c>
      <c r="AW2080" t="s">
        <v>6194</v>
      </c>
      <c r="AX2080">
        <v>1</v>
      </c>
      <c r="AY2080" t="s">
        <v>6194</v>
      </c>
      <c r="AZ2080" t="s">
        <v>6194</v>
      </c>
      <c r="BA2080" t="s">
        <v>6194</v>
      </c>
      <c r="BB2080" t="s">
        <v>6194</v>
      </c>
    </row>
    <row r="2081" spans="1:54">
      <c r="A2081" t="s">
        <v>6199</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6194</v>
      </c>
      <c r="O2081">
        <v>97</v>
      </c>
      <c r="P2081">
        <v>97</v>
      </c>
      <c r="Q2081">
        <v>11.7912</v>
      </c>
      <c r="R2081">
        <v>1</v>
      </c>
      <c r="S2081">
        <v>3.5272999999999999E-2</v>
      </c>
      <c r="T2081">
        <v>33.791429999999998</v>
      </c>
      <c r="U2081" t="s">
        <v>6194</v>
      </c>
      <c r="V2081" t="s">
        <v>6194</v>
      </c>
      <c r="W2081">
        <v>1</v>
      </c>
      <c r="X2081">
        <v>1</v>
      </c>
      <c r="Y2081" t="s">
        <v>6194</v>
      </c>
      <c r="Z2081" t="s">
        <v>6194</v>
      </c>
      <c r="AA2081" t="s">
        <v>6194</v>
      </c>
      <c r="AB2081" t="s">
        <v>6194</v>
      </c>
      <c r="AC2081" t="s">
        <v>6194</v>
      </c>
      <c r="AD2081" t="s">
        <v>6194</v>
      </c>
      <c r="AE2081">
        <v>1</v>
      </c>
      <c r="AF2081" t="s">
        <v>6194</v>
      </c>
      <c r="AG2081" t="s">
        <v>6194</v>
      </c>
      <c r="AH2081" t="s">
        <v>6194</v>
      </c>
      <c r="AI2081" t="s">
        <v>6194</v>
      </c>
      <c r="AJ2081" t="s">
        <v>6194</v>
      </c>
      <c r="AK2081" t="s">
        <v>6194</v>
      </c>
      <c r="AL2081" t="s">
        <v>6194</v>
      </c>
      <c r="AM2081" t="s">
        <v>6194</v>
      </c>
      <c r="AN2081">
        <v>1</v>
      </c>
      <c r="AO2081" t="s">
        <v>6194</v>
      </c>
      <c r="AP2081" t="s">
        <v>6194</v>
      </c>
      <c r="AQ2081" t="s">
        <v>6194</v>
      </c>
      <c r="AR2081" t="s">
        <v>6194</v>
      </c>
      <c r="AS2081" t="s">
        <v>6194</v>
      </c>
      <c r="AT2081">
        <v>5</v>
      </c>
      <c r="AU2081" t="s">
        <v>6194</v>
      </c>
      <c r="AV2081">
        <v>4</v>
      </c>
      <c r="AW2081" t="s">
        <v>6194</v>
      </c>
      <c r="AX2081">
        <v>1</v>
      </c>
      <c r="AY2081" t="s">
        <v>6194</v>
      </c>
      <c r="AZ2081" t="s">
        <v>6194</v>
      </c>
      <c r="BA2081" t="s">
        <v>6194</v>
      </c>
      <c r="BB2081" t="s">
        <v>6194</v>
      </c>
    </row>
    <row r="2082" spans="1:54">
      <c r="A2082" t="s">
        <v>6199</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6194</v>
      </c>
      <c r="O2082">
        <v>122</v>
      </c>
      <c r="P2082">
        <v>97</v>
      </c>
      <c r="Q2082">
        <v>11.43</v>
      </c>
      <c r="R2082">
        <v>0.79508199999999996</v>
      </c>
      <c r="S2082">
        <v>3.5272999999999999E-2</v>
      </c>
      <c r="T2082">
        <v>33.573030000000003</v>
      </c>
      <c r="U2082" t="s">
        <v>6194</v>
      </c>
      <c r="V2082" t="s">
        <v>6194</v>
      </c>
      <c r="W2082">
        <v>1</v>
      </c>
      <c r="X2082">
        <v>1</v>
      </c>
      <c r="Y2082" t="s">
        <v>6194</v>
      </c>
      <c r="Z2082" t="s">
        <v>6194</v>
      </c>
      <c r="AA2082" t="s">
        <v>6194</v>
      </c>
      <c r="AB2082" t="s">
        <v>6194</v>
      </c>
      <c r="AC2082" t="s">
        <v>6194</v>
      </c>
      <c r="AD2082" t="s">
        <v>6194</v>
      </c>
      <c r="AE2082">
        <v>1</v>
      </c>
      <c r="AF2082" t="s">
        <v>6194</v>
      </c>
      <c r="AG2082" t="s">
        <v>6194</v>
      </c>
      <c r="AH2082" t="s">
        <v>6194</v>
      </c>
      <c r="AI2082" t="s">
        <v>6194</v>
      </c>
      <c r="AJ2082" t="s">
        <v>6194</v>
      </c>
      <c r="AK2082" t="s">
        <v>6194</v>
      </c>
      <c r="AL2082" t="s">
        <v>6194</v>
      </c>
      <c r="AM2082" t="s">
        <v>6194</v>
      </c>
      <c r="AN2082">
        <v>1</v>
      </c>
      <c r="AO2082" t="s">
        <v>6194</v>
      </c>
      <c r="AP2082" t="s">
        <v>6194</v>
      </c>
      <c r="AQ2082" t="s">
        <v>6194</v>
      </c>
      <c r="AR2082" t="s">
        <v>6194</v>
      </c>
      <c r="AS2082" t="s">
        <v>6194</v>
      </c>
      <c r="AT2082">
        <v>5</v>
      </c>
      <c r="AU2082" t="s">
        <v>6194</v>
      </c>
      <c r="AV2082">
        <v>4</v>
      </c>
      <c r="AW2082" t="s">
        <v>6194</v>
      </c>
      <c r="AX2082">
        <v>1</v>
      </c>
      <c r="AY2082" t="s">
        <v>6194</v>
      </c>
      <c r="AZ2082" t="s">
        <v>6194</v>
      </c>
      <c r="BA2082" t="s">
        <v>6194</v>
      </c>
      <c r="BB2082" t="s">
        <v>6194</v>
      </c>
    </row>
    <row r="2083" spans="1:54">
      <c r="A2083" t="s">
        <v>6199</v>
      </c>
      <c r="B2083">
        <v>2750</v>
      </c>
      <c r="C2083">
        <v>2002</v>
      </c>
      <c r="D2083" t="s">
        <v>6194</v>
      </c>
      <c r="E2083" t="s">
        <v>6194</v>
      </c>
      <c r="F2083" t="s">
        <v>6194</v>
      </c>
      <c r="G2083" t="s">
        <v>6194</v>
      </c>
      <c r="H2083" t="str">
        <f t="shared" si="32"/>
        <v/>
      </c>
      <c r="I2083" t="s">
        <v>6194</v>
      </c>
      <c r="J2083" t="s">
        <v>6194</v>
      </c>
      <c r="K2083" t="s">
        <v>6194</v>
      </c>
      <c r="L2083" t="s">
        <v>6194</v>
      </c>
      <c r="M2083" t="s">
        <v>6194</v>
      </c>
      <c r="N2083" t="s">
        <v>6194</v>
      </c>
      <c r="O2083" t="s">
        <v>6194</v>
      </c>
      <c r="P2083" t="s">
        <v>6194</v>
      </c>
      <c r="Q2083" t="s">
        <v>6194</v>
      </c>
      <c r="R2083" t="s">
        <v>6194</v>
      </c>
      <c r="S2083" t="s">
        <v>6194</v>
      </c>
      <c r="T2083" t="s">
        <v>6194</v>
      </c>
      <c r="U2083" t="s">
        <v>6194</v>
      </c>
      <c r="V2083" t="s">
        <v>6194</v>
      </c>
      <c r="W2083" t="s">
        <v>6194</v>
      </c>
      <c r="X2083" t="s">
        <v>6194</v>
      </c>
      <c r="Y2083" t="s">
        <v>6194</v>
      </c>
      <c r="Z2083" t="s">
        <v>6194</v>
      </c>
      <c r="AA2083" t="s">
        <v>6194</v>
      </c>
      <c r="AB2083" t="s">
        <v>6194</v>
      </c>
      <c r="AC2083" t="s">
        <v>6194</v>
      </c>
      <c r="AD2083" t="s">
        <v>6194</v>
      </c>
      <c r="AE2083" t="s">
        <v>6194</v>
      </c>
      <c r="AF2083" t="s">
        <v>6194</v>
      </c>
      <c r="AG2083" t="s">
        <v>6194</v>
      </c>
      <c r="AH2083" t="s">
        <v>6194</v>
      </c>
      <c r="AI2083" t="s">
        <v>6194</v>
      </c>
      <c r="AJ2083" t="s">
        <v>6194</v>
      </c>
      <c r="AK2083" t="s">
        <v>6194</v>
      </c>
      <c r="AL2083" t="s">
        <v>6194</v>
      </c>
      <c r="AM2083" t="s">
        <v>6194</v>
      </c>
      <c r="AN2083" t="s">
        <v>6194</v>
      </c>
      <c r="AO2083" t="s">
        <v>6194</v>
      </c>
      <c r="AP2083" t="s">
        <v>6194</v>
      </c>
      <c r="AQ2083" t="s">
        <v>6194</v>
      </c>
      <c r="AR2083" t="s">
        <v>6194</v>
      </c>
      <c r="AS2083" t="s">
        <v>6194</v>
      </c>
      <c r="AT2083" t="s">
        <v>6194</v>
      </c>
      <c r="AU2083" t="s">
        <v>6194</v>
      </c>
      <c r="AV2083" t="s">
        <v>6194</v>
      </c>
      <c r="AW2083" t="s">
        <v>6194</v>
      </c>
      <c r="AX2083" t="s">
        <v>6194</v>
      </c>
      <c r="AY2083" t="s">
        <v>6194</v>
      </c>
      <c r="AZ2083" t="s">
        <v>6194</v>
      </c>
      <c r="BA2083" t="s">
        <v>6194</v>
      </c>
      <c r="BB2083" t="s">
        <v>6194</v>
      </c>
    </row>
    <row r="2084" spans="1:54">
      <c r="A2084" t="s">
        <v>6199</v>
      </c>
      <c r="B2084">
        <v>2750</v>
      </c>
      <c r="C2084">
        <v>2003</v>
      </c>
      <c r="D2084" t="s">
        <v>6194</v>
      </c>
      <c r="E2084" t="s">
        <v>6194</v>
      </c>
      <c r="F2084" t="s">
        <v>6194</v>
      </c>
      <c r="G2084" t="s">
        <v>6194</v>
      </c>
      <c r="H2084" t="str">
        <f t="shared" si="32"/>
        <v/>
      </c>
      <c r="I2084" t="s">
        <v>6194</v>
      </c>
      <c r="J2084" t="s">
        <v>6194</v>
      </c>
      <c r="K2084" t="s">
        <v>6194</v>
      </c>
      <c r="L2084" t="s">
        <v>6194</v>
      </c>
      <c r="M2084" t="s">
        <v>6194</v>
      </c>
      <c r="N2084" t="s">
        <v>6194</v>
      </c>
      <c r="O2084" t="s">
        <v>6194</v>
      </c>
      <c r="P2084" t="s">
        <v>6194</v>
      </c>
      <c r="Q2084" t="s">
        <v>6194</v>
      </c>
      <c r="R2084" t="s">
        <v>6194</v>
      </c>
      <c r="S2084" t="s">
        <v>6194</v>
      </c>
      <c r="T2084" t="s">
        <v>6194</v>
      </c>
      <c r="U2084" t="s">
        <v>6194</v>
      </c>
      <c r="V2084" t="s">
        <v>6194</v>
      </c>
      <c r="W2084" t="s">
        <v>6194</v>
      </c>
      <c r="X2084" t="s">
        <v>6194</v>
      </c>
      <c r="Y2084" t="s">
        <v>6194</v>
      </c>
      <c r="Z2084" t="s">
        <v>6194</v>
      </c>
      <c r="AA2084" t="s">
        <v>6194</v>
      </c>
      <c r="AB2084" t="s">
        <v>6194</v>
      </c>
      <c r="AC2084" t="s">
        <v>6194</v>
      </c>
      <c r="AD2084" t="s">
        <v>6194</v>
      </c>
      <c r="AE2084" t="s">
        <v>6194</v>
      </c>
      <c r="AF2084" t="s">
        <v>6194</v>
      </c>
      <c r="AG2084" t="s">
        <v>6194</v>
      </c>
      <c r="AH2084" t="s">
        <v>6194</v>
      </c>
      <c r="AI2084" t="s">
        <v>6194</v>
      </c>
      <c r="AJ2084" t="s">
        <v>6194</v>
      </c>
      <c r="AK2084" t="s">
        <v>6194</v>
      </c>
      <c r="AL2084" t="s">
        <v>6194</v>
      </c>
      <c r="AM2084" t="s">
        <v>6194</v>
      </c>
      <c r="AN2084" t="s">
        <v>6194</v>
      </c>
      <c r="AO2084" t="s">
        <v>6194</v>
      </c>
      <c r="AP2084" t="s">
        <v>6194</v>
      </c>
      <c r="AQ2084" t="s">
        <v>6194</v>
      </c>
      <c r="AR2084" t="s">
        <v>6194</v>
      </c>
      <c r="AS2084" t="s">
        <v>6194</v>
      </c>
      <c r="AT2084" t="s">
        <v>6194</v>
      </c>
      <c r="AU2084" t="s">
        <v>6194</v>
      </c>
      <c r="AV2084" t="s">
        <v>6194</v>
      </c>
      <c r="AW2084" t="s">
        <v>6194</v>
      </c>
      <c r="AX2084" t="s">
        <v>6194</v>
      </c>
      <c r="AY2084" t="s">
        <v>6194</v>
      </c>
      <c r="AZ2084" t="s">
        <v>6194</v>
      </c>
      <c r="BA2084" t="s">
        <v>6194</v>
      </c>
      <c r="BB2084" t="s">
        <v>6194</v>
      </c>
    </row>
    <row r="2085" spans="1:54">
      <c r="A2085" t="s">
        <v>6199</v>
      </c>
      <c r="B2085">
        <v>2750</v>
      </c>
      <c r="C2085">
        <v>2004</v>
      </c>
      <c r="D2085" t="s">
        <v>6194</v>
      </c>
      <c r="E2085" t="s">
        <v>6194</v>
      </c>
      <c r="F2085" t="s">
        <v>6194</v>
      </c>
      <c r="G2085" t="s">
        <v>6194</v>
      </c>
      <c r="H2085" t="str">
        <f t="shared" si="32"/>
        <v/>
      </c>
      <c r="I2085" t="s">
        <v>6194</v>
      </c>
      <c r="J2085" t="s">
        <v>6194</v>
      </c>
      <c r="K2085" t="s">
        <v>6194</v>
      </c>
      <c r="L2085" t="s">
        <v>6194</v>
      </c>
      <c r="M2085" t="s">
        <v>6194</v>
      </c>
      <c r="N2085" t="s">
        <v>6194</v>
      </c>
      <c r="O2085" t="s">
        <v>6194</v>
      </c>
      <c r="P2085" t="s">
        <v>6194</v>
      </c>
      <c r="Q2085" t="s">
        <v>6194</v>
      </c>
      <c r="R2085" t="s">
        <v>6194</v>
      </c>
      <c r="S2085" t="s">
        <v>6194</v>
      </c>
      <c r="T2085" t="s">
        <v>6194</v>
      </c>
      <c r="U2085" t="s">
        <v>6194</v>
      </c>
      <c r="V2085" t="s">
        <v>6194</v>
      </c>
      <c r="W2085" t="s">
        <v>6194</v>
      </c>
      <c r="X2085" t="s">
        <v>6194</v>
      </c>
      <c r="Y2085" t="s">
        <v>6194</v>
      </c>
      <c r="Z2085" t="s">
        <v>6194</v>
      </c>
      <c r="AA2085" t="s">
        <v>6194</v>
      </c>
      <c r="AB2085" t="s">
        <v>6194</v>
      </c>
      <c r="AC2085" t="s">
        <v>6194</v>
      </c>
      <c r="AD2085" t="s">
        <v>6194</v>
      </c>
      <c r="AE2085" t="s">
        <v>6194</v>
      </c>
      <c r="AF2085" t="s">
        <v>6194</v>
      </c>
      <c r="AG2085" t="s">
        <v>6194</v>
      </c>
      <c r="AH2085" t="s">
        <v>6194</v>
      </c>
      <c r="AI2085" t="s">
        <v>6194</v>
      </c>
      <c r="AJ2085" t="s">
        <v>6194</v>
      </c>
      <c r="AK2085" t="s">
        <v>6194</v>
      </c>
      <c r="AL2085" t="s">
        <v>6194</v>
      </c>
      <c r="AM2085" t="s">
        <v>6194</v>
      </c>
      <c r="AN2085" t="s">
        <v>6194</v>
      </c>
      <c r="AO2085" t="s">
        <v>6194</v>
      </c>
      <c r="AP2085" t="s">
        <v>6194</v>
      </c>
      <c r="AQ2085" t="s">
        <v>6194</v>
      </c>
      <c r="AR2085" t="s">
        <v>6194</v>
      </c>
      <c r="AS2085" t="s">
        <v>6194</v>
      </c>
      <c r="AT2085" t="s">
        <v>6194</v>
      </c>
      <c r="AU2085" t="s">
        <v>6194</v>
      </c>
      <c r="AV2085" t="s">
        <v>6194</v>
      </c>
      <c r="AW2085" t="s">
        <v>6194</v>
      </c>
      <c r="AX2085" t="s">
        <v>6194</v>
      </c>
      <c r="AY2085" t="s">
        <v>6194</v>
      </c>
      <c r="AZ2085" t="s">
        <v>6194</v>
      </c>
      <c r="BA2085" t="s">
        <v>6194</v>
      </c>
      <c r="BB2085" t="s">
        <v>6194</v>
      </c>
    </row>
    <row r="2086" spans="1:54">
      <c r="A2086" t="s">
        <v>6199</v>
      </c>
      <c r="B2086">
        <v>2750</v>
      </c>
      <c r="C2086">
        <v>2005</v>
      </c>
      <c r="D2086" t="s">
        <v>6194</v>
      </c>
      <c r="E2086" t="s">
        <v>6194</v>
      </c>
      <c r="F2086" t="s">
        <v>6194</v>
      </c>
      <c r="G2086" t="s">
        <v>6194</v>
      </c>
      <c r="H2086" t="str">
        <f t="shared" si="32"/>
        <v/>
      </c>
      <c r="I2086" t="s">
        <v>6194</v>
      </c>
      <c r="J2086" t="s">
        <v>6194</v>
      </c>
      <c r="K2086" t="s">
        <v>6194</v>
      </c>
      <c r="L2086" t="s">
        <v>6194</v>
      </c>
      <c r="M2086" t="s">
        <v>6194</v>
      </c>
      <c r="N2086" t="s">
        <v>6194</v>
      </c>
      <c r="O2086" t="s">
        <v>6194</v>
      </c>
      <c r="P2086" t="s">
        <v>6194</v>
      </c>
      <c r="Q2086" t="s">
        <v>6194</v>
      </c>
      <c r="R2086" t="s">
        <v>6194</v>
      </c>
      <c r="S2086" t="s">
        <v>6194</v>
      </c>
      <c r="T2086" t="s">
        <v>6194</v>
      </c>
      <c r="U2086" t="s">
        <v>6194</v>
      </c>
      <c r="V2086" t="s">
        <v>6194</v>
      </c>
      <c r="W2086" t="s">
        <v>6194</v>
      </c>
      <c r="X2086" t="s">
        <v>6194</v>
      </c>
      <c r="Y2086" t="s">
        <v>6194</v>
      </c>
      <c r="Z2086" t="s">
        <v>6194</v>
      </c>
      <c r="AA2086" t="s">
        <v>6194</v>
      </c>
      <c r="AB2086" t="s">
        <v>6194</v>
      </c>
      <c r="AC2086" t="s">
        <v>6194</v>
      </c>
      <c r="AD2086" t="s">
        <v>6194</v>
      </c>
      <c r="AE2086" t="s">
        <v>6194</v>
      </c>
      <c r="AF2086" t="s">
        <v>6194</v>
      </c>
      <c r="AG2086" t="s">
        <v>6194</v>
      </c>
      <c r="AH2086" t="s">
        <v>6194</v>
      </c>
      <c r="AI2086" t="s">
        <v>6194</v>
      </c>
      <c r="AJ2086" t="s">
        <v>6194</v>
      </c>
      <c r="AK2086" t="s">
        <v>6194</v>
      </c>
      <c r="AL2086" t="s">
        <v>6194</v>
      </c>
      <c r="AM2086" t="s">
        <v>6194</v>
      </c>
      <c r="AN2086" t="s">
        <v>6194</v>
      </c>
      <c r="AO2086" t="s">
        <v>6194</v>
      </c>
      <c r="AP2086" t="s">
        <v>6194</v>
      </c>
      <c r="AQ2086" t="s">
        <v>6194</v>
      </c>
      <c r="AR2086" t="s">
        <v>6194</v>
      </c>
      <c r="AS2086" t="s">
        <v>6194</v>
      </c>
      <c r="AT2086" t="s">
        <v>6194</v>
      </c>
      <c r="AU2086" t="s">
        <v>6194</v>
      </c>
      <c r="AV2086" t="s">
        <v>6194</v>
      </c>
      <c r="AW2086" t="s">
        <v>6194</v>
      </c>
      <c r="AX2086" t="s">
        <v>6194</v>
      </c>
      <c r="AY2086" t="s">
        <v>6194</v>
      </c>
      <c r="AZ2086" t="s">
        <v>6194</v>
      </c>
      <c r="BA2086" t="s">
        <v>6194</v>
      </c>
      <c r="BB2086" t="s">
        <v>6194</v>
      </c>
    </row>
    <row r="2087" spans="1:54">
      <c r="A2087" t="s">
        <v>6199</v>
      </c>
      <c r="B2087">
        <v>2750</v>
      </c>
      <c r="C2087">
        <v>2006</v>
      </c>
      <c r="D2087" t="s">
        <v>6194</v>
      </c>
      <c r="E2087" t="s">
        <v>6194</v>
      </c>
      <c r="F2087" t="s">
        <v>6194</v>
      </c>
      <c r="G2087" t="s">
        <v>6194</v>
      </c>
      <c r="H2087" t="str">
        <f t="shared" si="32"/>
        <v/>
      </c>
      <c r="I2087" t="s">
        <v>6194</v>
      </c>
      <c r="J2087" t="s">
        <v>6194</v>
      </c>
      <c r="K2087" t="s">
        <v>6194</v>
      </c>
      <c r="L2087" t="s">
        <v>6194</v>
      </c>
      <c r="M2087" t="s">
        <v>6194</v>
      </c>
      <c r="N2087" t="s">
        <v>6194</v>
      </c>
      <c r="O2087" t="s">
        <v>6194</v>
      </c>
      <c r="P2087" t="s">
        <v>6194</v>
      </c>
      <c r="Q2087" t="s">
        <v>6194</v>
      </c>
      <c r="R2087" t="s">
        <v>6194</v>
      </c>
      <c r="S2087" t="s">
        <v>6194</v>
      </c>
      <c r="T2087" t="s">
        <v>6194</v>
      </c>
      <c r="U2087" t="s">
        <v>6194</v>
      </c>
      <c r="V2087" t="s">
        <v>6194</v>
      </c>
      <c r="W2087" t="s">
        <v>6194</v>
      </c>
      <c r="X2087" t="s">
        <v>6194</v>
      </c>
      <c r="Y2087" t="s">
        <v>6194</v>
      </c>
      <c r="Z2087" t="s">
        <v>6194</v>
      </c>
      <c r="AA2087" t="s">
        <v>6194</v>
      </c>
      <c r="AB2087" t="s">
        <v>6194</v>
      </c>
      <c r="AC2087" t="s">
        <v>6194</v>
      </c>
      <c r="AD2087" t="s">
        <v>6194</v>
      </c>
      <c r="AE2087" t="s">
        <v>6194</v>
      </c>
      <c r="AF2087" t="s">
        <v>6194</v>
      </c>
      <c r="AG2087" t="s">
        <v>6194</v>
      </c>
      <c r="AH2087" t="s">
        <v>6194</v>
      </c>
      <c r="AI2087" t="s">
        <v>6194</v>
      </c>
      <c r="AJ2087" t="s">
        <v>6194</v>
      </c>
      <c r="AK2087" t="s">
        <v>6194</v>
      </c>
      <c r="AL2087" t="s">
        <v>6194</v>
      </c>
      <c r="AM2087" t="s">
        <v>6194</v>
      </c>
      <c r="AN2087" t="s">
        <v>6194</v>
      </c>
      <c r="AO2087" t="s">
        <v>6194</v>
      </c>
      <c r="AP2087" t="s">
        <v>6194</v>
      </c>
      <c r="AQ2087" t="s">
        <v>6194</v>
      </c>
      <c r="AR2087" t="s">
        <v>6194</v>
      </c>
      <c r="AS2087" t="s">
        <v>6194</v>
      </c>
      <c r="AT2087" t="s">
        <v>6194</v>
      </c>
      <c r="AU2087" t="s">
        <v>6194</v>
      </c>
      <c r="AV2087" t="s">
        <v>6194</v>
      </c>
      <c r="AW2087" t="s">
        <v>6194</v>
      </c>
      <c r="AX2087" t="s">
        <v>6194</v>
      </c>
      <c r="AY2087" t="s">
        <v>6194</v>
      </c>
      <c r="AZ2087" t="s">
        <v>6194</v>
      </c>
      <c r="BA2087" t="s">
        <v>6194</v>
      </c>
      <c r="BB2087" t="s">
        <v>6194</v>
      </c>
    </row>
    <row r="2088" spans="1:54">
      <c r="A2088" t="s">
        <v>6199</v>
      </c>
      <c r="B2088">
        <v>2750</v>
      </c>
      <c r="C2088">
        <v>2007</v>
      </c>
      <c r="D2088" t="s">
        <v>6194</v>
      </c>
      <c r="E2088" t="s">
        <v>6194</v>
      </c>
      <c r="F2088" t="s">
        <v>6194</v>
      </c>
      <c r="G2088" t="s">
        <v>6194</v>
      </c>
      <c r="H2088" t="str">
        <f t="shared" si="32"/>
        <v/>
      </c>
      <c r="I2088" t="s">
        <v>6194</v>
      </c>
      <c r="J2088" t="s">
        <v>6194</v>
      </c>
      <c r="K2088" t="s">
        <v>6194</v>
      </c>
      <c r="L2088" t="s">
        <v>6194</v>
      </c>
      <c r="M2088" t="s">
        <v>6194</v>
      </c>
      <c r="N2088" t="s">
        <v>6194</v>
      </c>
      <c r="O2088" t="s">
        <v>6194</v>
      </c>
      <c r="P2088" t="s">
        <v>6194</v>
      </c>
      <c r="Q2088" t="s">
        <v>6194</v>
      </c>
      <c r="R2088" t="s">
        <v>6194</v>
      </c>
      <c r="S2088" t="s">
        <v>6194</v>
      </c>
      <c r="T2088" t="s">
        <v>6194</v>
      </c>
      <c r="U2088" t="s">
        <v>6194</v>
      </c>
      <c r="V2088" t="s">
        <v>6194</v>
      </c>
      <c r="W2088" t="s">
        <v>6194</v>
      </c>
      <c r="X2088" t="s">
        <v>6194</v>
      </c>
      <c r="Y2088" t="s">
        <v>6194</v>
      </c>
      <c r="Z2088" t="s">
        <v>6194</v>
      </c>
      <c r="AA2088" t="s">
        <v>6194</v>
      </c>
      <c r="AB2088" t="s">
        <v>6194</v>
      </c>
      <c r="AC2088" t="s">
        <v>6194</v>
      </c>
      <c r="AD2088" t="s">
        <v>6194</v>
      </c>
      <c r="AE2088" t="s">
        <v>6194</v>
      </c>
      <c r="AF2088" t="s">
        <v>6194</v>
      </c>
      <c r="AG2088" t="s">
        <v>6194</v>
      </c>
      <c r="AH2088" t="s">
        <v>6194</v>
      </c>
      <c r="AI2088" t="s">
        <v>6194</v>
      </c>
      <c r="AJ2088" t="s">
        <v>6194</v>
      </c>
      <c r="AK2088" t="s">
        <v>6194</v>
      </c>
      <c r="AL2088" t="s">
        <v>6194</v>
      </c>
      <c r="AM2088" t="s">
        <v>6194</v>
      </c>
      <c r="AN2088" t="s">
        <v>6194</v>
      </c>
      <c r="AO2088" t="s">
        <v>6194</v>
      </c>
      <c r="AP2088" t="s">
        <v>6194</v>
      </c>
      <c r="AQ2088" t="s">
        <v>6194</v>
      </c>
      <c r="AR2088" t="s">
        <v>6194</v>
      </c>
      <c r="AS2088" t="s">
        <v>6194</v>
      </c>
      <c r="AT2088" t="s">
        <v>6194</v>
      </c>
      <c r="AU2088" t="s">
        <v>6194</v>
      </c>
      <c r="AV2088" t="s">
        <v>6194</v>
      </c>
      <c r="AW2088" t="s">
        <v>6194</v>
      </c>
      <c r="AX2088" t="s">
        <v>6194</v>
      </c>
      <c r="AY2088" t="s">
        <v>6194</v>
      </c>
      <c r="AZ2088" t="s">
        <v>6194</v>
      </c>
      <c r="BA2088" t="s">
        <v>6194</v>
      </c>
      <c r="BB2088" t="s">
        <v>6194</v>
      </c>
    </row>
    <row r="2089" spans="1:54">
      <c r="A2089" t="s">
        <v>6199</v>
      </c>
      <c r="B2089">
        <v>2750</v>
      </c>
      <c r="C2089">
        <v>2008</v>
      </c>
      <c r="D2089" t="s">
        <v>6194</v>
      </c>
      <c r="E2089" t="s">
        <v>6194</v>
      </c>
      <c r="F2089" t="s">
        <v>6194</v>
      </c>
      <c r="G2089" t="s">
        <v>6194</v>
      </c>
      <c r="H2089" t="str">
        <f t="shared" si="32"/>
        <v/>
      </c>
      <c r="I2089" t="s">
        <v>6194</v>
      </c>
      <c r="J2089" t="s">
        <v>6194</v>
      </c>
      <c r="K2089" t="s">
        <v>6194</v>
      </c>
      <c r="L2089" t="s">
        <v>6194</v>
      </c>
      <c r="M2089" t="s">
        <v>6194</v>
      </c>
      <c r="N2089" t="s">
        <v>6194</v>
      </c>
      <c r="O2089" t="s">
        <v>6194</v>
      </c>
      <c r="P2089" t="s">
        <v>6194</v>
      </c>
      <c r="Q2089" t="s">
        <v>6194</v>
      </c>
      <c r="R2089" t="s">
        <v>6194</v>
      </c>
      <c r="S2089" t="s">
        <v>6194</v>
      </c>
      <c r="T2089" t="s">
        <v>6194</v>
      </c>
      <c r="U2089" t="s">
        <v>6194</v>
      </c>
      <c r="V2089" t="s">
        <v>6194</v>
      </c>
      <c r="W2089" t="s">
        <v>6194</v>
      </c>
      <c r="X2089" t="s">
        <v>6194</v>
      </c>
      <c r="Y2089" t="s">
        <v>6194</v>
      </c>
      <c r="Z2089" t="s">
        <v>6194</v>
      </c>
      <c r="AA2089" t="s">
        <v>6194</v>
      </c>
      <c r="AB2089" t="s">
        <v>6194</v>
      </c>
      <c r="AC2089" t="s">
        <v>6194</v>
      </c>
      <c r="AD2089" t="s">
        <v>6194</v>
      </c>
      <c r="AE2089" t="s">
        <v>6194</v>
      </c>
      <c r="AF2089" t="s">
        <v>6194</v>
      </c>
      <c r="AG2089" t="s">
        <v>6194</v>
      </c>
      <c r="AH2089" t="s">
        <v>6194</v>
      </c>
      <c r="AI2089" t="s">
        <v>6194</v>
      </c>
      <c r="AJ2089" t="s">
        <v>6194</v>
      </c>
      <c r="AK2089" t="s">
        <v>6194</v>
      </c>
      <c r="AL2089" t="s">
        <v>6194</v>
      </c>
      <c r="AM2089" t="s">
        <v>6194</v>
      </c>
      <c r="AN2089" t="s">
        <v>6194</v>
      </c>
      <c r="AO2089" t="s">
        <v>6194</v>
      </c>
      <c r="AP2089" t="s">
        <v>6194</v>
      </c>
      <c r="AQ2089" t="s">
        <v>6194</v>
      </c>
      <c r="AR2089" t="s">
        <v>6194</v>
      </c>
      <c r="AS2089" t="s">
        <v>6194</v>
      </c>
      <c r="AT2089" t="s">
        <v>6194</v>
      </c>
      <c r="AU2089" t="s">
        <v>6194</v>
      </c>
      <c r="AV2089" t="s">
        <v>6194</v>
      </c>
      <c r="AW2089" t="s">
        <v>6194</v>
      </c>
      <c r="AX2089" t="s">
        <v>6194</v>
      </c>
      <c r="AY2089" t="s">
        <v>6194</v>
      </c>
      <c r="AZ2089" t="s">
        <v>6194</v>
      </c>
      <c r="BA2089" t="s">
        <v>6194</v>
      </c>
      <c r="BB2089" t="s">
        <v>6194</v>
      </c>
    </row>
    <row r="2090" spans="1:54">
      <c r="A2090" t="s">
        <v>6199</v>
      </c>
      <c r="B2090">
        <v>2750</v>
      </c>
      <c r="C2090">
        <v>2009</v>
      </c>
      <c r="D2090" t="s">
        <v>6194</v>
      </c>
      <c r="E2090" t="s">
        <v>6194</v>
      </c>
      <c r="F2090" t="s">
        <v>6194</v>
      </c>
      <c r="G2090" t="s">
        <v>6194</v>
      </c>
      <c r="H2090" t="str">
        <f t="shared" si="32"/>
        <v/>
      </c>
      <c r="I2090" t="s">
        <v>6194</v>
      </c>
      <c r="J2090" t="s">
        <v>6194</v>
      </c>
      <c r="K2090" t="s">
        <v>6194</v>
      </c>
      <c r="L2090" t="s">
        <v>6194</v>
      </c>
      <c r="M2090" t="s">
        <v>6194</v>
      </c>
      <c r="N2090" t="s">
        <v>6194</v>
      </c>
      <c r="O2090" t="s">
        <v>6194</v>
      </c>
      <c r="P2090" t="s">
        <v>6194</v>
      </c>
      <c r="Q2090" t="s">
        <v>6194</v>
      </c>
      <c r="R2090" t="s">
        <v>6194</v>
      </c>
      <c r="S2090" t="s">
        <v>6194</v>
      </c>
      <c r="T2090" t="s">
        <v>6194</v>
      </c>
      <c r="U2090" t="s">
        <v>6194</v>
      </c>
      <c r="V2090" t="s">
        <v>6194</v>
      </c>
      <c r="W2090" t="s">
        <v>6194</v>
      </c>
      <c r="X2090" t="s">
        <v>6194</v>
      </c>
      <c r="Y2090" t="s">
        <v>6194</v>
      </c>
      <c r="Z2090" t="s">
        <v>6194</v>
      </c>
      <c r="AA2090" t="s">
        <v>6194</v>
      </c>
      <c r="AB2090" t="s">
        <v>6194</v>
      </c>
      <c r="AC2090" t="s">
        <v>6194</v>
      </c>
      <c r="AD2090" t="s">
        <v>6194</v>
      </c>
      <c r="AE2090" t="s">
        <v>6194</v>
      </c>
      <c r="AF2090" t="s">
        <v>6194</v>
      </c>
      <c r="AG2090" t="s">
        <v>6194</v>
      </c>
      <c r="AH2090" t="s">
        <v>6194</v>
      </c>
      <c r="AI2090" t="s">
        <v>6194</v>
      </c>
      <c r="AJ2090" t="s">
        <v>6194</v>
      </c>
      <c r="AK2090" t="s">
        <v>6194</v>
      </c>
      <c r="AL2090" t="s">
        <v>6194</v>
      </c>
      <c r="AM2090" t="s">
        <v>6194</v>
      </c>
      <c r="AN2090" t="s">
        <v>6194</v>
      </c>
      <c r="AO2090" t="s">
        <v>6194</v>
      </c>
      <c r="AP2090" t="s">
        <v>6194</v>
      </c>
      <c r="AQ2090" t="s">
        <v>6194</v>
      </c>
      <c r="AR2090" t="s">
        <v>6194</v>
      </c>
      <c r="AS2090" t="s">
        <v>6194</v>
      </c>
      <c r="AT2090" t="s">
        <v>6194</v>
      </c>
      <c r="AU2090" t="s">
        <v>6194</v>
      </c>
      <c r="AV2090" t="s">
        <v>6194</v>
      </c>
      <c r="AW2090" t="s">
        <v>6194</v>
      </c>
      <c r="AX2090" t="s">
        <v>6194</v>
      </c>
      <c r="AY2090" t="s">
        <v>6194</v>
      </c>
      <c r="AZ2090" t="s">
        <v>6194</v>
      </c>
      <c r="BA2090" t="s">
        <v>6194</v>
      </c>
      <c r="BB2090" t="s">
        <v>6194</v>
      </c>
    </row>
    <row r="2091" spans="1:54">
      <c r="A2091" t="s">
        <v>6199</v>
      </c>
      <c r="B2091">
        <v>2750</v>
      </c>
      <c r="C2091">
        <v>2010</v>
      </c>
      <c r="D2091" t="s">
        <v>6194</v>
      </c>
      <c r="E2091" t="s">
        <v>6194</v>
      </c>
      <c r="F2091" t="s">
        <v>6194</v>
      </c>
      <c r="G2091" t="s">
        <v>6194</v>
      </c>
      <c r="H2091" t="str">
        <f t="shared" si="32"/>
        <v/>
      </c>
      <c r="I2091" t="s">
        <v>6194</v>
      </c>
      <c r="J2091" t="s">
        <v>6194</v>
      </c>
      <c r="K2091" t="s">
        <v>6194</v>
      </c>
      <c r="L2091" t="s">
        <v>6194</v>
      </c>
      <c r="M2091" t="s">
        <v>6194</v>
      </c>
      <c r="N2091" t="s">
        <v>6194</v>
      </c>
      <c r="O2091" t="s">
        <v>6194</v>
      </c>
      <c r="P2091" t="s">
        <v>6194</v>
      </c>
      <c r="Q2091" t="s">
        <v>6194</v>
      </c>
      <c r="R2091" t="s">
        <v>6194</v>
      </c>
      <c r="S2091" t="s">
        <v>6194</v>
      </c>
      <c r="T2091" t="s">
        <v>6194</v>
      </c>
      <c r="U2091" t="s">
        <v>6194</v>
      </c>
      <c r="V2091" t="s">
        <v>6194</v>
      </c>
      <c r="W2091" t="s">
        <v>6194</v>
      </c>
      <c r="X2091" t="s">
        <v>6194</v>
      </c>
      <c r="Y2091" t="s">
        <v>6194</v>
      </c>
      <c r="Z2091" t="s">
        <v>6194</v>
      </c>
      <c r="AA2091" t="s">
        <v>6194</v>
      </c>
      <c r="AB2091" t="s">
        <v>6194</v>
      </c>
      <c r="AC2091" t="s">
        <v>6194</v>
      </c>
      <c r="AD2091" t="s">
        <v>6194</v>
      </c>
      <c r="AE2091" t="s">
        <v>6194</v>
      </c>
      <c r="AF2091" t="s">
        <v>6194</v>
      </c>
      <c r="AG2091" t="s">
        <v>6194</v>
      </c>
      <c r="AH2091" t="s">
        <v>6194</v>
      </c>
      <c r="AI2091" t="s">
        <v>6194</v>
      </c>
      <c r="AJ2091" t="s">
        <v>6194</v>
      </c>
      <c r="AK2091" t="s">
        <v>6194</v>
      </c>
      <c r="AL2091" t="s">
        <v>6194</v>
      </c>
      <c r="AM2091" t="s">
        <v>6194</v>
      </c>
      <c r="AN2091" t="s">
        <v>6194</v>
      </c>
      <c r="AO2091" t="s">
        <v>6194</v>
      </c>
      <c r="AP2091" t="s">
        <v>6194</v>
      </c>
      <c r="AQ2091" t="s">
        <v>6194</v>
      </c>
      <c r="AR2091" t="s">
        <v>6194</v>
      </c>
      <c r="AS2091" t="s">
        <v>6194</v>
      </c>
      <c r="AT2091" t="s">
        <v>6194</v>
      </c>
      <c r="AU2091" t="s">
        <v>6194</v>
      </c>
      <c r="AV2091" t="s">
        <v>6194</v>
      </c>
      <c r="AW2091" t="s">
        <v>6194</v>
      </c>
      <c r="AX2091" t="s">
        <v>6194</v>
      </c>
      <c r="AY2091" t="s">
        <v>6194</v>
      </c>
      <c r="AZ2091" t="s">
        <v>6194</v>
      </c>
      <c r="BA2091" t="s">
        <v>6194</v>
      </c>
      <c r="BB2091" t="s">
        <v>6194</v>
      </c>
    </row>
    <row r="2092" spans="1:54">
      <c r="A2092" t="s">
        <v>6199</v>
      </c>
      <c r="B2092">
        <v>2750</v>
      </c>
      <c r="C2092">
        <v>2011</v>
      </c>
      <c r="D2092" t="s">
        <v>6194</v>
      </c>
      <c r="E2092" t="s">
        <v>6194</v>
      </c>
      <c r="F2092" t="s">
        <v>6194</v>
      </c>
      <c r="G2092" t="s">
        <v>6194</v>
      </c>
      <c r="H2092" t="str">
        <f t="shared" si="32"/>
        <v/>
      </c>
      <c r="I2092" t="s">
        <v>6194</v>
      </c>
      <c r="J2092" t="s">
        <v>6194</v>
      </c>
      <c r="K2092" t="s">
        <v>6194</v>
      </c>
      <c r="L2092" t="s">
        <v>6194</v>
      </c>
      <c r="M2092" t="s">
        <v>6194</v>
      </c>
      <c r="N2092" t="s">
        <v>6194</v>
      </c>
      <c r="O2092" t="s">
        <v>6194</v>
      </c>
      <c r="P2092" t="s">
        <v>6194</v>
      </c>
      <c r="Q2092" t="s">
        <v>6194</v>
      </c>
      <c r="R2092" t="s">
        <v>6194</v>
      </c>
      <c r="S2092" t="s">
        <v>6194</v>
      </c>
      <c r="T2092" t="s">
        <v>6194</v>
      </c>
      <c r="U2092" t="s">
        <v>6194</v>
      </c>
      <c r="V2092" t="s">
        <v>6194</v>
      </c>
      <c r="W2092" t="s">
        <v>6194</v>
      </c>
      <c r="X2092" t="s">
        <v>6194</v>
      </c>
      <c r="Y2092" t="s">
        <v>6194</v>
      </c>
      <c r="Z2092" t="s">
        <v>6194</v>
      </c>
      <c r="AA2092" t="s">
        <v>6194</v>
      </c>
      <c r="AB2092" t="s">
        <v>6194</v>
      </c>
      <c r="AC2092" t="s">
        <v>6194</v>
      </c>
      <c r="AD2092" t="s">
        <v>6194</v>
      </c>
      <c r="AE2092" t="s">
        <v>6194</v>
      </c>
      <c r="AF2092" t="s">
        <v>6194</v>
      </c>
      <c r="AG2092" t="s">
        <v>6194</v>
      </c>
      <c r="AH2092" t="s">
        <v>6194</v>
      </c>
      <c r="AI2092" t="s">
        <v>6194</v>
      </c>
      <c r="AJ2092" t="s">
        <v>6194</v>
      </c>
      <c r="AK2092" t="s">
        <v>6194</v>
      </c>
      <c r="AL2092" t="s">
        <v>6194</v>
      </c>
      <c r="AM2092" t="s">
        <v>6194</v>
      </c>
      <c r="AN2092" t="s">
        <v>6194</v>
      </c>
      <c r="AO2092" t="s">
        <v>6194</v>
      </c>
      <c r="AP2092" t="s">
        <v>6194</v>
      </c>
      <c r="AQ2092" t="s">
        <v>6194</v>
      </c>
      <c r="AR2092" t="s">
        <v>6194</v>
      </c>
      <c r="AS2092" t="s">
        <v>6194</v>
      </c>
      <c r="AT2092" t="s">
        <v>6194</v>
      </c>
      <c r="AU2092" t="s">
        <v>6194</v>
      </c>
      <c r="AV2092" t="s">
        <v>6194</v>
      </c>
      <c r="AW2092" t="s">
        <v>6194</v>
      </c>
      <c r="AX2092" t="s">
        <v>6194</v>
      </c>
      <c r="AY2092" t="s">
        <v>6194</v>
      </c>
      <c r="AZ2092" t="s">
        <v>6194</v>
      </c>
      <c r="BA2092" t="s">
        <v>6194</v>
      </c>
      <c r="BB2092" t="s">
        <v>6194</v>
      </c>
    </row>
    <row r="2093" spans="1:54">
      <c r="A2093" t="s">
        <v>6199</v>
      </c>
      <c r="B2093">
        <v>2750</v>
      </c>
      <c r="C2093">
        <v>2012</v>
      </c>
      <c r="D2093" t="s">
        <v>6194</v>
      </c>
      <c r="E2093" t="s">
        <v>6194</v>
      </c>
      <c r="F2093" t="s">
        <v>6194</v>
      </c>
      <c r="G2093" t="s">
        <v>6194</v>
      </c>
      <c r="H2093" t="str">
        <f t="shared" si="32"/>
        <v/>
      </c>
      <c r="I2093" t="s">
        <v>6194</v>
      </c>
      <c r="J2093" t="s">
        <v>6194</v>
      </c>
      <c r="K2093" t="s">
        <v>6194</v>
      </c>
      <c r="L2093" t="s">
        <v>6194</v>
      </c>
      <c r="M2093" t="s">
        <v>6194</v>
      </c>
      <c r="N2093" t="s">
        <v>6194</v>
      </c>
      <c r="O2093" t="s">
        <v>6194</v>
      </c>
      <c r="P2093" t="s">
        <v>6194</v>
      </c>
      <c r="Q2093" t="s">
        <v>6194</v>
      </c>
      <c r="R2093" t="s">
        <v>6194</v>
      </c>
      <c r="S2093" t="s">
        <v>6194</v>
      </c>
      <c r="T2093" t="s">
        <v>6194</v>
      </c>
      <c r="U2093" t="s">
        <v>6194</v>
      </c>
      <c r="V2093" t="s">
        <v>6194</v>
      </c>
      <c r="W2093" t="s">
        <v>6194</v>
      </c>
      <c r="X2093" t="s">
        <v>6194</v>
      </c>
      <c r="Y2093" t="s">
        <v>6194</v>
      </c>
      <c r="Z2093" t="s">
        <v>6194</v>
      </c>
      <c r="AA2093" t="s">
        <v>6194</v>
      </c>
      <c r="AB2093" t="s">
        <v>6194</v>
      </c>
      <c r="AC2093" t="s">
        <v>6194</v>
      </c>
      <c r="AD2093" t="s">
        <v>6194</v>
      </c>
      <c r="AE2093" t="s">
        <v>6194</v>
      </c>
      <c r="AF2093" t="s">
        <v>6194</v>
      </c>
      <c r="AG2093" t="s">
        <v>6194</v>
      </c>
      <c r="AH2093" t="s">
        <v>6194</v>
      </c>
      <c r="AI2093" t="s">
        <v>6194</v>
      </c>
      <c r="AJ2093" t="s">
        <v>6194</v>
      </c>
      <c r="AK2093" t="s">
        <v>6194</v>
      </c>
      <c r="AL2093" t="s">
        <v>6194</v>
      </c>
      <c r="AM2093" t="s">
        <v>6194</v>
      </c>
      <c r="AN2093" t="s">
        <v>6194</v>
      </c>
      <c r="AO2093" t="s">
        <v>6194</v>
      </c>
      <c r="AP2093" t="s">
        <v>6194</v>
      </c>
      <c r="AQ2093" t="s">
        <v>6194</v>
      </c>
      <c r="AR2093" t="s">
        <v>6194</v>
      </c>
      <c r="AS2093" t="s">
        <v>6194</v>
      </c>
      <c r="AT2093" t="s">
        <v>6194</v>
      </c>
      <c r="AU2093" t="s">
        <v>6194</v>
      </c>
      <c r="AV2093" t="s">
        <v>6194</v>
      </c>
      <c r="AW2093" t="s">
        <v>6194</v>
      </c>
      <c r="AX2093" t="s">
        <v>6194</v>
      </c>
      <c r="AY2093" t="s">
        <v>6194</v>
      </c>
      <c r="AZ2093" t="s">
        <v>6194</v>
      </c>
      <c r="BA2093" t="s">
        <v>6194</v>
      </c>
      <c r="BB2093" t="s">
        <v>6194</v>
      </c>
    </row>
    <row r="2094" spans="1:54">
      <c r="A2094" t="s">
        <v>6199</v>
      </c>
      <c r="B2094">
        <v>2750</v>
      </c>
      <c r="C2094">
        <v>2013</v>
      </c>
      <c r="D2094" t="s">
        <v>6194</v>
      </c>
      <c r="E2094" t="s">
        <v>6194</v>
      </c>
      <c r="F2094" t="s">
        <v>6194</v>
      </c>
      <c r="G2094" t="s">
        <v>6194</v>
      </c>
      <c r="H2094" t="str">
        <f t="shared" si="32"/>
        <v/>
      </c>
      <c r="I2094" t="s">
        <v>6194</v>
      </c>
      <c r="J2094" t="s">
        <v>6194</v>
      </c>
      <c r="K2094" t="s">
        <v>6194</v>
      </c>
      <c r="L2094" t="s">
        <v>6194</v>
      </c>
      <c r="M2094" t="s">
        <v>6194</v>
      </c>
      <c r="N2094" t="s">
        <v>6194</v>
      </c>
      <c r="O2094" t="s">
        <v>6194</v>
      </c>
      <c r="P2094" t="s">
        <v>6194</v>
      </c>
      <c r="Q2094" t="s">
        <v>6194</v>
      </c>
      <c r="R2094" t="s">
        <v>6194</v>
      </c>
      <c r="S2094" t="s">
        <v>6194</v>
      </c>
      <c r="T2094" t="s">
        <v>6194</v>
      </c>
      <c r="U2094" t="s">
        <v>6194</v>
      </c>
      <c r="V2094" t="s">
        <v>6194</v>
      </c>
      <c r="W2094" t="s">
        <v>6194</v>
      </c>
      <c r="X2094" t="s">
        <v>6194</v>
      </c>
      <c r="Y2094" t="s">
        <v>6194</v>
      </c>
      <c r="Z2094" t="s">
        <v>6194</v>
      </c>
      <c r="AA2094" t="s">
        <v>6194</v>
      </c>
      <c r="AB2094" t="s">
        <v>6194</v>
      </c>
      <c r="AC2094" t="s">
        <v>6194</v>
      </c>
      <c r="AD2094" t="s">
        <v>6194</v>
      </c>
      <c r="AE2094" t="s">
        <v>6194</v>
      </c>
      <c r="AF2094" t="s">
        <v>6194</v>
      </c>
      <c r="AG2094" t="s">
        <v>6194</v>
      </c>
      <c r="AH2094" t="s">
        <v>6194</v>
      </c>
      <c r="AI2094" t="s">
        <v>6194</v>
      </c>
      <c r="AJ2094" t="s">
        <v>6194</v>
      </c>
      <c r="AK2094" t="s">
        <v>6194</v>
      </c>
      <c r="AL2094" t="s">
        <v>6194</v>
      </c>
      <c r="AM2094" t="s">
        <v>6194</v>
      </c>
      <c r="AN2094" t="s">
        <v>6194</v>
      </c>
      <c r="AO2094" t="s">
        <v>6194</v>
      </c>
      <c r="AP2094" t="s">
        <v>6194</v>
      </c>
      <c r="AQ2094" t="s">
        <v>6194</v>
      </c>
      <c r="AR2094" t="s">
        <v>6194</v>
      </c>
      <c r="AS2094" t="s">
        <v>6194</v>
      </c>
      <c r="AT2094" t="s">
        <v>6194</v>
      </c>
      <c r="AU2094" t="s">
        <v>6194</v>
      </c>
      <c r="AV2094" t="s">
        <v>6194</v>
      </c>
      <c r="AW2094" t="s">
        <v>6194</v>
      </c>
      <c r="AX2094" t="s">
        <v>6194</v>
      </c>
      <c r="AY2094" t="s">
        <v>6194</v>
      </c>
      <c r="AZ2094" t="s">
        <v>6194</v>
      </c>
      <c r="BA2094" t="s">
        <v>6194</v>
      </c>
      <c r="BB2094" t="s">
        <v>6194</v>
      </c>
    </row>
    <row r="2095" spans="1:54">
      <c r="A2095" t="s">
        <v>6199</v>
      </c>
      <c r="B2095">
        <v>2750</v>
      </c>
      <c r="C2095">
        <v>2014</v>
      </c>
      <c r="D2095" t="s">
        <v>6194</v>
      </c>
      <c r="E2095" t="s">
        <v>6194</v>
      </c>
      <c r="F2095" t="s">
        <v>6194</v>
      </c>
      <c r="G2095" t="s">
        <v>6194</v>
      </c>
      <c r="H2095" t="str">
        <f t="shared" si="32"/>
        <v/>
      </c>
      <c r="I2095" t="s">
        <v>6194</v>
      </c>
      <c r="J2095" t="s">
        <v>6194</v>
      </c>
      <c r="K2095" t="s">
        <v>6194</v>
      </c>
      <c r="L2095" t="s">
        <v>6194</v>
      </c>
      <c r="M2095" t="s">
        <v>6194</v>
      </c>
      <c r="N2095" t="s">
        <v>6194</v>
      </c>
      <c r="O2095" t="s">
        <v>6194</v>
      </c>
      <c r="P2095" t="s">
        <v>6194</v>
      </c>
      <c r="Q2095" t="s">
        <v>6194</v>
      </c>
      <c r="R2095" t="s">
        <v>6194</v>
      </c>
      <c r="S2095" t="s">
        <v>6194</v>
      </c>
      <c r="T2095" t="s">
        <v>6194</v>
      </c>
      <c r="U2095" t="s">
        <v>6194</v>
      </c>
      <c r="V2095" t="s">
        <v>6194</v>
      </c>
      <c r="W2095" t="s">
        <v>6194</v>
      </c>
      <c r="X2095" t="s">
        <v>6194</v>
      </c>
      <c r="Y2095" t="s">
        <v>6194</v>
      </c>
      <c r="Z2095" t="s">
        <v>6194</v>
      </c>
      <c r="AA2095" t="s">
        <v>6194</v>
      </c>
      <c r="AB2095" t="s">
        <v>6194</v>
      </c>
      <c r="AC2095" t="s">
        <v>6194</v>
      </c>
      <c r="AD2095" t="s">
        <v>6194</v>
      </c>
      <c r="AE2095" t="s">
        <v>6194</v>
      </c>
      <c r="AF2095" t="s">
        <v>6194</v>
      </c>
      <c r="AG2095" t="s">
        <v>6194</v>
      </c>
      <c r="AH2095" t="s">
        <v>6194</v>
      </c>
      <c r="AI2095" t="s">
        <v>6194</v>
      </c>
      <c r="AJ2095" t="s">
        <v>6194</v>
      </c>
      <c r="AK2095" t="s">
        <v>6194</v>
      </c>
      <c r="AL2095" t="s">
        <v>6194</v>
      </c>
      <c r="AM2095" t="s">
        <v>6194</v>
      </c>
      <c r="AN2095" t="s">
        <v>6194</v>
      </c>
      <c r="AO2095" t="s">
        <v>6194</v>
      </c>
      <c r="AP2095" t="s">
        <v>6194</v>
      </c>
      <c r="AQ2095" t="s">
        <v>6194</v>
      </c>
      <c r="AR2095" t="s">
        <v>6194</v>
      </c>
      <c r="AS2095" t="s">
        <v>6194</v>
      </c>
      <c r="AT2095" t="s">
        <v>6194</v>
      </c>
      <c r="AU2095" t="s">
        <v>6194</v>
      </c>
      <c r="AV2095" t="s">
        <v>6194</v>
      </c>
      <c r="AW2095" t="s">
        <v>6194</v>
      </c>
      <c r="AX2095" t="s">
        <v>6194</v>
      </c>
      <c r="AY2095" t="s">
        <v>6194</v>
      </c>
      <c r="AZ2095" t="s">
        <v>6194</v>
      </c>
      <c r="BA2095" t="s">
        <v>6194</v>
      </c>
      <c r="BB2095" t="s">
        <v>6194</v>
      </c>
    </row>
    <row r="2096" spans="1:54">
      <c r="A2096" t="s">
        <v>6199</v>
      </c>
      <c r="B2096">
        <v>2750</v>
      </c>
      <c r="C2096">
        <v>2015</v>
      </c>
      <c r="D2096" t="s">
        <v>6194</v>
      </c>
      <c r="E2096" t="s">
        <v>6194</v>
      </c>
      <c r="F2096" t="s">
        <v>6194</v>
      </c>
      <c r="G2096" t="s">
        <v>6194</v>
      </c>
      <c r="H2096" t="str">
        <f t="shared" si="32"/>
        <v/>
      </c>
      <c r="I2096" t="s">
        <v>6194</v>
      </c>
      <c r="J2096" t="s">
        <v>6194</v>
      </c>
      <c r="K2096" t="s">
        <v>6194</v>
      </c>
      <c r="L2096" t="s">
        <v>6194</v>
      </c>
      <c r="M2096" t="s">
        <v>6194</v>
      </c>
      <c r="N2096" t="s">
        <v>6194</v>
      </c>
      <c r="O2096" t="s">
        <v>6194</v>
      </c>
      <c r="P2096" t="s">
        <v>6194</v>
      </c>
      <c r="Q2096" t="s">
        <v>6194</v>
      </c>
      <c r="R2096" t="s">
        <v>6194</v>
      </c>
      <c r="S2096" t="s">
        <v>6194</v>
      </c>
      <c r="T2096" t="s">
        <v>6194</v>
      </c>
      <c r="U2096" t="s">
        <v>6194</v>
      </c>
      <c r="V2096" t="s">
        <v>6194</v>
      </c>
      <c r="W2096" t="s">
        <v>6194</v>
      </c>
      <c r="X2096" t="s">
        <v>6194</v>
      </c>
      <c r="Y2096" t="s">
        <v>6194</v>
      </c>
      <c r="Z2096" t="s">
        <v>6194</v>
      </c>
      <c r="AA2096" t="s">
        <v>6194</v>
      </c>
      <c r="AB2096" t="s">
        <v>6194</v>
      </c>
      <c r="AC2096" t="s">
        <v>6194</v>
      </c>
      <c r="AD2096" t="s">
        <v>6194</v>
      </c>
      <c r="AE2096" t="s">
        <v>6194</v>
      </c>
      <c r="AF2096" t="s">
        <v>6194</v>
      </c>
      <c r="AG2096" t="s">
        <v>6194</v>
      </c>
      <c r="AH2096" t="s">
        <v>6194</v>
      </c>
      <c r="AI2096" t="s">
        <v>6194</v>
      </c>
      <c r="AJ2096" t="s">
        <v>6194</v>
      </c>
      <c r="AK2096" t="s">
        <v>6194</v>
      </c>
      <c r="AL2096" t="s">
        <v>6194</v>
      </c>
      <c r="AM2096" t="s">
        <v>6194</v>
      </c>
      <c r="AN2096" t="s">
        <v>6194</v>
      </c>
      <c r="AO2096" t="s">
        <v>6194</v>
      </c>
      <c r="AP2096" t="s">
        <v>6194</v>
      </c>
      <c r="AQ2096" t="s">
        <v>6194</v>
      </c>
      <c r="AR2096" t="s">
        <v>6194</v>
      </c>
      <c r="AS2096" t="s">
        <v>6194</v>
      </c>
      <c r="AT2096" t="s">
        <v>6194</v>
      </c>
      <c r="AU2096" t="s">
        <v>6194</v>
      </c>
      <c r="AV2096" t="s">
        <v>6194</v>
      </c>
      <c r="AW2096" t="s">
        <v>6194</v>
      </c>
      <c r="AX2096" t="s">
        <v>6194</v>
      </c>
      <c r="AY2096" t="s">
        <v>6194</v>
      </c>
      <c r="AZ2096" t="s">
        <v>6194</v>
      </c>
      <c r="BA2096" t="s">
        <v>6194</v>
      </c>
      <c r="BB2096" t="s">
        <v>6194</v>
      </c>
    </row>
    <row r="2097" spans="1:54">
      <c r="A2097" t="s">
        <v>6199</v>
      </c>
      <c r="B2097">
        <v>2750</v>
      </c>
      <c r="C2097">
        <v>2016</v>
      </c>
      <c r="D2097" t="s">
        <v>6194</v>
      </c>
      <c r="E2097" t="s">
        <v>6194</v>
      </c>
      <c r="F2097" t="s">
        <v>6194</v>
      </c>
      <c r="G2097" t="s">
        <v>6194</v>
      </c>
      <c r="H2097" t="str">
        <f t="shared" si="32"/>
        <v/>
      </c>
      <c r="I2097" t="s">
        <v>6194</v>
      </c>
      <c r="J2097" t="s">
        <v>6194</v>
      </c>
      <c r="K2097" t="s">
        <v>6194</v>
      </c>
      <c r="L2097" t="s">
        <v>6194</v>
      </c>
      <c r="M2097" t="s">
        <v>6194</v>
      </c>
      <c r="N2097" t="s">
        <v>6194</v>
      </c>
      <c r="O2097" t="s">
        <v>6194</v>
      </c>
      <c r="P2097" t="s">
        <v>6194</v>
      </c>
      <c r="Q2097" t="s">
        <v>6194</v>
      </c>
      <c r="R2097" t="s">
        <v>6194</v>
      </c>
      <c r="S2097" t="s">
        <v>6194</v>
      </c>
      <c r="T2097" t="s">
        <v>6194</v>
      </c>
      <c r="U2097" t="s">
        <v>6194</v>
      </c>
      <c r="V2097" t="s">
        <v>6194</v>
      </c>
      <c r="W2097" t="s">
        <v>6194</v>
      </c>
      <c r="X2097" t="s">
        <v>6194</v>
      </c>
      <c r="Y2097" t="s">
        <v>6194</v>
      </c>
      <c r="Z2097" t="s">
        <v>6194</v>
      </c>
      <c r="AA2097" t="s">
        <v>6194</v>
      </c>
      <c r="AB2097" t="s">
        <v>6194</v>
      </c>
      <c r="AC2097" t="s">
        <v>6194</v>
      </c>
      <c r="AD2097" t="s">
        <v>6194</v>
      </c>
      <c r="AE2097" t="s">
        <v>6194</v>
      </c>
      <c r="AF2097" t="s">
        <v>6194</v>
      </c>
      <c r="AG2097" t="s">
        <v>6194</v>
      </c>
      <c r="AH2097" t="s">
        <v>6194</v>
      </c>
      <c r="AI2097" t="s">
        <v>6194</v>
      </c>
      <c r="AJ2097" t="s">
        <v>6194</v>
      </c>
      <c r="AK2097" t="s">
        <v>6194</v>
      </c>
      <c r="AL2097" t="s">
        <v>6194</v>
      </c>
      <c r="AM2097" t="s">
        <v>6194</v>
      </c>
      <c r="AN2097" t="s">
        <v>6194</v>
      </c>
      <c r="AO2097" t="s">
        <v>6194</v>
      </c>
      <c r="AP2097" t="s">
        <v>6194</v>
      </c>
      <c r="AQ2097" t="s">
        <v>6194</v>
      </c>
      <c r="AR2097" t="s">
        <v>6194</v>
      </c>
      <c r="AS2097" t="s">
        <v>6194</v>
      </c>
      <c r="AT2097" t="s">
        <v>6194</v>
      </c>
      <c r="AU2097" t="s">
        <v>6194</v>
      </c>
      <c r="AV2097" t="s">
        <v>6194</v>
      </c>
      <c r="AW2097" t="s">
        <v>6194</v>
      </c>
      <c r="AX2097" t="s">
        <v>6194</v>
      </c>
      <c r="AY2097" t="s">
        <v>6194</v>
      </c>
      <c r="AZ2097" t="s">
        <v>6194</v>
      </c>
      <c r="BA2097" t="s">
        <v>6194</v>
      </c>
      <c r="BB2097" t="s">
        <v>6194</v>
      </c>
    </row>
    <row r="2098" spans="1:54">
      <c r="A2098" t="s">
        <v>6199</v>
      </c>
      <c r="B2098">
        <v>2750</v>
      </c>
      <c r="C2098">
        <v>2017</v>
      </c>
      <c r="D2098" t="s">
        <v>6194</v>
      </c>
      <c r="E2098" t="s">
        <v>6194</v>
      </c>
      <c r="F2098" t="s">
        <v>6194</v>
      </c>
      <c r="G2098" t="s">
        <v>6194</v>
      </c>
      <c r="H2098" t="str">
        <f t="shared" si="32"/>
        <v/>
      </c>
      <c r="I2098" t="s">
        <v>6194</v>
      </c>
      <c r="J2098" t="s">
        <v>6194</v>
      </c>
      <c r="K2098" t="s">
        <v>6194</v>
      </c>
      <c r="L2098" t="s">
        <v>6194</v>
      </c>
      <c r="M2098" t="s">
        <v>6194</v>
      </c>
      <c r="N2098" t="s">
        <v>6194</v>
      </c>
      <c r="O2098" t="s">
        <v>6194</v>
      </c>
      <c r="P2098" t="s">
        <v>6194</v>
      </c>
      <c r="Q2098" t="s">
        <v>6194</v>
      </c>
      <c r="R2098" t="s">
        <v>6194</v>
      </c>
      <c r="S2098" t="s">
        <v>6194</v>
      </c>
      <c r="T2098" t="s">
        <v>6194</v>
      </c>
      <c r="U2098" t="s">
        <v>6194</v>
      </c>
      <c r="V2098" t="s">
        <v>6194</v>
      </c>
      <c r="W2098" t="s">
        <v>6194</v>
      </c>
      <c r="X2098" t="s">
        <v>6194</v>
      </c>
      <c r="Y2098" t="s">
        <v>6194</v>
      </c>
      <c r="Z2098" t="s">
        <v>6194</v>
      </c>
      <c r="AA2098" t="s">
        <v>6194</v>
      </c>
      <c r="AB2098" t="s">
        <v>6194</v>
      </c>
      <c r="AC2098" t="s">
        <v>6194</v>
      </c>
      <c r="AD2098" t="s">
        <v>6194</v>
      </c>
      <c r="AE2098" t="s">
        <v>6194</v>
      </c>
      <c r="AF2098" t="s">
        <v>6194</v>
      </c>
      <c r="AG2098" t="s">
        <v>6194</v>
      </c>
      <c r="AH2098" t="s">
        <v>6194</v>
      </c>
      <c r="AI2098" t="s">
        <v>6194</v>
      </c>
      <c r="AJ2098" t="s">
        <v>6194</v>
      </c>
      <c r="AK2098" t="s">
        <v>6194</v>
      </c>
      <c r="AL2098" t="s">
        <v>6194</v>
      </c>
      <c r="AM2098" t="s">
        <v>6194</v>
      </c>
      <c r="AN2098" t="s">
        <v>6194</v>
      </c>
      <c r="AO2098" t="s">
        <v>6194</v>
      </c>
      <c r="AP2098" t="s">
        <v>6194</v>
      </c>
      <c r="AQ2098" t="s">
        <v>6194</v>
      </c>
      <c r="AR2098" t="s">
        <v>6194</v>
      </c>
      <c r="AS2098" t="s">
        <v>6194</v>
      </c>
      <c r="AT2098" t="s">
        <v>6194</v>
      </c>
      <c r="AU2098" t="s">
        <v>6194</v>
      </c>
      <c r="AV2098" t="s">
        <v>6194</v>
      </c>
      <c r="AW2098" t="s">
        <v>6194</v>
      </c>
      <c r="AX2098" t="s">
        <v>6194</v>
      </c>
      <c r="AY2098" t="s">
        <v>6194</v>
      </c>
      <c r="AZ2098" t="s">
        <v>6194</v>
      </c>
      <c r="BA2098" t="s">
        <v>6194</v>
      </c>
      <c r="BB2098" t="s">
        <v>6194</v>
      </c>
    </row>
    <row r="2099" spans="1:54">
      <c r="A2099" t="s">
        <v>6199</v>
      </c>
      <c r="B2099">
        <v>2750</v>
      </c>
      <c r="C2099">
        <v>2018</v>
      </c>
      <c r="D2099" t="s">
        <v>6194</v>
      </c>
      <c r="E2099" t="s">
        <v>6194</v>
      </c>
      <c r="F2099" t="s">
        <v>6194</v>
      </c>
      <c r="G2099" t="s">
        <v>6194</v>
      </c>
      <c r="H2099" t="str">
        <f t="shared" si="32"/>
        <v/>
      </c>
      <c r="I2099" t="s">
        <v>6194</v>
      </c>
      <c r="J2099" t="s">
        <v>6194</v>
      </c>
      <c r="K2099" t="s">
        <v>6194</v>
      </c>
      <c r="L2099" t="s">
        <v>6194</v>
      </c>
      <c r="M2099" t="s">
        <v>6194</v>
      </c>
      <c r="N2099" t="s">
        <v>6194</v>
      </c>
      <c r="O2099" t="s">
        <v>6194</v>
      </c>
      <c r="P2099" t="s">
        <v>6194</v>
      </c>
      <c r="Q2099" t="s">
        <v>6194</v>
      </c>
      <c r="R2099" t="s">
        <v>6194</v>
      </c>
      <c r="S2099" t="s">
        <v>6194</v>
      </c>
      <c r="T2099" t="s">
        <v>6194</v>
      </c>
      <c r="U2099" t="s">
        <v>6194</v>
      </c>
      <c r="V2099" t="s">
        <v>6194</v>
      </c>
      <c r="W2099" t="s">
        <v>6194</v>
      </c>
      <c r="X2099" t="s">
        <v>6194</v>
      </c>
      <c r="Y2099" t="s">
        <v>6194</v>
      </c>
      <c r="Z2099" t="s">
        <v>6194</v>
      </c>
      <c r="AA2099" t="s">
        <v>6194</v>
      </c>
      <c r="AB2099" t="s">
        <v>6194</v>
      </c>
      <c r="AC2099" t="s">
        <v>6194</v>
      </c>
      <c r="AD2099" t="s">
        <v>6194</v>
      </c>
      <c r="AE2099" t="s">
        <v>6194</v>
      </c>
      <c r="AF2099" t="s">
        <v>6194</v>
      </c>
      <c r="AG2099" t="s">
        <v>6194</v>
      </c>
      <c r="AH2099" t="s">
        <v>6194</v>
      </c>
      <c r="AI2099" t="s">
        <v>6194</v>
      </c>
      <c r="AJ2099" t="s">
        <v>6194</v>
      </c>
      <c r="AK2099" t="s">
        <v>6194</v>
      </c>
      <c r="AL2099" t="s">
        <v>6194</v>
      </c>
      <c r="AM2099" t="s">
        <v>6194</v>
      </c>
      <c r="AN2099" t="s">
        <v>6194</v>
      </c>
      <c r="AO2099" t="s">
        <v>6194</v>
      </c>
      <c r="AP2099" t="s">
        <v>6194</v>
      </c>
      <c r="AQ2099" t="s">
        <v>6194</v>
      </c>
      <c r="AR2099" t="s">
        <v>6194</v>
      </c>
      <c r="AS2099" t="s">
        <v>6194</v>
      </c>
      <c r="AT2099" t="s">
        <v>6194</v>
      </c>
      <c r="AU2099" t="s">
        <v>6194</v>
      </c>
      <c r="AV2099" t="s">
        <v>6194</v>
      </c>
      <c r="AW2099" t="s">
        <v>6194</v>
      </c>
      <c r="AX2099" t="s">
        <v>6194</v>
      </c>
      <c r="AY2099" t="s">
        <v>6194</v>
      </c>
      <c r="AZ2099" t="s">
        <v>6194</v>
      </c>
      <c r="BA2099" t="s">
        <v>6194</v>
      </c>
      <c r="BB2099" t="s">
        <v>6194</v>
      </c>
    </row>
    <row r="2100" spans="1:54">
      <c r="A2100" t="s">
        <v>6199</v>
      </c>
      <c r="B2100">
        <v>2750</v>
      </c>
      <c r="C2100">
        <v>2019</v>
      </c>
      <c r="D2100" t="s">
        <v>6194</v>
      </c>
      <c r="E2100" t="s">
        <v>6194</v>
      </c>
      <c r="F2100" t="s">
        <v>6194</v>
      </c>
      <c r="G2100" t="s">
        <v>6194</v>
      </c>
      <c r="H2100" t="str">
        <f t="shared" si="32"/>
        <v/>
      </c>
      <c r="I2100" t="s">
        <v>6194</v>
      </c>
      <c r="J2100" t="s">
        <v>6194</v>
      </c>
      <c r="K2100" t="s">
        <v>6194</v>
      </c>
      <c r="L2100" t="s">
        <v>6194</v>
      </c>
      <c r="M2100" t="s">
        <v>6194</v>
      </c>
      <c r="N2100" t="s">
        <v>6194</v>
      </c>
      <c r="O2100" t="s">
        <v>6194</v>
      </c>
      <c r="P2100" t="s">
        <v>6194</v>
      </c>
      <c r="Q2100" t="s">
        <v>6194</v>
      </c>
      <c r="R2100" t="s">
        <v>6194</v>
      </c>
      <c r="S2100" t="s">
        <v>6194</v>
      </c>
      <c r="T2100" t="s">
        <v>6194</v>
      </c>
      <c r="U2100" t="s">
        <v>6194</v>
      </c>
      <c r="V2100" t="s">
        <v>6194</v>
      </c>
      <c r="W2100" t="s">
        <v>6194</v>
      </c>
      <c r="X2100" t="s">
        <v>6194</v>
      </c>
      <c r="Y2100" t="s">
        <v>6194</v>
      </c>
      <c r="Z2100" t="s">
        <v>6194</v>
      </c>
      <c r="AA2100" t="s">
        <v>6194</v>
      </c>
      <c r="AB2100" t="s">
        <v>6194</v>
      </c>
      <c r="AC2100" t="s">
        <v>6194</v>
      </c>
      <c r="AD2100" t="s">
        <v>6194</v>
      </c>
      <c r="AE2100" t="s">
        <v>6194</v>
      </c>
      <c r="AF2100" t="s">
        <v>6194</v>
      </c>
      <c r="AG2100" t="s">
        <v>6194</v>
      </c>
      <c r="AH2100" t="s">
        <v>6194</v>
      </c>
      <c r="AI2100" t="s">
        <v>6194</v>
      </c>
      <c r="AJ2100" t="s">
        <v>6194</v>
      </c>
      <c r="AK2100" t="s">
        <v>6194</v>
      </c>
      <c r="AL2100" t="s">
        <v>6194</v>
      </c>
      <c r="AM2100" t="s">
        <v>6194</v>
      </c>
      <c r="AN2100" t="s">
        <v>6194</v>
      </c>
      <c r="AO2100" t="s">
        <v>6194</v>
      </c>
      <c r="AP2100" t="s">
        <v>6194</v>
      </c>
      <c r="AQ2100" t="s">
        <v>6194</v>
      </c>
      <c r="AR2100" t="s">
        <v>6194</v>
      </c>
      <c r="AS2100" t="s">
        <v>6194</v>
      </c>
      <c r="AT2100" t="s">
        <v>6194</v>
      </c>
      <c r="AU2100" t="s">
        <v>6194</v>
      </c>
      <c r="AV2100" t="s">
        <v>6194</v>
      </c>
      <c r="AW2100" t="s">
        <v>6194</v>
      </c>
      <c r="AX2100" t="s">
        <v>6194</v>
      </c>
      <c r="AY2100" t="s">
        <v>6194</v>
      </c>
      <c r="AZ2100" t="s">
        <v>6194</v>
      </c>
      <c r="BA2100" t="s">
        <v>6194</v>
      </c>
      <c r="BB2100" t="s">
        <v>6194</v>
      </c>
    </row>
    <row r="2101" spans="1:54">
      <c r="A2101" t="s">
        <v>6199</v>
      </c>
      <c r="B2101">
        <v>2750</v>
      </c>
      <c r="C2101">
        <v>2020</v>
      </c>
      <c r="D2101" t="s">
        <v>6194</v>
      </c>
      <c r="E2101" t="s">
        <v>6194</v>
      </c>
      <c r="F2101" t="s">
        <v>6194</v>
      </c>
      <c r="G2101" t="s">
        <v>6194</v>
      </c>
      <c r="H2101" t="str">
        <f t="shared" si="32"/>
        <v/>
      </c>
      <c r="I2101" t="s">
        <v>6194</v>
      </c>
      <c r="J2101" t="s">
        <v>6194</v>
      </c>
      <c r="K2101" t="s">
        <v>6194</v>
      </c>
      <c r="L2101" t="s">
        <v>6194</v>
      </c>
      <c r="M2101" t="s">
        <v>6194</v>
      </c>
      <c r="N2101" t="s">
        <v>6194</v>
      </c>
      <c r="O2101" t="s">
        <v>6194</v>
      </c>
      <c r="P2101" t="s">
        <v>6194</v>
      </c>
      <c r="Q2101" t="s">
        <v>6194</v>
      </c>
      <c r="R2101" t="s">
        <v>6194</v>
      </c>
      <c r="S2101" t="s">
        <v>6194</v>
      </c>
      <c r="T2101" t="s">
        <v>6194</v>
      </c>
      <c r="U2101" t="s">
        <v>6194</v>
      </c>
      <c r="V2101" t="s">
        <v>6194</v>
      </c>
      <c r="W2101" t="s">
        <v>6194</v>
      </c>
      <c r="X2101" t="s">
        <v>6194</v>
      </c>
      <c r="Y2101" t="s">
        <v>6194</v>
      </c>
      <c r="Z2101" t="s">
        <v>6194</v>
      </c>
      <c r="AA2101" t="s">
        <v>6194</v>
      </c>
      <c r="AB2101" t="s">
        <v>6194</v>
      </c>
      <c r="AC2101" t="s">
        <v>6194</v>
      </c>
      <c r="AD2101" t="s">
        <v>6194</v>
      </c>
      <c r="AE2101" t="s">
        <v>6194</v>
      </c>
      <c r="AF2101" t="s">
        <v>6194</v>
      </c>
      <c r="AG2101" t="s">
        <v>6194</v>
      </c>
      <c r="AH2101" t="s">
        <v>6194</v>
      </c>
      <c r="AI2101" t="s">
        <v>6194</v>
      </c>
      <c r="AJ2101" t="s">
        <v>6194</v>
      </c>
      <c r="AK2101" t="s">
        <v>6194</v>
      </c>
      <c r="AL2101" t="s">
        <v>6194</v>
      </c>
      <c r="AM2101" t="s">
        <v>6194</v>
      </c>
      <c r="AN2101" t="s">
        <v>6194</v>
      </c>
      <c r="AO2101" t="s">
        <v>6194</v>
      </c>
      <c r="AP2101" t="s">
        <v>6194</v>
      </c>
      <c r="AQ2101" t="s">
        <v>6194</v>
      </c>
      <c r="AR2101" t="s">
        <v>6194</v>
      </c>
      <c r="AS2101" t="s">
        <v>6194</v>
      </c>
      <c r="AT2101" t="s">
        <v>6194</v>
      </c>
      <c r="AU2101" t="s">
        <v>6194</v>
      </c>
      <c r="AV2101" t="s">
        <v>6194</v>
      </c>
      <c r="AW2101" t="s">
        <v>6194</v>
      </c>
      <c r="AX2101" t="s">
        <v>6194</v>
      </c>
      <c r="AY2101" t="s">
        <v>6194</v>
      </c>
      <c r="AZ2101" t="s">
        <v>6194</v>
      </c>
      <c r="BA2101" t="s">
        <v>6194</v>
      </c>
      <c r="BB2101" t="s">
        <v>6194</v>
      </c>
    </row>
    <row r="2102" spans="1:54">
      <c r="A2102" t="s">
        <v>6199</v>
      </c>
      <c r="B2102">
        <v>2750</v>
      </c>
      <c r="C2102">
        <v>2021</v>
      </c>
      <c r="D2102" t="s">
        <v>6194</v>
      </c>
      <c r="E2102" t="s">
        <v>6194</v>
      </c>
      <c r="F2102" t="s">
        <v>6194</v>
      </c>
      <c r="G2102" t="s">
        <v>6194</v>
      </c>
      <c r="H2102" t="str">
        <f t="shared" si="32"/>
        <v/>
      </c>
      <c r="I2102" t="s">
        <v>6194</v>
      </c>
      <c r="J2102" t="s">
        <v>6194</v>
      </c>
      <c r="K2102" t="s">
        <v>6194</v>
      </c>
      <c r="L2102" t="s">
        <v>6194</v>
      </c>
      <c r="M2102" t="s">
        <v>6194</v>
      </c>
      <c r="N2102" t="s">
        <v>6194</v>
      </c>
      <c r="O2102" t="s">
        <v>6194</v>
      </c>
      <c r="P2102" t="s">
        <v>6194</v>
      </c>
      <c r="Q2102" t="s">
        <v>6194</v>
      </c>
      <c r="R2102" t="s">
        <v>6194</v>
      </c>
      <c r="S2102" t="s">
        <v>6194</v>
      </c>
      <c r="T2102" t="s">
        <v>6194</v>
      </c>
      <c r="U2102" t="s">
        <v>6194</v>
      </c>
      <c r="V2102" t="s">
        <v>6194</v>
      </c>
      <c r="W2102" t="s">
        <v>6194</v>
      </c>
      <c r="X2102" t="s">
        <v>6194</v>
      </c>
      <c r="Y2102" t="s">
        <v>6194</v>
      </c>
      <c r="Z2102" t="s">
        <v>6194</v>
      </c>
      <c r="AA2102" t="s">
        <v>6194</v>
      </c>
      <c r="AB2102" t="s">
        <v>6194</v>
      </c>
      <c r="AC2102" t="s">
        <v>6194</v>
      </c>
      <c r="AD2102" t="s">
        <v>6194</v>
      </c>
      <c r="AE2102" t="s">
        <v>6194</v>
      </c>
      <c r="AF2102" t="s">
        <v>6194</v>
      </c>
      <c r="AG2102" t="s">
        <v>6194</v>
      </c>
      <c r="AH2102" t="s">
        <v>6194</v>
      </c>
      <c r="AI2102" t="s">
        <v>6194</v>
      </c>
      <c r="AJ2102" t="s">
        <v>6194</v>
      </c>
      <c r="AK2102" t="s">
        <v>6194</v>
      </c>
      <c r="AL2102" t="s">
        <v>6194</v>
      </c>
      <c r="AM2102" t="s">
        <v>6194</v>
      </c>
      <c r="AN2102" t="s">
        <v>6194</v>
      </c>
      <c r="AO2102" t="s">
        <v>6194</v>
      </c>
      <c r="AP2102" t="s">
        <v>6194</v>
      </c>
      <c r="AQ2102" t="s">
        <v>6194</v>
      </c>
      <c r="AR2102" t="s">
        <v>6194</v>
      </c>
      <c r="AS2102" t="s">
        <v>6194</v>
      </c>
      <c r="AT2102" t="s">
        <v>6194</v>
      </c>
      <c r="AU2102" t="s">
        <v>6194</v>
      </c>
      <c r="AV2102" t="s">
        <v>6194</v>
      </c>
      <c r="AW2102" t="s">
        <v>6194</v>
      </c>
      <c r="AX2102" t="s">
        <v>6194</v>
      </c>
      <c r="AY2102" t="s">
        <v>6194</v>
      </c>
      <c r="AZ2102" t="s">
        <v>6194</v>
      </c>
      <c r="BA2102" t="s">
        <v>6194</v>
      </c>
      <c r="BB2102" t="s">
        <v>6194</v>
      </c>
    </row>
    <row r="2103" spans="1:54">
      <c r="A2103" t="s">
        <v>6199</v>
      </c>
      <c r="B2103">
        <v>2750</v>
      </c>
      <c r="C2103" t="s">
        <v>6195</v>
      </c>
      <c r="D2103" t="s">
        <v>6194</v>
      </c>
      <c r="E2103" t="s">
        <v>6194</v>
      </c>
      <c r="F2103" t="s">
        <v>6194</v>
      </c>
      <c r="G2103" t="s">
        <v>6194</v>
      </c>
      <c r="H2103" t="str">
        <f t="shared" si="32"/>
        <v/>
      </c>
      <c r="I2103" t="s">
        <v>6194</v>
      </c>
      <c r="J2103" t="s">
        <v>6194</v>
      </c>
      <c r="K2103" t="s">
        <v>6194</v>
      </c>
      <c r="L2103" t="s">
        <v>6194</v>
      </c>
      <c r="M2103" t="s">
        <v>6194</v>
      </c>
      <c r="N2103" t="s">
        <v>6194</v>
      </c>
      <c r="O2103" t="s">
        <v>6194</v>
      </c>
      <c r="P2103" t="s">
        <v>6194</v>
      </c>
      <c r="Q2103" t="s">
        <v>6194</v>
      </c>
      <c r="R2103" t="s">
        <v>6194</v>
      </c>
      <c r="S2103" t="s">
        <v>6194</v>
      </c>
      <c r="T2103" t="s">
        <v>6194</v>
      </c>
      <c r="U2103" t="s">
        <v>6194</v>
      </c>
      <c r="V2103" t="s">
        <v>6194</v>
      </c>
      <c r="W2103" t="s">
        <v>6194</v>
      </c>
      <c r="X2103" t="s">
        <v>6194</v>
      </c>
      <c r="Y2103" t="s">
        <v>6194</v>
      </c>
      <c r="Z2103" t="s">
        <v>6194</v>
      </c>
      <c r="AA2103" t="s">
        <v>6194</v>
      </c>
      <c r="AB2103" t="s">
        <v>6194</v>
      </c>
      <c r="AC2103" t="s">
        <v>6194</v>
      </c>
      <c r="AD2103" t="s">
        <v>6194</v>
      </c>
      <c r="AE2103" t="s">
        <v>6194</v>
      </c>
      <c r="AF2103" t="s">
        <v>6194</v>
      </c>
      <c r="AG2103" t="s">
        <v>6194</v>
      </c>
      <c r="AH2103" t="s">
        <v>6194</v>
      </c>
      <c r="AI2103" t="s">
        <v>6194</v>
      </c>
      <c r="AJ2103" t="s">
        <v>6194</v>
      </c>
      <c r="AK2103" t="s">
        <v>6194</v>
      </c>
      <c r="AL2103" t="s">
        <v>6194</v>
      </c>
      <c r="AM2103" t="s">
        <v>6194</v>
      </c>
      <c r="AN2103" t="s">
        <v>6194</v>
      </c>
      <c r="AO2103" t="s">
        <v>6194</v>
      </c>
      <c r="AP2103" t="s">
        <v>6194</v>
      </c>
      <c r="AQ2103" t="s">
        <v>6194</v>
      </c>
      <c r="AR2103" t="s">
        <v>6194</v>
      </c>
      <c r="AS2103" t="s">
        <v>6194</v>
      </c>
      <c r="AT2103" t="s">
        <v>6194</v>
      </c>
      <c r="AU2103" t="s">
        <v>6194</v>
      </c>
      <c r="AV2103" t="s">
        <v>6194</v>
      </c>
      <c r="AW2103" t="s">
        <v>6194</v>
      </c>
      <c r="AX2103" t="s">
        <v>6194</v>
      </c>
      <c r="AY2103" t="s">
        <v>6194</v>
      </c>
      <c r="AZ2103" t="s">
        <v>6194</v>
      </c>
      <c r="BA2103" t="s">
        <v>6194</v>
      </c>
      <c r="BB2103" t="s">
        <v>6194</v>
      </c>
    </row>
    <row r="2104" spans="1:54">
      <c r="A2104" t="s">
        <v>6198</v>
      </c>
      <c r="B2104">
        <v>2750</v>
      </c>
      <c r="C2104">
        <v>1975</v>
      </c>
      <c r="D2104" t="s">
        <v>6194</v>
      </c>
      <c r="E2104" t="s">
        <v>6194</v>
      </c>
      <c r="F2104" t="s">
        <v>6194</v>
      </c>
      <c r="G2104" t="s">
        <v>6194</v>
      </c>
      <c r="H2104" t="str">
        <f t="shared" si="32"/>
        <v/>
      </c>
      <c r="I2104" t="s">
        <v>6194</v>
      </c>
      <c r="J2104" t="s">
        <v>6194</v>
      </c>
      <c r="K2104" t="s">
        <v>6194</v>
      </c>
      <c r="L2104" t="s">
        <v>6194</v>
      </c>
      <c r="M2104" t="s">
        <v>6194</v>
      </c>
      <c r="N2104" t="s">
        <v>6194</v>
      </c>
      <c r="O2104" t="s">
        <v>6194</v>
      </c>
      <c r="P2104" t="s">
        <v>6194</v>
      </c>
      <c r="Q2104" t="s">
        <v>6194</v>
      </c>
      <c r="R2104" t="s">
        <v>6194</v>
      </c>
      <c r="S2104" t="s">
        <v>6194</v>
      </c>
      <c r="T2104" t="s">
        <v>6194</v>
      </c>
      <c r="U2104" t="s">
        <v>6194</v>
      </c>
      <c r="V2104" t="s">
        <v>6194</v>
      </c>
      <c r="W2104" t="s">
        <v>6194</v>
      </c>
      <c r="X2104" t="s">
        <v>6194</v>
      </c>
      <c r="Y2104" t="s">
        <v>6194</v>
      </c>
      <c r="Z2104" t="s">
        <v>6194</v>
      </c>
      <c r="AA2104" t="s">
        <v>6194</v>
      </c>
      <c r="AB2104" t="s">
        <v>6194</v>
      </c>
      <c r="AC2104" t="s">
        <v>6194</v>
      </c>
      <c r="AD2104" t="s">
        <v>6194</v>
      </c>
      <c r="AE2104" t="s">
        <v>6194</v>
      </c>
      <c r="AF2104" t="s">
        <v>6194</v>
      </c>
      <c r="AG2104" t="s">
        <v>6194</v>
      </c>
      <c r="AH2104" t="s">
        <v>6194</v>
      </c>
      <c r="AI2104" t="s">
        <v>6194</v>
      </c>
      <c r="AJ2104" t="s">
        <v>6194</v>
      </c>
      <c r="AK2104" t="s">
        <v>6194</v>
      </c>
      <c r="AL2104" t="s">
        <v>6194</v>
      </c>
      <c r="AM2104" t="s">
        <v>6194</v>
      </c>
      <c r="AN2104" t="s">
        <v>6194</v>
      </c>
      <c r="AO2104" t="s">
        <v>6194</v>
      </c>
      <c r="AP2104" t="s">
        <v>6194</v>
      </c>
      <c r="AQ2104" t="s">
        <v>6194</v>
      </c>
      <c r="AR2104" t="s">
        <v>6194</v>
      </c>
      <c r="AS2104" t="s">
        <v>6194</v>
      </c>
      <c r="AT2104" t="s">
        <v>6194</v>
      </c>
      <c r="AU2104" t="s">
        <v>6194</v>
      </c>
      <c r="AV2104" t="s">
        <v>6194</v>
      </c>
      <c r="AW2104" t="s">
        <v>6194</v>
      </c>
      <c r="AX2104" t="s">
        <v>6194</v>
      </c>
      <c r="AY2104" t="s">
        <v>6194</v>
      </c>
      <c r="AZ2104" t="s">
        <v>6194</v>
      </c>
      <c r="BA2104" t="s">
        <v>6194</v>
      </c>
      <c r="BB2104" t="s">
        <v>6194</v>
      </c>
    </row>
    <row r="2105" spans="1:54">
      <c r="A2105" t="s">
        <v>6198</v>
      </c>
      <c r="B2105">
        <v>2750</v>
      </c>
      <c r="C2105">
        <v>1976</v>
      </c>
      <c r="D2105" t="s">
        <v>6194</v>
      </c>
      <c r="E2105" t="s">
        <v>6194</v>
      </c>
      <c r="F2105" t="s">
        <v>6194</v>
      </c>
      <c r="G2105" t="s">
        <v>6194</v>
      </c>
      <c r="H2105" t="str">
        <f t="shared" si="32"/>
        <v/>
      </c>
      <c r="I2105" t="s">
        <v>6194</v>
      </c>
      <c r="J2105" t="s">
        <v>6194</v>
      </c>
      <c r="K2105" t="s">
        <v>6194</v>
      </c>
      <c r="L2105" t="s">
        <v>6194</v>
      </c>
      <c r="M2105" t="s">
        <v>6194</v>
      </c>
      <c r="N2105" t="s">
        <v>6194</v>
      </c>
      <c r="O2105" t="s">
        <v>6194</v>
      </c>
      <c r="P2105" t="s">
        <v>6194</v>
      </c>
      <c r="Q2105" t="s">
        <v>6194</v>
      </c>
      <c r="R2105" t="s">
        <v>6194</v>
      </c>
      <c r="S2105" t="s">
        <v>6194</v>
      </c>
      <c r="T2105" t="s">
        <v>6194</v>
      </c>
      <c r="U2105" t="s">
        <v>6194</v>
      </c>
      <c r="V2105" t="s">
        <v>6194</v>
      </c>
      <c r="W2105" t="s">
        <v>6194</v>
      </c>
      <c r="X2105" t="s">
        <v>6194</v>
      </c>
      <c r="Y2105" t="s">
        <v>6194</v>
      </c>
      <c r="Z2105" t="s">
        <v>6194</v>
      </c>
      <c r="AA2105" t="s">
        <v>6194</v>
      </c>
      <c r="AB2105" t="s">
        <v>6194</v>
      </c>
      <c r="AC2105" t="s">
        <v>6194</v>
      </c>
      <c r="AD2105" t="s">
        <v>6194</v>
      </c>
      <c r="AE2105" t="s">
        <v>6194</v>
      </c>
      <c r="AF2105" t="s">
        <v>6194</v>
      </c>
      <c r="AG2105" t="s">
        <v>6194</v>
      </c>
      <c r="AH2105" t="s">
        <v>6194</v>
      </c>
      <c r="AI2105" t="s">
        <v>6194</v>
      </c>
      <c r="AJ2105" t="s">
        <v>6194</v>
      </c>
      <c r="AK2105" t="s">
        <v>6194</v>
      </c>
      <c r="AL2105" t="s">
        <v>6194</v>
      </c>
      <c r="AM2105" t="s">
        <v>6194</v>
      </c>
      <c r="AN2105" t="s">
        <v>6194</v>
      </c>
      <c r="AO2105" t="s">
        <v>6194</v>
      </c>
      <c r="AP2105" t="s">
        <v>6194</v>
      </c>
      <c r="AQ2105" t="s">
        <v>6194</v>
      </c>
      <c r="AR2105" t="s">
        <v>6194</v>
      </c>
      <c r="AS2105" t="s">
        <v>6194</v>
      </c>
      <c r="AT2105" t="s">
        <v>6194</v>
      </c>
      <c r="AU2105" t="s">
        <v>6194</v>
      </c>
      <c r="AV2105" t="s">
        <v>6194</v>
      </c>
      <c r="AW2105" t="s">
        <v>6194</v>
      </c>
      <c r="AX2105" t="s">
        <v>6194</v>
      </c>
      <c r="AY2105" t="s">
        <v>6194</v>
      </c>
      <c r="AZ2105" t="s">
        <v>6194</v>
      </c>
      <c r="BA2105" t="s">
        <v>6194</v>
      </c>
      <c r="BB2105" t="s">
        <v>6194</v>
      </c>
    </row>
    <row r="2106" spans="1:54">
      <c r="A2106" t="s">
        <v>6198</v>
      </c>
      <c r="B2106">
        <v>2750</v>
      </c>
      <c r="C2106">
        <v>1977</v>
      </c>
      <c r="D2106" t="s">
        <v>6194</v>
      </c>
      <c r="E2106" t="s">
        <v>6194</v>
      </c>
      <c r="F2106" t="s">
        <v>6194</v>
      </c>
      <c r="G2106" t="s">
        <v>6194</v>
      </c>
      <c r="H2106" t="str">
        <f t="shared" si="32"/>
        <v/>
      </c>
      <c r="I2106" t="s">
        <v>6194</v>
      </c>
      <c r="J2106" t="s">
        <v>6194</v>
      </c>
      <c r="K2106" t="s">
        <v>6194</v>
      </c>
      <c r="L2106" t="s">
        <v>6194</v>
      </c>
      <c r="M2106" t="s">
        <v>6194</v>
      </c>
      <c r="N2106" t="s">
        <v>6194</v>
      </c>
      <c r="O2106" t="s">
        <v>6194</v>
      </c>
      <c r="P2106" t="s">
        <v>6194</v>
      </c>
      <c r="Q2106" t="s">
        <v>6194</v>
      </c>
      <c r="R2106" t="s">
        <v>6194</v>
      </c>
      <c r="S2106" t="s">
        <v>6194</v>
      </c>
      <c r="T2106" t="s">
        <v>6194</v>
      </c>
      <c r="U2106" t="s">
        <v>6194</v>
      </c>
      <c r="V2106" t="s">
        <v>6194</v>
      </c>
      <c r="W2106" t="s">
        <v>6194</v>
      </c>
      <c r="X2106" t="s">
        <v>6194</v>
      </c>
      <c r="Y2106" t="s">
        <v>6194</v>
      </c>
      <c r="Z2106" t="s">
        <v>6194</v>
      </c>
      <c r="AA2106" t="s">
        <v>6194</v>
      </c>
      <c r="AB2106" t="s">
        <v>6194</v>
      </c>
      <c r="AC2106" t="s">
        <v>6194</v>
      </c>
      <c r="AD2106" t="s">
        <v>6194</v>
      </c>
      <c r="AE2106" t="s">
        <v>6194</v>
      </c>
      <c r="AF2106" t="s">
        <v>6194</v>
      </c>
      <c r="AG2106" t="s">
        <v>6194</v>
      </c>
      <c r="AH2106" t="s">
        <v>6194</v>
      </c>
      <c r="AI2106" t="s">
        <v>6194</v>
      </c>
      <c r="AJ2106" t="s">
        <v>6194</v>
      </c>
      <c r="AK2106" t="s">
        <v>6194</v>
      </c>
      <c r="AL2106" t="s">
        <v>6194</v>
      </c>
      <c r="AM2106" t="s">
        <v>6194</v>
      </c>
      <c r="AN2106" t="s">
        <v>6194</v>
      </c>
      <c r="AO2106" t="s">
        <v>6194</v>
      </c>
      <c r="AP2106" t="s">
        <v>6194</v>
      </c>
      <c r="AQ2106" t="s">
        <v>6194</v>
      </c>
      <c r="AR2106" t="s">
        <v>6194</v>
      </c>
      <c r="AS2106" t="s">
        <v>6194</v>
      </c>
      <c r="AT2106" t="s">
        <v>6194</v>
      </c>
      <c r="AU2106" t="s">
        <v>6194</v>
      </c>
      <c r="AV2106" t="s">
        <v>6194</v>
      </c>
      <c r="AW2106" t="s">
        <v>6194</v>
      </c>
      <c r="AX2106" t="s">
        <v>6194</v>
      </c>
      <c r="AY2106" t="s">
        <v>6194</v>
      </c>
      <c r="AZ2106" t="s">
        <v>6194</v>
      </c>
      <c r="BA2106" t="s">
        <v>6194</v>
      </c>
      <c r="BB2106" t="s">
        <v>6194</v>
      </c>
    </row>
    <row r="2107" spans="1:54">
      <c r="A2107" t="s">
        <v>6198</v>
      </c>
      <c r="B2107">
        <v>2750</v>
      </c>
      <c r="C2107">
        <v>1978</v>
      </c>
      <c r="D2107" t="s">
        <v>6194</v>
      </c>
      <c r="E2107" t="s">
        <v>6194</v>
      </c>
      <c r="F2107" t="s">
        <v>6194</v>
      </c>
      <c r="G2107" t="s">
        <v>6194</v>
      </c>
      <c r="H2107" t="str">
        <f t="shared" si="32"/>
        <v/>
      </c>
      <c r="I2107" t="s">
        <v>6194</v>
      </c>
      <c r="J2107" t="s">
        <v>6194</v>
      </c>
      <c r="K2107" t="s">
        <v>6194</v>
      </c>
      <c r="L2107" t="s">
        <v>6194</v>
      </c>
      <c r="M2107" t="s">
        <v>6194</v>
      </c>
      <c r="N2107" t="s">
        <v>6194</v>
      </c>
      <c r="O2107" t="s">
        <v>6194</v>
      </c>
      <c r="P2107" t="s">
        <v>6194</v>
      </c>
      <c r="Q2107" t="s">
        <v>6194</v>
      </c>
      <c r="R2107" t="s">
        <v>6194</v>
      </c>
      <c r="S2107" t="s">
        <v>6194</v>
      </c>
      <c r="T2107" t="s">
        <v>6194</v>
      </c>
      <c r="U2107" t="s">
        <v>6194</v>
      </c>
      <c r="V2107" t="s">
        <v>6194</v>
      </c>
      <c r="W2107" t="s">
        <v>6194</v>
      </c>
      <c r="X2107" t="s">
        <v>6194</v>
      </c>
      <c r="Y2107" t="s">
        <v>6194</v>
      </c>
      <c r="Z2107" t="s">
        <v>6194</v>
      </c>
      <c r="AA2107" t="s">
        <v>6194</v>
      </c>
      <c r="AB2107" t="s">
        <v>6194</v>
      </c>
      <c r="AC2107" t="s">
        <v>6194</v>
      </c>
      <c r="AD2107" t="s">
        <v>6194</v>
      </c>
      <c r="AE2107" t="s">
        <v>6194</v>
      </c>
      <c r="AF2107" t="s">
        <v>6194</v>
      </c>
      <c r="AG2107" t="s">
        <v>6194</v>
      </c>
      <c r="AH2107" t="s">
        <v>6194</v>
      </c>
      <c r="AI2107" t="s">
        <v>6194</v>
      </c>
      <c r="AJ2107" t="s">
        <v>6194</v>
      </c>
      <c r="AK2107" t="s">
        <v>6194</v>
      </c>
      <c r="AL2107" t="s">
        <v>6194</v>
      </c>
      <c r="AM2107" t="s">
        <v>6194</v>
      </c>
      <c r="AN2107" t="s">
        <v>6194</v>
      </c>
      <c r="AO2107" t="s">
        <v>6194</v>
      </c>
      <c r="AP2107" t="s">
        <v>6194</v>
      </c>
      <c r="AQ2107" t="s">
        <v>6194</v>
      </c>
      <c r="AR2107" t="s">
        <v>6194</v>
      </c>
      <c r="AS2107" t="s">
        <v>6194</v>
      </c>
      <c r="AT2107" t="s">
        <v>6194</v>
      </c>
      <c r="AU2107" t="s">
        <v>6194</v>
      </c>
      <c r="AV2107" t="s">
        <v>6194</v>
      </c>
      <c r="AW2107" t="s">
        <v>6194</v>
      </c>
      <c r="AX2107" t="s">
        <v>6194</v>
      </c>
      <c r="AY2107" t="s">
        <v>6194</v>
      </c>
      <c r="AZ2107" t="s">
        <v>6194</v>
      </c>
      <c r="BA2107" t="s">
        <v>6194</v>
      </c>
      <c r="BB2107" t="s">
        <v>6194</v>
      </c>
    </row>
    <row r="2108" spans="1:54">
      <c r="A2108" t="s">
        <v>6198</v>
      </c>
      <c r="B2108">
        <v>2750</v>
      </c>
      <c r="C2108">
        <v>1979</v>
      </c>
      <c r="D2108" t="s">
        <v>6194</v>
      </c>
      <c r="E2108" t="s">
        <v>6194</v>
      </c>
      <c r="F2108" t="s">
        <v>6194</v>
      </c>
      <c r="G2108" t="s">
        <v>6194</v>
      </c>
      <c r="H2108" t="str">
        <f t="shared" si="32"/>
        <v/>
      </c>
      <c r="I2108" t="s">
        <v>6194</v>
      </c>
      <c r="J2108" t="s">
        <v>6194</v>
      </c>
      <c r="K2108" t="s">
        <v>6194</v>
      </c>
      <c r="L2108" t="s">
        <v>6194</v>
      </c>
      <c r="M2108" t="s">
        <v>6194</v>
      </c>
      <c r="N2108" t="s">
        <v>6194</v>
      </c>
      <c r="O2108" t="s">
        <v>6194</v>
      </c>
      <c r="P2108" t="s">
        <v>6194</v>
      </c>
      <c r="Q2108" t="s">
        <v>6194</v>
      </c>
      <c r="R2108" t="s">
        <v>6194</v>
      </c>
      <c r="S2108" t="s">
        <v>6194</v>
      </c>
      <c r="T2108" t="s">
        <v>6194</v>
      </c>
      <c r="U2108" t="s">
        <v>6194</v>
      </c>
      <c r="V2108" t="s">
        <v>6194</v>
      </c>
      <c r="W2108" t="s">
        <v>6194</v>
      </c>
      <c r="X2108" t="s">
        <v>6194</v>
      </c>
      <c r="Y2108" t="s">
        <v>6194</v>
      </c>
      <c r="Z2108" t="s">
        <v>6194</v>
      </c>
      <c r="AA2108" t="s">
        <v>6194</v>
      </c>
      <c r="AB2108" t="s">
        <v>6194</v>
      </c>
      <c r="AC2108" t="s">
        <v>6194</v>
      </c>
      <c r="AD2108" t="s">
        <v>6194</v>
      </c>
      <c r="AE2108" t="s">
        <v>6194</v>
      </c>
      <c r="AF2108" t="s">
        <v>6194</v>
      </c>
      <c r="AG2108" t="s">
        <v>6194</v>
      </c>
      <c r="AH2108" t="s">
        <v>6194</v>
      </c>
      <c r="AI2108" t="s">
        <v>6194</v>
      </c>
      <c r="AJ2108" t="s">
        <v>6194</v>
      </c>
      <c r="AK2108" t="s">
        <v>6194</v>
      </c>
      <c r="AL2108" t="s">
        <v>6194</v>
      </c>
      <c r="AM2108" t="s">
        <v>6194</v>
      </c>
      <c r="AN2108" t="s">
        <v>6194</v>
      </c>
      <c r="AO2108" t="s">
        <v>6194</v>
      </c>
      <c r="AP2108" t="s">
        <v>6194</v>
      </c>
      <c r="AQ2108" t="s">
        <v>6194</v>
      </c>
      <c r="AR2108" t="s">
        <v>6194</v>
      </c>
      <c r="AS2108" t="s">
        <v>6194</v>
      </c>
      <c r="AT2108" t="s">
        <v>6194</v>
      </c>
      <c r="AU2108" t="s">
        <v>6194</v>
      </c>
      <c r="AV2108" t="s">
        <v>6194</v>
      </c>
      <c r="AW2108" t="s">
        <v>6194</v>
      </c>
      <c r="AX2108" t="s">
        <v>6194</v>
      </c>
      <c r="AY2108" t="s">
        <v>6194</v>
      </c>
      <c r="AZ2108" t="s">
        <v>6194</v>
      </c>
      <c r="BA2108" t="s">
        <v>6194</v>
      </c>
      <c r="BB2108" t="s">
        <v>6194</v>
      </c>
    </row>
    <row r="2109" spans="1:54">
      <c r="A2109" t="s">
        <v>6198</v>
      </c>
      <c r="B2109">
        <v>2750</v>
      </c>
      <c r="C2109">
        <v>1980</v>
      </c>
      <c r="D2109" t="s">
        <v>6194</v>
      </c>
      <c r="E2109" t="s">
        <v>6194</v>
      </c>
      <c r="F2109" t="s">
        <v>6194</v>
      </c>
      <c r="G2109" t="s">
        <v>6194</v>
      </c>
      <c r="H2109" t="str">
        <f t="shared" si="32"/>
        <v/>
      </c>
      <c r="I2109" t="s">
        <v>6194</v>
      </c>
      <c r="J2109" t="s">
        <v>6194</v>
      </c>
      <c r="K2109" t="s">
        <v>6194</v>
      </c>
      <c r="L2109" t="s">
        <v>6194</v>
      </c>
      <c r="M2109" t="s">
        <v>6194</v>
      </c>
      <c r="N2109" t="s">
        <v>6194</v>
      </c>
      <c r="O2109" t="s">
        <v>6194</v>
      </c>
      <c r="P2109" t="s">
        <v>6194</v>
      </c>
      <c r="Q2109" t="s">
        <v>6194</v>
      </c>
      <c r="R2109" t="s">
        <v>6194</v>
      </c>
      <c r="S2109" t="s">
        <v>6194</v>
      </c>
      <c r="T2109" t="s">
        <v>6194</v>
      </c>
      <c r="U2109" t="s">
        <v>6194</v>
      </c>
      <c r="V2109" t="s">
        <v>6194</v>
      </c>
      <c r="W2109" t="s">
        <v>6194</v>
      </c>
      <c r="X2109" t="s">
        <v>6194</v>
      </c>
      <c r="Y2109" t="s">
        <v>6194</v>
      </c>
      <c r="Z2109" t="s">
        <v>6194</v>
      </c>
      <c r="AA2109" t="s">
        <v>6194</v>
      </c>
      <c r="AB2109" t="s">
        <v>6194</v>
      </c>
      <c r="AC2109" t="s">
        <v>6194</v>
      </c>
      <c r="AD2109" t="s">
        <v>6194</v>
      </c>
      <c r="AE2109" t="s">
        <v>6194</v>
      </c>
      <c r="AF2109" t="s">
        <v>6194</v>
      </c>
      <c r="AG2109" t="s">
        <v>6194</v>
      </c>
      <c r="AH2109" t="s">
        <v>6194</v>
      </c>
      <c r="AI2109" t="s">
        <v>6194</v>
      </c>
      <c r="AJ2109" t="s">
        <v>6194</v>
      </c>
      <c r="AK2109" t="s">
        <v>6194</v>
      </c>
      <c r="AL2109" t="s">
        <v>6194</v>
      </c>
      <c r="AM2109" t="s">
        <v>6194</v>
      </c>
      <c r="AN2109" t="s">
        <v>6194</v>
      </c>
      <c r="AO2109" t="s">
        <v>6194</v>
      </c>
      <c r="AP2109" t="s">
        <v>6194</v>
      </c>
      <c r="AQ2109" t="s">
        <v>6194</v>
      </c>
      <c r="AR2109" t="s">
        <v>6194</v>
      </c>
      <c r="AS2109" t="s">
        <v>6194</v>
      </c>
      <c r="AT2109" t="s">
        <v>6194</v>
      </c>
      <c r="AU2109" t="s">
        <v>6194</v>
      </c>
      <c r="AV2109" t="s">
        <v>6194</v>
      </c>
      <c r="AW2109" t="s">
        <v>6194</v>
      </c>
      <c r="AX2109" t="s">
        <v>6194</v>
      </c>
      <c r="AY2109" t="s">
        <v>6194</v>
      </c>
      <c r="AZ2109" t="s">
        <v>6194</v>
      </c>
      <c r="BA2109" t="s">
        <v>6194</v>
      </c>
      <c r="BB2109" t="s">
        <v>6194</v>
      </c>
    </row>
    <row r="2110" spans="1:54">
      <c r="A2110" t="s">
        <v>6198</v>
      </c>
      <c r="B2110">
        <v>2750</v>
      </c>
      <c r="C2110">
        <v>1981</v>
      </c>
      <c r="D2110" t="s">
        <v>6194</v>
      </c>
      <c r="E2110" t="s">
        <v>6194</v>
      </c>
      <c r="F2110" t="s">
        <v>6194</v>
      </c>
      <c r="G2110" t="s">
        <v>6194</v>
      </c>
      <c r="H2110" t="str">
        <f t="shared" si="32"/>
        <v/>
      </c>
      <c r="I2110" t="s">
        <v>6194</v>
      </c>
      <c r="J2110" t="s">
        <v>6194</v>
      </c>
      <c r="K2110" t="s">
        <v>6194</v>
      </c>
      <c r="L2110" t="s">
        <v>6194</v>
      </c>
      <c r="M2110" t="s">
        <v>6194</v>
      </c>
      <c r="N2110" t="s">
        <v>6194</v>
      </c>
      <c r="O2110" t="s">
        <v>6194</v>
      </c>
      <c r="P2110" t="s">
        <v>6194</v>
      </c>
      <c r="Q2110" t="s">
        <v>6194</v>
      </c>
      <c r="R2110" t="s">
        <v>6194</v>
      </c>
      <c r="S2110" t="s">
        <v>6194</v>
      </c>
      <c r="T2110" t="s">
        <v>6194</v>
      </c>
      <c r="U2110" t="s">
        <v>6194</v>
      </c>
      <c r="V2110" t="s">
        <v>6194</v>
      </c>
      <c r="W2110" t="s">
        <v>6194</v>
      </c>
      <c r="X2110" t="s">
        <v>6194</v>
      </c>
      <c r="Y2110" t="s">
        <v>6194</v>
      </c>
      <c r="Z2110" t="s">
        <v>6194</v>
      </c>
      <c r="AA2110" t="s">
        <v>6194</v>
      </c>
      <c r="AB2110" t="s">
        <v>6194</v>
      </c>
      <c r="AC2110" t="s">
        <v>6194</v>
      </c>
      <c r="AD2110" t="s">
        <v>6194</v>
      </c>
      <c r="AE2110" t="s">
        <v>6194</v>
      </c>
      <c r="AF2110" t="s">
        <v>6194</v>
      </c>
      <c r="AG2110" t="s">
        <v>6194</v>
      </c>
      <c r="AH2110" t="s">
        <v>6194</v>
      </c>
      <c r="AI2110" t="s">
        <v>6194</v>
      </c>
      <c r="AJ2110" t="s">
        <v>6194</v>
      </c>
      <c r="AK2110" t="s">
        <v>6194</v>
      </c>
      <c r="AL2110" t="s">
        <v>6194</v>
      </c>
      <c r="AM2110" t="s">
        <v>6194</v>
      </c>
      <c r="AN2110" t="s">
        <v>6194</v>
      </c>
      <c r="AO2110" t="s">
        <v>6194</v>
      </c>
      <c r="AP2110" t="s">
        <v>6194</v>
      </c>
      <c r="AQ2110" t="s">
        <v>6194</v>
      </c>
      <c r="AR2110" t="s">
        <v>6194</v>
      </c>
      <c r="AS2110" t="s">
        <v>6194</v>
      </c>
      <c r="AT2110" t="s">
        <v>6194</v>
      </c>
      <c r="AU2110" t="s">
        <v>6194</v>
      </c>
      <c r="AV2110" t="s">
        <v>6194</v>
      </c>
      <c r="AW2110" t="s">
        <v>6194</v>
      </c>
      <c r="AX2110" t="s">
        <v>6194</v>
      </c>
      <c r="AY2110" t="s">
        <v>6194</v>
      </c>
      <c r="AZ2110" t="s">
        <v>6194</v>
      </c>
      <c r="BA2110" t="s">
        <v>6194</v>
      </c>
      <c r="BB2110" t="s">
        <v>6194</v>
      </c>
    </row>
    <row r="2111" spans="1:54">
      <c r="A2111" t="s">
        <v>6198</v>
      </c>
      <c r="B2111">
        <v>2750</v>
      </c>
      <c r="C2111">
        <v>1982</v>
      </c>
      <c r="D2111" t="s">
        <v>6194</v>
      </c>
      <c r="E2111" t="s">
        <v>6194</v>
      </c>
      <c r="F2111" t="s">
        <v>6194</v>
      </c>
      <c r="G2111" t="s">
        <v>6194</v>
      </c>
      <c r="H2111" t="str">
        <f t="shared" si="32"/>
        <v/>
      </c>
      <c r="I2111" t="s">
        <v>6194</v>
      </c>
      <c r="J2111" t="s">
        <v>6194</v>
      </c>
      <c r="K2111" t="s">
        <v>6194</v>
      </c>
      <c r="L2111" t="s">
        <v>6194</v>
      </c>
      <c r="M2111" t="s">
        <v>6194</v>
      </c>
      <c r="N2111" t="s">
        <v>6194</v>
      </c>
      <c r="O2111" t="s">
        <v>6194</v>
      </c>
      <c r="P2111" t="s">
        <v>6194</v>
      </c>
      <c r="Q2111" t="s">
        <v>6194</v>
      </c>
      <c r="R2111" t="s">
        <v>6194</v>
      </c>
      <c r="S2111" t="s">
        <v>6194</v>
      </c>
      <c r="T2111" t="s">
        <v>6194</v>
      </c>
      <c r="U2111" t="s">
        <v>6194</v>
      </c>
      <c r="V2111" t="s">
        <v>6194</v>
      </c>
      <c r="W2111" t="s">
        <v>6194</v>
      </c>
      <c r="X2111" t="s">
        <v>6194</v>
      </c>
      <c r="Y2111" t="s">
        <v>6194</v>
      </c>
      <c r="Z2111" t="s">
        <v>6194</v>
      </c>
      <c r="AA2111" t="s">
        <v>6194</v>
      </c>
      <c r="AB2111" t="s">
        <v>6194</v>
      </c>
      <c r="AC2111" t="s">
        <v>6194</v>
      </c>
      <c r="AD2111" t="s">
        <v>6194</v>
      </c>
      <c r="AE2111" t="s">
        <v>6194</v>
      </c>
      <c r="AF2111" t="s">
        <v>6194</v>
      </c>
      <c r="AG2111" t="s">
        <v>6194</v>
      </c>
      <c r="AH2111" t="s">
        <v>6194</v>
      </c>
      <c r="AI2111" t="s">
        <v>6194</v>
      </c>
      <c r="AJ2111" t="s">
        <v>6194</v>
      </c>
      <c r="AK2111" t="s">
        <v>6194</v>
      </c>
      <c r="AL2111" t="s">
        <v>6194</v>
      </c>
      <c r="AM2111" t="s">
        <v>6194</v>
      </c>
      <c r="AN2111" t="s">
        <v>6194</v>
      </c>
      <c r="AO2111" t="s">
        <v>6194</v>
      </c>
      <c r="AP2111" t="s">
        <v>6194</v>
      </c>
      <c r="AQ2111" t="s">
        <v>6194</v>
      </c>
      <c r="AR2111" t="s">
        <v>6194</v>
      </c>
      <c r="AS2111" t="s">
        <v>6194</v>
      </c>
      <c r="AT2111" t="s">
        <v>6194</v>
      </c>
      <c r="AU2111" t="s">
        <v>6194</v>
      </c>
      <c r="AV2111" t="s">
        <v>6194</v>
      </c>
      <c r="AW2111" t="s">
        <v>6194</v>
      </c>
      <c r="AX2111" t="s">
        <v>6194</v>
      </c>
      <c r="AY2111" t="s">
        <v>6194</v>
      </c>
      <c r="AZ2111" t="s">
        <v>6194</v>
      </c>
      <c r="BA2111" t="s">
        <v>6194</v>
      </c>
      <c r="BB2111" t="s">
        <v>6194</v>
      </c>
    </row>
    <row r="2112" spans="1:54">
      <c r="A2112" t="s">
        <v>6198</v>
      </c>
      <c r="B2112">
        <v>2750</v>
      </c>
      <c r="C2112">
        <v>1983</v>
      </c>
      <c r="D2112" t="s">
        <v>6194</v>
      </c>
      <c r="E2112" t="s">
        <v>6194</v>
      </c>
      <c r="F2112" t="s">
        <v>6194</v>
      </c>
      <c r="G2112" t="s">
        <v>6194</v>
      </c>
      <c r="H2112" t="str">
        <f t="shared" si="32"/>
        <v/>
      </c>
      <c r="I2112" t="s">
        <v>6194</v>
      </c>
      <c r="J2112" t="s">
        <v>6194</v>
      </c>
      <c r="K2112" t="s">
        <v>6194</v>
      </c>
      <c r="L2112" t="s">
        <v>6194</v>
      </c>
      <c r="M2112" t="s">
        <v>6194</v>
      </c>
      <c r="N2112" t="s">
        <v>6194</v>
      </c>
      <c r="O2112" t="s">
        <v>6194</v>
      </c>
      <c r="P2112" t="s">
        <v>6194</v>
      </c>
      <c r="Q2112" t="s">
        <v>6194</v>
      </c>
      <c r="R2112" t="s">
        <v>6194</v>
      </c>
      <c r="S2112" t="s">
        <v>6194</v>
      </c>
      <c r="T2112" t="s">
        <v>6194</v>
      </c>
      <c r="U2112" t="s">
        <v>6194</v>
      </c>
      <c r="V2112" t="s">
        <v>6194</v>
      </c>
      <c r="W2112" t="s">
        <v>6194</v>
      </c>
      <c r="X2112" t="s">
        <v>6194</v>
      </c>
      <c r="Y2112" t="s">
        <v>6194</v>
      </c>
      <c r="Z2112" t="s">
        <v>6194</v>
      </c>
      <c r="AA2112" t="s">
        <v>6194</v>
      </c>
      <c r="AB2112" t="s">
        <v>6194</v>
      </c>
      <c r="AC2112" t="s">
        <v>6194</v>
      </c>
      <c r="AD2112" t="s">
        <v>6194</v>
      </c>
      <c r="AE2112" t="s">
        <v>6194</v>
      </c>
      <c r="AF2112" t="s">
        <v>6194</v>
      </c>
      <c r="AG2112" t="s">
        <v>6194</v>
      </c>
      <c r="AH2112" t="s">
        <v>6194</v>
      </c>
      <c r="AI2112" t="s">
        <v>6194</v>
      </c>
      <c r="AJ2112" t="s">
        <v>6194</v>
      </c>
      <c r="AK2112" t="s">
        <v>6194</v>
      </c>
      <c r="AL2112" t="s">
        <v>6194</v>
      </c>
      <c r="AM2112" t="s">
        <v>6194</v>
      </c>
      <c r="AN2112" t="s">
        <v>6194</v>
      </c>
      <c r="AO2112" t="s">
        <v>6194</v>
      </c>
      <c r="AP2112" t="s">
        <v>6194</v>
      </c>
      <c r="AQ2112" t="s">
        <v>6194</v>
      </c>
      <c r="AR2112" t="s">
        <v>6194</v>
      </c>
      <c r="AS2112" t="s">
        <v>6194</v>
      </c>
      <c r="AT2112" t="s">
        <v>6194</v>
      </c>
      <c r="AU2112" t="s">
        <v>6194</v>
      </c>
      <c r="AV2112" t="s">
        <v>6194</v>
      </c>
      <c r="AW2112" t="s">
        <v>6194</v>
      </c>
      <c r="AX2112" t="s">
        <v>6194</v>
      </c>
      <c r="AY2112" t="s">
        <v>6194</v>
      </c>
      <c r="AZ2112" t="s">
        <v>6194</v>
      </c>
      <c r="BA2112" t="s">
        <v>6194</v>
      </c>
      <c r="BB2112" t="s">
        <v>6194</v>
      </c>
    </row>
    <row r="2113" spans="1:54">
      <c r="A2113" t="s">
        <v>6198</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6194</v>
      </c>
      <c r="O2113">
        <v>122</v>
      </c>
      <c r="P2113">
        <v>88</v>
      </c>
      <c r="Q2113">
        <v>16.241199999999999</v>
      </c>
      <c r="R2113">
        <v>0.72131100000000004</v>
      </c>
      <c r="S2113">
        <v>3.2000000000000001E-2</v>
      </c>
      <c r="T2113">
        <v>34.785530000000001</v>
      </c>
      <c r="U2113">
        <v>1</v>
      </c>
      <c r="V2113" t="s">
        <v>6194</v>
      </c>
      <c r="W2113" t="s">
        <v>6194</v>
      </c>
      <c r="X2113">
        <v>0.42299999999999999</v>
      </c>
      <c r="Y2113" t="s">
        <v>6194</v>
      </c>
      <c r="Z2113">
        <v>0.57699999999999996</v>
      </c>
      <c r="AA2113" t="s">
        <v>6194</v>
      </c>
      <c r="AB2113">
        <v>0</v>
      </c>
      <c r="AC2113">
        <v>1</v>
      </c>
      <c r="AD2113" t="s">
        <v>6194</v>
      </c>
      <c r="AE2113" t="s">
        <v>6194</v>
      </c>
      <c r="AF2113" t="s">
        <v>6194</v>
      </c>
      <c r="AG2113" t="s">
        <v>6194</v>
      </c>
      <c r="AH2113" t="s">
        <v>6194</v>
      </c>
      <c r="AI2113" t="s">
        <v>6194</v>
      </c>
      <c r="AJ2113" t="s">
        <v>6194</v>
      </c>
      <c r="AK2113" t="s">
        <v>6194</v>
      </c>
      <c r="AL2113" t="s">
        <v>6194</v>
      </c>
      <c r="AM2113" t="s">
        <v>6194</v>
      </c>
      <c r="AN2113">
        <v>1</v>
      </c>
      <c r="AO2113" t="s">
        <v>6194</v>
      </c>
      <c r="AP2113" t="s">
        <v>6194</v>
      </c>
      <c r="AQ2113" t="s">
        <v>6194</v>
      </c>
      <c r="AR2113" t="s">
        <v>6194</v>
      </c>
      <c r="AS2113" t="s">
        <v>6194</v>
      </c>
      <c r="AT2113">
        <v>3.6</v>
      </c>
      <c r="AU2113" t="s">
        <v>6194</v>
      </c>
      <c r="AV2113">
        <v>4</v>
      </c>
      <c r="AW2113">
        <v>0.80400000000000005</v>
      </c>
      <c r="AX2113">
        <v>0.19600000000000001</v>
      </c>
      <c r="AY2113" t="s">
        <v>6194</v>
      </c>
      <c r="AZ2113" t="s">
        <v>6194</v>
      </c>
      <c r="BA2113" t="s">
        <v>6194</v>
      </c>
      <c r="BB2113" t="s">
        <v>6194</v>
      </c>
    </row>
    <row r="2114" spans="1:54">
      <c r="A2114" t="s">
        <v>6198</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6194</v>
      </c>
      <c r="O2114">
        <v>122</v>
      </c>
      <c r="P2114">
        <v>88</v>
      </c>
      <c r="Q2114">
        <v>15.2903</v>
      </c>
      <c r="R2114">
        <v>0.72131100000000004</v>
      </c>
      <c r="S2114">
        <v>3.2000000000000001E-2</v>
      </c>
      <c r="T2114">
        <v>34.963239999999999</v>
      </c>
      <c r="U2114">
        <v>1</v>
      </c>
      <c r="V2114" t="s">
        <v>6194</v>
      </c>
      <c r="W2114" t="s">
        <v>6194</v>
      </c>
      <c r="X2114">
        <v>0.77400000000000002</v>
      </c>
      <c r="Y2114" t="s">
        <v>6194</v>
      </c>
      <c r="Z2114">
        <v>0.22600000000000001</v>
      </c>
      <c r="AA2114" t="s">
        <v>6194</v>
      </c>
      <c r="AB2114" t="s">
        <v>6194</v>
      </c>
      <c r="AC2114">
        <v>1</v>
      </c>
      <c r="AD2114" t="s">
        <v>6194</v>
      </c>
      <c r="AE2114" t="s">
        <v>6194</v>
      </c>
      <c r="AF2114" t="s">
        <v>6194</v>
      </c>
      <c r="AG2114" t="s">
        <v>6194</v>
      </c>
      <c r="AH2114" t="s">
        <v>6194</v>
      </c>
      <c r="AI2114" t="s">
        <v>6194</v>
      </c>
      <c r="AJ2114" t="s">
        <v>6194</v>
      </c>
      <c r="AK2114" t="s">
        <v>6194</v>
      </c>
      <c r="AL2114" t="s">
        <v>6194</v>
      </c>
      <c r="AM2114" t="s">
        <v>6194</v>
      </c>
      <c r="AN2114">
        <v>1</v>
      </c>
      <c r="AO2114" t="s">
        <v>6194</v>
      </c>
      <c r="AP2114" t="s">
        <v>6194</v>
      </c>
      <c r="AQ2114" t="s">
        <v>6194</v>
      </c>
      <c r="AR2114" t="s">
        <v>6194</v>
      </c>
      <c r="AS2114" t="s">
        <v>6194</v>
      </c>
      <c r="AT2114">
        <v>4.5</v>
      </c>
      <c r="AU2114" t="s">
        <v>6194</v>
      </c>
      <c r="AV2114">
        <v>4</v>
      </c>
      <c r="AW2114">
        <v>0.22600000000000001</v>
      </c>
      <c r="AX2114">
        <v>0.77400000000000002</v>
      </c>
      <c r="AY2114" t="s">
        <v>6194</v>
      </c>
      <c r="AZ2114" t="s">
        <v>6194</v>
      </c>
      <c r="BA2114" t="s">
        <v>6194</v>
      </c>
      <c r="BB2114" t="s">
        <v>6194</v>
      </c>
    </row>
    <row r="2115" spans="1:54">
      <c r="A2115" t="s">
        <v>6198</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6194</v>
      </c>
      <c r="O2115">
        <v>122</v>
      </c>
      <c r="P2115">
        <v>88</v>
      </c>
      <c r="Q2115">
        <v>15.055199999999999</v>
      </c>
      <c r="R2115">
        <v>0.72131100000000004</v>
      </c>
      <c r="S2115">
        <v>3.2000000000000001E-2</v>
      </c>
      <c r="T2115">
        <v>34.307070000000003</v>
      </c>
      <c r="U2115">
        <v>1</v>
      </c>
      <c r="V2115" t="s">
        <v>6194</v>
      </c>
      <c r="W2115" t="s">
        <v>6194</v>
      </c>
      <c r="X2115">
        <v>0.52500000000000002</v>
      </c>
      <c r="Y2115" t="s">
        <v>6194</v>
      </c>
      <c r="Z2115">
        <v>0.47499999999999998</v>
      </c>
      <c r="AA2115" t="s">
        <v>6194</v>
      </c>
      <c r="AB2115" t="s">
        <v>6194</v>
      </c>
      <c r="AC2115">
        <v>1</v>
      </c>
      <c r="AD2115" t="s">
        <v>6194</v>
      </c>
      <c r="AE2115" t="s">
        <v>6194</v>
      </c>
      <c r="AF2115" t="s">
        <v>6194</v>
      </c>
      <c r="AG2115" t="s">
        <v>6194</v>
      </c>
      <c r="AH2115" t="s">
        <v>6194</v>
      </c>
      <c r="AI2115" t="s">
        <v>6194</v>
      </c>
      <c r="AJ2115" t="s">
        <v>6194</v>
      </c>
      <c r="AK2115" t="s">
        <v>6194</v>
      </c>
      <c r="AL2115" t="s">
        <v>6194</v>
      </c>
      <c r="AM2115" t="s">
        <v>6194</v>
      </c>
      <c r="AN2115">
        <v>1</v>
      </c>
      <c r="AO2115" t="s">
        <v>6194</v>
      </c>
      <c r="AP2115" t="s">
        <v>6194</v>
      </c>
      <c r="AQ2115" t="s">
        <v>6194</v>
      </c>
      <c r="AR2115" t="s">
        <v>6194</v>
      </c>
      <c r="AS2115" t="s">
        <v>6194</v>
      </c>
      <c r="AT2115">
        <v>4.0999999999999996</v>
      </c>
      <c r="AU2115" t="s">
        <v>6194</v>
      </c>
      <c r="AV2115">
        <v>4</v>
      </c>
      <c r="AW2115">
        <v>0.47499999999999998</v>
      </c>
      <c r="AX2115">
        <v>0.52500000000000002</v>
      </c>
      <c r="AY2115" t="s">
        <v>6194</v>
      </c>
      <c r="AZ2115" t="s">
        <v>6194</v>
      </c>
      <c r="BA2115" t="s">
        <v>6194</v>
      </c>
      <c r="BB2115" t="s">
        <v>6194</v>
      </c>
    </row>
    <row r="2116" spans="1:54">
      <c r="A2116" t="s">
        <v>6198</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6194</v>
      </c>
      <c r="O2116">
        <v>122</v>
      </c>
      <c r="P2116">
        <v>88</v>
      </c>
      <c r="Q2116">
        <v>15.362</v>
      </c>
      <c r="R2116">
        <v>0.72131100000000004</v>
      </c>
      <c r="S2116">
        <v>3.2000000000000001E-2</v>
      </c>
      <c r="T2116">
        <v>33.985550000000003</v>
      </c>
      <c r="U2116">
        <v>1</v>
      </c>
      <c r="V2116" t="s">
        <v>6194</v>
      </c>
      <c r="W2116" t="s">
        <v>6194</v>
      </c>
      <c r="X2116">
        <v>0.47799999999999998</v>
      </c>
      <c r="Y2116" t="s">
        <v>6194</v>
      </c>
      <c r="Z2116">
        <v>0.52200000000000002</v>
      </c>
      <c r="AA2116" t="s">
        <v>6194</v>
      </c>
      <c r="AB2116" t="s">
        <v>6194</v>
      </c>
      <c r="AC2116">
        <v>1</v>
      </c>
      <c r="AD2116" t="s">
        <v>6194</v>
      </c>
      <c r="AE2116" t="s">
        <v>6194</v>
      </c>
      <c r="AF2116" t="s">
        <v>6194</v>
      </c>
      <c r="AG2116" t="s">
        <v>6194</v>
      </c>
      <c r="AH2116" t="s">
        <v>6194</v>
      </c>
      <c r="AI2116" t="s">
        <v>6194</v>
      </c>
      <c r="AJ2116" t="s">
        <v>6194</v>
      </c>
      <c r="AK2116" t="s">
        <v>6194</v>
      </c>
      <c r="AL2116" t="s">
        <v>6194</v>
      </c>
      <c r="AM2116" t="s">
        <v>6194</v>
      </c>
      <c r="AN2116">
        <v>1</v>
      </c>
      <c r="AO2116" t="s">
        <v>6194</v>
      </c>
      <c r="AP2116" t="s">
        <v>6194</v>
      </c>
      <c r="AQ2116" t="s">
        <v>6194</v>
      </c>
      <c r="AR2116" t="s">
        <v>6194</v>
      </c>
      <c r="AS2116" t="s">
        <v>6194</v>
      </c>
      <c r="AT2116">
        <v>4</v>
      </c>
      <c r="AU2116" t="s">
        <v>6194</v>
      </c>
      <c r="AV2116">
        <v>4</v>
      </c>
      <c r="AW2116">
        <v>0.52200000000000002</v>
      </c>
      <c r="AX2116">
        <v>0.47799999999999998</v>
      </c>
      <c r="AY2116" t="s">
        <v>6194</v>
      </c>
      <c r="AZ2116" t="s">
        <v>6194</v>
      </c>
      <c r="BA2116" t="s">
        <v>6194</v>
      </c>
      <c r="BB2116" t="s">
        <v>6194</v>
      </c>
    </row>
    <row r="2117" spans="1:54">
      <c r="A2117" t="s">
        <v>6198</v>
      </c>
      <c r="B2117">
        <v>2750</v>
      </c>
      <c r="C2117">
        <v>1988</v>
      </c>
      <c r="D2117" t="s">
        <v>6194</v>
      </c>
      <c r="E2117" t="s">
        <v>6194</v>
      </c>
      <c r="F2117" t="s">
        <v>6194</v>
      </c>
      <c r="G2117" t="s">
        <v>6194</v>
      </c>
      <c r="H2117" t="str">
        <f t="shared" si="32"/>
        <v/>
      </c>
      <c r="I2117" t="s">
        <v>6194</v>
      </c>
      <c r="J2117" t="s">
        <v>6194</v>
      </c>
      <c r="K2117" t="s">
        <v>6194</v>
      </c>
      <c r="L2117" t="s">
        <v>6194</v>
      </c>
      <c r="M2117" t="s">
        <v>6194</v>
      </c>
      <c r="N2117" t="s">
        <v>6194</v>
      </c>
      <c r="O2117" t="s">
        <v>6194</v>
      </c>
      <c r="P2117" t="s">
        <v>6194</v>
      </c>
      <c r="Q2117" t="s">
        <v>6194</v>
      </c>
      <c r="R2117" t="s">
        <v>6194</v>
      </c>
      <c r="S2117" t="s">
        <v>6194</v>
      </c>
      <c r="T2117" t="s">
        <v>6194</v>
      </c>
      <c r="U2117" t="s">
        <v>6194</v>
      </c>
      <c r="V2117" t="s">
        <v>6194</v>
      </c>
      <c r="W2117" t="s">
        <v>6194</v>
      </c>
      <c r="X2117" t="s">
        <v>6194</v>
      </c>
      <c r="Y2117" t="s">
        <v>6194</v>
      </c>
      <c r="Z2117" t="s">
        <v>6194</v>
      </c>
      <c r="AA2117" t="s">
        <v>6194</v>
      </c>
      <c r="AB2117" t="s">
        <v>6194</v>
      </c>
      <c r="AC2117" t="s">
        <v>6194</v>
      </c>
      <c r="AD2117" t="s">
        <v>6194</v>
      </c>
      <c r="AE2117" t="s">
        <v>6194</v>
      </c>
      <c r="AF2117" t="s">
        <v>6194</v>
      </c>
      <c r="AG2117" t="s">
        <v>6194</v>
      </c>
      <c r="AH2117" t="s">
        <v>6194</v>
      </c>
      <c r="AI2117" t="s">
        <v>6194</v>
      </c>
      <c r="AJ2117" t="s">
        <v>6194</v>
      </c>
      <c r="AK2117" t="s">
        <v>6194</v>
      </c>
      <c r="AL2117" t="s">
        <v>6194</v>
      </c>
      <c r="AM2117" t="s">
        <v>6194</v>
      </c>
      <c r="AN2117" t="s">
        <v>6194</v>
      </c>
      <c r="AO2117" t="s">
        <v>6194</v>
      </c>
      <c r="AP2117" t="s">
        <v>6194</v>
      </c>
      <c r="AQ2117" t="s">
        <v>6194</v>
      </c>
      <c r="AR2117" t="s">
        <v>6194</v>
      </c>
      <c r="AS2117" t="s">
        <v>6194</v>
      </c>
      <c r="AT2117" t="s">
        <v>6194</v>
      </c>
      <c r="AU2117" t="s">
        <v>6194</v>
      </c>
      <c r="AV2117" t="s">
        <v>6194</v>
      </c>
      <c r="AW2117" t="s">
        <v>6194</v>
      </c>
      <c r="AX2117" t="s">
        <v>6194</v>
      </c>
      <c r="AY2117" t="s">
        <v>6194</v>
      </c>
      <c r="AZ2117" t="s">
        <v>6194</v>
      </c>
      <c r="BA2117" t="s">
        <v>6194</v>
      </c>
      <c r="BB2117" t="s">
        <v>6194</v>
      </c>
    </row>
    <row r="2118" spans="1:54">
      <c r="A2118" t="s">
        <v>6198</v>
      </c>
      <c r="B2118">
        <v>2750</v>
      </c>
      <c r="C2118">
        <v>1989</v>
      </c>
      <c r="D2118" t="s">
        <v>6194</v>
      </c>
      <c r="E2118" t="s">
        <v>6194</v>
      </c>
      <c r="F2118" t="s">
        <v>6194</v>
      </c>
      <c r="G2118" t="s">
        <v>6194</v>
      </c>
      <c r="H2118" t="str">
        <f t="shared" si="32"/>
        <v/>
      </c>
      <c r="I2118" t="s">
        <v>6194</v>
      </c>
      <c r="J2118" t="s">
        <v>6194</v>
      </c>
      <c r="K2118" t="s">
        <v>6194</v>
      </c>
      <c r="L2118" t="s">
        <v>6194</v>
      </c>
      <c r="M2118" t="s">
        <v>6194</v>
      </c>
      <c r="N2118" t="s">
        <v>6194</v>
      </c>
      <c r="O2118" t="s">
        <v>6194</v>
      </c>
      <c r="P2118" t="s">
        <v>6194</v>
      </c>
      <c r="Q2118" t="s">
        <v>6194</v>
      </c>
      <c r="R2118" t="s">
        <v>6194</v>
      </c>
      <c r="S2118" t="s">
        <v>6194</v>
      </c>
      <c r="T2118" t="s">
        <v>6194</v>
      </c>
      <c r="U2118" t="s">
        <v>6194</v>
      </c>
      <c r="V2118" t="s">
        <v>6194</v>
      </c>
      <c r="W2118" t="s">
        <v>6194</v>
      </c>
      <c r="X2118" t="s">
        <v>6194</v>
      </c>
      <c r="Y2118" t="s">
        <v>6194</v>
      </c>
      <c r="Z2118" t="s">
        <v>6194</v>
      </c>
      <c r="AA2118" t="s">
        <v>6194</v>
      </c>
      <c r="AB2118" t="s">
        <v>6194</v>
      </c>
      <c r="AC2118" t="s">
        <v>6194</v>
      </c>
      <c r="AD2118" t="s">
        <v>6194</v>
      </c>
      <c r="AE2118" t="s">
        <v>6194</v>
      </c>
      <c r="AF2118" t="s">
        <v>6194</v>
      </c>
      <c r="AG2118" t="s">
        <v>6194</v>
      </c>
      <c r="AH2118" t="s">
        <v>6194</v>
      </c>
      <c r="AI2118" t="s">
        <v>6194</v>
      </c>
      <c r="AJ2118" t="s">
        <v>6194</v>
      </c>
      <c r="AK2118" t="s">
        <v>6194</v>
      </c>
      <c r="AL2118" t="s">
        <v>6194</v>
      </c>
      <c r="AM2118" t="s">
        <v>6194</v>
      </c>
      <c r="AN2118" t="s">
        <v>6194</v>
      </c>
      <c r="AO2118" t="s">
        <v>6194</v>
      </c>
      <c r="AP2118" t="s">
        <v>6194</v>
      </c>
      <c r="AQ2118" t="s">
        <v>6194</v>
      </c>
      <c r="AR2118" t="s">
        <v>6194</v>
      </c>
      <c r="AS2118" t="s">
        <v>6194</v>
      </c>
      <c r="AT2118" t="s">
        <v>6194</v>
      </c>
      <c r="AU2118" t="s">
        <v>6194</v>
      </c>
      <c r="AV2118" t="s">
        <v>6194</v>
      </c>
      <c r="AW2118" t="s">
        <v>6194</v>
      </c>
      <c r="AX2118" t="s">
        <v>6194</v>
      </c>
      <c r="AY2118" t="s">
        <v>6194</v>
      </c>
      <c r="AZ2118" t="s">
        <v>6194</v>
      </c>
      <c r="BA2118" t="s">
        <v>6194</v>
      </c>
      <c r="BB2118" t="s">
        <v>6194</v>
      </c>
    </row>
    <row r="2119" spans="1:54">
      <c r="A2119" t="s">
        <v>6198</v>
      </c>
      <c r="B2119">
        <v>2750</v>
      </c>
      <c r="C2119">
        <v>1990</v>
      </c>
      <c r="D2119" t="s">
        <v>6194</v>
      </c>
      <c r="E2119" t="s">
        <v>6194</v>
      </c>
      <c r="F2119" t="s">
        <v>6194</v>
      </c>
      <c r="G2119" t="s">
        <v>6194</v>
      </c>
      <c r="H2119" t="str">
        <f t="shared" si="32"/>
        <v/>
      </c>
      <c r="I2119" t="s">
        <v>6194</v>
      </c>
      <c r="J2119" t="s">
        <v>6194</v>
      </c>
      <c r="K2119" t="s">
        <v>6194</v>
      </c>
      <c r="L2119" t="s">
        <v>6194</v>
      </c>
      <c r="M2119" t="s">
        <v>6194</v>
      </c>
      <c r="N2119" t="s">
        <v>6194</v>
      </c>
      <c r="O2119" t="s">
        <v>6194</v>
      </c>
      <c r="P2119" t="s">
        <v>6194</v>
      </c>
      <c r="Q2119" t="s">
        <v>6194</v>
      </c>
      <c r="R2119" t="s">
        <v>6194</v>
      </c>
      <c r="S2119" t="s">
        <v>6194</v>
      </c>
      <c r="T2119" t="s">
        <v>6194</v>
      </c>
      <c r="U2119" t="s">
        <v>6194</v>
      </c>
      <c r="V2119" t="s">
        <v>6194</v>
      </c>
      <c r="W2119" t="s">
        <v>6194</v>
      </c>
      <c r="X2119" t="s">
        <v>6194</v>
      </c>
      <c r="Y2119" t="s">
        <v>6194</v>
      </c>
      <c r="Z2119" t="s">
        <v>6194</v>
      </c>
      <c r="AA2119" t="s">
        <v>6194</v>
      </c>
      <c r="AB2119" t="s">
        <v>6194</v>
      </c>
      <c r="AC2119" t="s">
        <v>6194</v>
      </c>
      <c r="AD2119" t="s">
        <v>6194</v>
      </c>
      <c r="AE2119" t="s">
        <v>6194</v>
      </c>
      <c r="AF2119" t="s">
        <v>6194</v>
      </c>
      <c r="AG2119" t="s">
        <v>6194</v>
      </c>
      <c r="AH2119" t="s">
        <v>6194</v>
      </c>
      <c r="AI2119" t="s">
        <v>6194</v>
      </c>
      <c r="AJ2119" t="s">
        <v>6194</v>
      </c>
      <c r="AK2119" t="s">
        <v>6194</v>
      </c>
      <c r="AL2119" t="s">
        <v>6194</v>
      </c>
      <c r="AM2119" t="s">
        <v>6194</v>
      </c>
      <c r="AN2119" t="s">
        <v>6194</v>
      </c>
      <c r="AO2119" t="s">
        <v>6194</v>
      </c>
      <c r="AP2119" t="s">
        <v>6194</v>
      </c>
      <c r="AQ2119" t="s">
        <v>6194</v>
      </c>
      <c r="AR2119" t="s">
        <v>6194</v>
      </c>
      <c r="AS2119" t="s">
        <v>6194</v>
      </c>
      <c r="AT2119" t="s">
        <v>6194</v>
      </c>
      <c r="AU2119" t="s">
        <v>6194</v>
      </c>
      <c r="AV2119" t="s">
        <v>6194</v>
      </c>
      <c r="AW2119" t="s">
        <v>6194</v>
      </c>
      <c r="AX2119" t="s">
        <v>6194</v>
      </c>
      <c r="AY2119" t="s">
        <v>6194</v>
      </c>
      <c r="AZ2119" t="s">
        <v>6194</v>
      </c>
      <c r="BA2119" t="s">
        <v>6194</v>
      </c>
      <c r="BB2119" t="s">
        <v>6194</v>
      </c>
    </row>
    <row r="2120" spans="1:54">
      <c r="A2120" t="s">
        <v>6198</v>
      </c>
      <c r="B2120">
        <v>2750</v>
      </c>
      <c r="C2120">
        <v>1991</v>
      </c>
      <c r="D2120" t="s">
        <v>6194</v>
      </c>
      <c r="E2120" t="s">
        <v>6194</v>
      </c>
      <c r="F2120" t="s">
        <v>6194</v>
      </c>
      <c r="G2120" t="s">
        <v>6194</v>
      </c>
      <c r="H2120" t="str">
        <f t="shared" si="32"/>
        <v/>
      </c>
      <c r="I2120" t="s">
        <v>6194</v>
      </c>
      <c r="J2120" t="s">
        <v>6194</v>
      </c>
      <c r="K2120" t="s">
        <v>6194</v>
      </c>
      <c r="L2120" t="s">
        <v>6194</v>
      </c>
      <c r="M2120" t="s">
        <v>6194</v>
      </c>
      <c r="N2120" t="s">
        <v>6194</v>
      </c>
      <c r="O2120" t="s">
        <v>6194</v>
      </c>
      <c r="P2120" t="s">
        <v>6194</v>
      </c>
      <c r="Q2120" t="s">
        <v>6194</v>
      </c>
      <c r="R2120" t="s">
        <v>6194</v>
      </c>
      <c r="S2120" t="s">
        <v>6194</v>
      </c>
      <c r="T2120" t="s">
        <v>6194</v>
      </c>
      <c r="U2120" t="s">
        <v>6194</v>
      </c>
      <c r="V2120" t="s">
        <v>6194</v>
      </c>
      <c r="W2120" t="s">
        <v>6194</v>
      </c>
      <c r="X2120" t="s">
        <v>6194</v>
      </c>
      <c r="Y2120" t="s">
        <v>6194</v>
      </c>
      <c r="Z2120" t="s">
        <v>6194</v>
      </c>
      <c r="AA2120" t="s">
        <v>6194</v>
      </c>
      <c r="AB2120" t="s">
        <v>6194</v>
      </c>
      <c r="AC2120" t="s">
        <v>6194</v>
      </c>
      <c r="AD2120" t="s">
        <v>6194</v>
      </c>
      <c r="AE2120" t="s">
        <v>6194</v>
      </c>
      <c r="AF2120" t="s">
        <v>6194</v>
      </c>
      <c r="AG2120" t="s">
        <v>6194</v>
      </c>
      <c r="AH2120" t="s">
        <v>6194</v>
      </c>
      <c r="AI2120" t="s">
        <v>6194</v>
      </c>
      <c r="AJ2120" t="s">
        <v>6194</v>
      </c>
      <c r="AK2120" t="s">
        <v>6194</v>
      </c>
      <c r="AL2120" t="s">
        <v>6194</v>
      </c>
      <c r="AM2120" t="s">
        <v>6194</v>
      </c>
      <c r="AN2120" t="s">
        <v>6194</v>
      </c>
      <c r="AO2120" t="s">
        <v>6194</v>
      </c>
      <c r="AP2120" t="s">
        <v>6194</v>
      </c>
      <c r="AQ2120" t="s">
        <v>6194</v>
      </c>
      <c r="AR2120" t="s">
        <v>6194</v>
      </c>
      <c r="AS2120" t="s">
        <v>6194</v>
      </c>
      <c r="AT2120" t="s">
        <v>6194</v>
      </c>
      <c r="AU2120" t="s">
        <v>6194</v>
      </c>
      <c r="AV2120" t="s">
        <v>6194</v>
      </c>
      <c r="AW2120" t="s">
        <v>6194</v>
      </c>
      <c r="AX2120" t="s">
        <v>6194</v>
      </c>
      <c r="AY2120" t="s">
        <v>6194</v>
      </c>
      <c r="AZ2120" t="s">
        <v>6194</v>
      </c>
      <c r="BA2120" t="s">
        <v>6194</v>
      </c>
      <c r="BB2120" t="s">
        <v>6194</v>
      </c>
    </row>
    <row r="2121" spans="1:54">
      <c r="A2121" t="s">
        <v>6198</v>
      </c>
      <c r="B2121">
        <v>2750</v>
      </c>
      <c r="C2121">
        <v>1992</v>
      </c>
      <c r="D2121" t="s">
        <v>6194</v>
      </c>
      <c r="E2121" t="s">
        <v>6194</v>
      </c>
      <c r="F2121" t="s">
        <v>6194</v>
      </c>
      <c r="G2121" t="s">
        <v>6194</v>
      </c>
      <c r="H2121" t="str">
        <f t="shared" ref="H2121:H2184" si="33">IFERROR(G2121*E2121,"")</f>
        <v/>
      </c>
      <c r="I2121" t="s">
        <v>6194</v>
      </c>
      <c r="J2121" t="s">
        <v>6194</v>
      </c>
      <c r="K2121" t="s">
        <v>6194</v>
      </c>
      <c r="L2121" t="s">
        <v>6194</v>
      </c>
      <c r="M2121" t="s">
        <v>6194</v>
      </c>
      <c r="N2121" t="s">
        <v>6194</v>
      </c>
      <c r="O2121" t="s">
        <v>6194</v>
      </c>
      <c r="P2121" t="s">
        <v>6194</v>
      </c>
      <c r="Q2121" t="s">
        <v>6194</v>
      </c>
      <c r="R2121" t="s">
        <v>6194</v>
      </c>
      <c r="S2121" t="s">
        <v>6194</v>
      </c>
      <c r="T2121" t="s">
        <v>6194</v>
      </c>
      <c r="U2121" t="s">
        <v>6194</v>
      </c>
      <c r="V2121" t="s">
        <v>6194</v>
      </c>
      <c r="W2121" t="s">
        <v>6194</v>
      </c>
      <c r="X2121" t="s">
        <v>6194</v>
      </c>
      <c r="Y2121" t="s">
        <v>6194</v>
      </c>
      <c r="Z2121" t="s">
        <v>6194</v>
      </c>
      <c r="AA2121" t="s">
        <v>6194</v>
      </c>
      <c r="AB2121" t="s">
        <v>6194</v>
      </c>
      <c r="AC2121" t="s">
        <v>6194</v>
      </c>
      <c r="AD2121" t="s">
        <v>6194</v>
      </c>
      <c r="AE2121" t="s">
        <v>6194</v>
      </c>
      <c r="AF2121" t="s">
        <v>6194</v>
      </c>
      <c r="AG2121" t="s">
        <v>6194</v>
      </c>
      <c r="AH2121" t="s">
        <v>6194</v>
      </c>
      <c r="AI2121" t="s">
        <v>6194</v>
      </c>
      <c r="AJ2121" t="s">
        <v>6194</v>
      </c>
      <c r="AK2121" t="s">
        <v>6194</v>
      </c>
      <c r="AL2121" t="s">
        <v>6194</v>
      </c>
      <c r="AM2121" t="s">
        <v>6194</v>
      </c>
      <c r="AN2121" t="s">
        <v>6194</v>
      </c>
      <c r="AO2121" t="s">
        <v>6194</v>
      </c>
      <c r="AP2121" t="s">
        <v>6194</v>
      </c>
      <c r="AQ2121" t="s">
        <v>6194</v>
      </c>
      <c r="AR2121" t="s">
        <v>6194</v>
      </c>
      <c r="AS2121" t="s">
        <v>6194</v>
      </c>
      <c r="AT2121" t="s">
        <v>6194</v>
      </c>
      <c r="AU2121" t="s">
        <v>6194</v>
      </c>
      <c r="AV2121" t="s">
        <v>6194</v>
      </c>
      <c r="AW2121" t="s">
        <v>6194</v>
      </c>
      <c r="AX2121" t="s">
        <v>6194</v>
      </c>
      <c r="AY2121" t="s">
        <v>6194</v>
      </c>
      <c r="AZ2121" t="s">
        <v>6194</v>
      </c>
      <c r="BA2121" t="s">
        <v>6194</v>
      </c>
      <c r="BB2121" t="s">
        <v>6194</v>
      </c>
    </row>
    <row r="2122" spans="1:54">
      <c r="A2122" t="s">
        <v>6198</v>
      </c>
      <c r="B2122">
        <v>2750</v>
      </c>
      <c r="C2122">
        <v>1993</v>
      </c>
      <c r="D2122" t="s">
        <v>6194</v>
      </c>
      <c r="E2122" t="s">
        <v>6194</v>
      </c>
      <c r="F2122" t="s">
        <v>6194</v>
      </c>
      <c r="G2122" t="s">
        <v>6194</v>
      </c>
      <c r="H2122" t="str">
        <f t="shared" si="33"/>
        <v/>
      </c>
      <c r="I2122" t="s">
        <v>6194</v>
      </c>
      <c r="J2122" t="s">
        <v>6194</v>
      </c>
      <c r="K2122" t="s">
        <v>6194</v>
      </c>
      <c r="L2122" t="s">
        <v>6194</v>
      </c>
      <c r="M2122" t="s">
        <v>6194</v>
      </c>
      <c r="N2122" t="s">
        <v>6194</v>
      </c>
      <c r="O2122" t="s">
        <v>6194</v>
      </c>
      <c r="P2122" t="s">
        <v>6194</v>
      </c>
      <c r="Q2122" t="s">
        <v>6194</v>
      </c>
      <c r="R2122" t="s">
        <v>6194</v>
      </c>
      <c r="S2122" t="s">
        <v>6194</v>
      </c>
      <c r="T2122" t="s">
        <v>6194</v>
      </c>
      <c r="U2122" t="s">
        <v>6194</v>
      </c>
      <c r="V2122" t="s">
        <v>6194</v>
      </c>
      <c r="W2122" t="s">
        <v>6194</v>
      </c>
      <c r="X2122" t="s">
        <v>6194</v>
      </c>
      <c r="Y2122" t="s">
        <v>6194</v>
      </c>
      <c r="Z2122" t="s">
        <v>6194</v>
      </c>
      <c r="AA2122" t="s">
        <v>6194</v>
      </c>
      <c r="AB2122" t="s">
        <v>6194</v>
      </c>
      <c r="AC2122" t="s">
        <v>6194</v>
      </c>
      <c r="AD2122" t="s">
        <v>6194</v>
      </c>
      <c r="AE2122" t="s">
        <v>6194</v>
      </c>
      <c r="AF2122" t="s">
        <v>6194</v>
      </c>
      <c r="AG2122" t="s">
        <v>6194</v>
      </c>
      <c r="AH2122" t="s">
        <v>6194</v>
      </c>
      <c r="AI2122" t="s">
        <v>6194</v>
      </c>
      <c r="AJ2122" t="s">
        <v>6194</v>
      </c>
      <c r="AK2122" t="s">
        <v>6194</v>
      </c>
      <c r="AL2122" t="s">
        <v>6194</v>
      </c>
      <c r="AM2122" t="s">
        <v>6194</v>
      </c>
      <c r="AN2122" t="s">
        <v>6194</v>
      </c>
      <c r="AO2122" t="s">
        <v>6194</v>
      </c>
      <c r="AP2122" t="s">
        <v>6194</v>
      </c>
      <c r="AQ2122" t="s">
        <v>6194</v>
      </c>
      <c r="AR2122" t="s">
        <v>6194</v>
      </c>
      <c r="AS2122" t="s">
        <v>6194</v>
      </c>
      <c r="AT2122" t="s">
        <v>6194</v>
      </c>
      <c r="AU2122" t="s">
        <v>6194</v>
      </c>
      <c r="AV2122" t="s">
        <v>6194</v>
      </c>
      <c r="AW2122" t="s">
        <v>6194</v>
      </c>
      <c r="AX2122" t="s">
        <v>6194</v>
      </c>
      <c r="AY2122" t="s">
        <v>6194</v>
      </c>
      <c r="AZ2122" t="s">
        <v>6194</v>
      </c>
      <c r="BA2122" t="s">
        <v>6194</v>
      </c>
      <c r="BB2122" t="s">
        <v>6194</v>
      </c>
    </row>
    <row r="2123" spans="1:54">
      <c r="A2123" t="s">
        <v>6198</v>
      </c>
      <c r="B2123">
        <v>2750</v>
      </c>
      <c r="C2123">
        <v>1994</v>
      </c>
      <c r="D2123" t="s">
        <v>6194</v>
      </c>
      <c r="E2123" t="s">
        <v>6194</v>
      </c>
      <c r="F2123" t="s">
        <v>6194</v>
      </c>
      <c r="G2123" t="s">
        <v>6194</v>
      </c>
      <c r="H2123" t="str">
        <f t="shared" si="33"/>
        <v/>
      </c>
      <c r="I2123" t="s">
        <v>6194</v>
      </c>
      <c r="J2123" t="s">
        <v>6194</v>
      </c>
      <c r="K2123" t="s">
        <v>6194</v>
      </c>
      <c r="L2123" t="s">
        <v>6194</v>
      </c>
      <c r="M2123" t="s">
        <v>6194</v>
      </c>
      <c r="N2123" t="s">
        <v>6194</v>
      </c>
      <c r="O2123" t="s">
        <v>6194</v>
      </c>
      <c r="P2123" t="s">
        <v>6194</v>
      </c>
      <c r="Q2123" t="s">
        <v>6194</v>
      </c>
      <c r="R2123" t="s">
        <v>6194</v>
      </c>
      <c r="S2123" t="s">
        <v>6194</v>
      </c>
      <c r="T2123" t="s">
        <v>6194</v>
      </c>
      <c r="U2123" t="s">
        <v>6194</v>
      </c>
      <c r="V2123" t="s">
        <v>6194</v>
      </c>
      <c r="W2123" t="s">
        <v>6194</v>
      </c>
      <c r="X2123" t="s">
        <v>6194</v>
      </c>
      <c r="Y2123" t="s">
        <v>6194</v>
      </c>
      <c r="Z2123" t="s">
        <v>6194</v>
      </c>
      <c r="AA2123" t="s">
        <v>6194</v>
      </c>
      <c r="AB2123" t="s">
        <v>6194</v>
      </c>
      <c r="AC2123" t="s">
        <v>6194</v>
      </c>
      <c r="AD2123" t="s">
        <v>6194</v>
      </c>
      <c r="AE2123" t="s">
        <v>6194</v>
      </c>
      <c r="AF2123" t="s">
        <v>6194</v>
      </c>
      <c r="AG2123" t="s">
        <v>6194</v>
      </c>
      <c r="AH2123" t="s">
        <v>6194</v>
      </c>
      <c r="AI2123" t="s">
        <v>6194</v>
      </c>
      <c r="AJ2123" t="s">
        <v>6194</v>
      </c>
      <c r="AK2123" t="s">
        <v>6194</v>
      </c>
      <c r="AL2123" t="s">
        <v>6194</v>
      </c>
      <c r="AM2123" t="s">
        <v>6194</v>
      </c>
      <c r="AN2123" t="s">
        <v>6194</v>
      </c>
      <c r="AO2123" t="s">
        <v>6194</v>
      </c>
      <c r="AP2123" t="s">
        <v>6194</v>
      </c>
      <c r="AQ2123" t="s">
        <v>6194</v>
      </c>
      <c r="AR2123" t="s">
        <v>6194</v>
      </c>
      <c r="AS2123" t="s">
        <v>6194</v>
      </c>
      <c r="AT2123" t="s">
        <v>6194</v>
      </c>
      <c r="AU2123" t="s">
        <v>6194</v>
      </c>
      <c r="AV2123" t="s">
        <v>6194</v>
      </c>
      <c r="AW2123" t="s">
        <v>6194</v>
      </c>
      <c r="AX2123" t="s">
        <v>6194</v>
      </c>
      <c r="AY2123" t="s">
        <v>6194</v>
      </c>
      <c r="AZ2123" t="s">
        <v>6194</v>
      </c>
      <c r="BA2123" t="s">
        <v>6194</v>
      </c>
      <c r="BB2123" t="s">
        <v>6194</v>
      </c>
    </row>
    <row r="2124" spans="1:54">
      <c r="A2124" t="s">
        <v>6198</v>
      </c>
      <c r="B2124">
        <v>2750</v>
      </c>
      <c r="C2124">
        <v>1995</v>
      </c>
      <c r="D2124" t="s">
        <v>6194</v>
      </c>
      <c r="E2124" t="s">
        <v>6194</v>
      </c>
      <c r="F2124" t="s">
        <v>6194</v>
      </c>
      <c r="G2124" t="s">
        <v>6194</v>
      </c>
      <c r="H2124" t="str">
        <f t="shared" si="33"/>
        <v/>
      </c>
      <c r="I2124" t="s">
        <v>6194</v>
      </c>
      <c r="J2124" t="s">
        <v>6194</v>
      </c>
      <c r="K2124" t="s">
        <v>6194</v>
      </c>
      <c r="L2124" t="s">
        <v>6194</v>
      </c>
      <c r="M2124" t="s">
        <v>6194</v>
      </c>
      <c r="N2124" t="s">
        <v>6194</v>
      </c>
      <c r="O2124" t="s">
        <v>6194</v>
      </c>
      <c r="P2124" t="s">
        <v>6194</v>
      </c>
      <c r="Q2124" t="s">
        <v>6194</v>
      </c>
      <c r="R2124" t="s">
        <v>6194</v>
      </c>
      <c r="S2124" t="s">
        <v>6194</v>
      </c>
      <c r="T2124" t="s">
        <v>6194</v>
      </c>
      <c r="U2124" t="s">
        <v>6194</v>
      </c>
      <c r="V2124" t="s">
        <v>6194</v>
      </c>
      <c r="W2124" t="s">
        <v>6194</v>
      </c>
      <c r="X2124" t="s">
        <v>6194</v>
      </c>
      <c r="Y2124" t="s">
        <v>6194</v>
      </c>
      <c r="Z2124" t="s">
        <v>6194</v>
      </c>
      <c r="AA2124" t="s">
        <v>6194</v>
      </c>
      <c r="AB2124" t="s">
        <v>6194</v>
      </c>
      <c r="AC2124" t="s">
        <v>6194</v>
      </c>
      <c r="AD2124" t="s">
        <v>6194</v>
      </c>
      <c r="AE2124" t="s">
        <v>6194</v>
      </c>
      <c r="AF2124" t="s">
        <v>6194</v>
      </c>
      <c r="AG2124" t="s">
        <v>6194</v>
      </c>
      <c r="AH2124" t="s">
        <v>6194</v>
      </c>
      <c r="AI2124" t="s">
        <v>6194</v>
      </c>
      <c r="AJ2124" t="s">
        <v>6194</v>
      </c>
      <c r="AK2124" t="s">
        <v>6194</v>
      </c>
      <c r="AL2124" t="s">
        <v>6194</v>
      </c>
      <c r="AM2124" t="s">
        <v>6194</v>
      </c>
      <c r="AN2124" t="s">
        <v>6194</v>
      </c>
      <c r="AO2124" t="s">
        <v>6194</v>
      </c>
      <c r="AP2124" t="s">
        <v>6194</v>
      </c>
      <c r="AQ2124" t="s">
        <v>6194</v>
      </c>
      <c r="AR2124" t="s">
        <v>6194</v>
      </c>
      <c r="AS2124" t="s">
        <v>6194</v>
      </c>
      <c r="AT2124" t="s">
        <v>6194</v>
      </c>
      <c r="AU2124" t="s">
        <v>6194</v>
      </c>
      <c r="AV2124" t="s">
        <v>6194</v>
      </c>
      <c r="AW2124" t="s">
        <v>6194</v>
      </c>
      <c r="AX2124" t="s">
        <v>6194</v>
      </c>
      <c r="AY2124" t="s">
        <v>6194</v>
      </c>
      <c r="AZ2124" t="s">
        <v>6194</v>
      </c>
      <c r="BA2124" t="s">
        <v>6194</v>
      </c>
      <c r="BB2124" t="s">
        <v>6194</v>
      </c>
    </row>
    <row r="2125" spans="1:54">
      <c r="A2125" t="s">
        <v>6198</v>
      </c>
      <c r="B2125">
        <v>2750</v>
      </c>
      <c r="C2125">
        <v>1996</v>
      </c>
      <c r="D2125" t="s">
        <v>6194</v>
      </c>
      <c r="E2125" t="s">
        <v>6194</v>
      </c>
      <c r="F2125" t="s">
        <v>6194</v>
      </c>
      <c r="G2125" t="s">
        <v>6194</v>
      </c>
      <c r="H2125" t="str">
        <f t="shared" si="33"/>
        <v/>
      </c>
      <c r="I2125" t="s">
        <v>6194</v>
      </c>
      <c r="J2125" t="s">
        <v>6194</v>
      </c>
      <c r="K2125" t="s">
        <v>6194</v>
      </c>
      <c r="L2125" t="s">
        <v>6194</v>
      </c>
      <c r="M2125" t="s">
        <v>6194</v>
      </c>
      <c r="N2125" t="s">
        <v>6194</v>
      </c>
      <c r="O2125" t="s">
        <v>6194</v>
      </c>
      <c r="P2125" t="s">
        <v>6194</v>
      </c>
      <c r="Q2125" t="s">
        <v>6194</v>
      </c>
      <c r="R2125" t="s">
        <v>6194</v>
      </c>
      <c r="S2125" t="s">
        <v>6194</v>
      </c>
      <c r="T2125" t="s">
        <v>6194</v>
      </c>
      <c r="U2125" t="s">
        <v>6194</v>
      </c>
      <c r="V2125" t="s">
        <v>6194</v>
      </c>
      <c r="W2125" t="s">
        <v>6194</v>
      </c>
      <c r="X2125" t="s">
        <v>6194</v>
      </c>
      <c r="Y2125" t="s">
        <v>6194</v>
      </c>
      <c r="Z2125" t="s">
        <v>6194</v>
      </c>
      <c r="AA2125" t="s">
        <v>6194</v>
      </c>
      <c r="AB2125" t="s">
        <v>6194</v>
      </c>
      <c r="AC2125" t="s">
        <v>6194</v>
      </c>
      <c r="AD2125" t="s">
        <v>6194</v>
      </c>
      <c r="AE2125" t="s">
        <v>6194</v>
      </c>
      <c r="AF2125" t="s">
        <v>6194</v>
      </c>
      <c r="AG2125" t="s">
        <v>6194</v>
      </c>
      <c r="AH2125" t="s">
        <v>6194</v>
      </c>
      <c r="AI2125" t="s">
        <v>6194</v>
      </c>
      <c r="AJ2125" t="s">
        <v>6194</v>
      </c>
      <c r="AK2125" t="s">
        <v>6194</v>
      </c>
      <c r="AL2125" t="s">
        <v>6194</v>
      </c>
      <c r="AM2125" t="s">
        <v>6194</v>
      </c>
      <c r="AN2125" t="s">
        <v>6194</v>
      </c>
      <c r="AO2125" t="s">
        <v>6194</v>
      </c>
      <c r="AP2125" t="s">
        <v>6194</v>
      </c>
      <c r="AQ2125" t="s">
        <v>6194</v>
      </c>
      <c r="AR2125" t="s">
        <v>6194</v>
      </c>
      <c r="AS2125" t="s">
        <v>6194</v>
      </c>
      <c r="AT2125" t="s">
        <v>6194</v>
      </c>
      <c r="AU2125" t="s">
        <v>6194</v>
      </c>
      <c r="AV2125" t="s">
        <v>6194</v>
      </c>
      <c r="AW2125" t="s">
        <v>6194</v>
      </c>
      <c r="AX2125" t="s">
        <v>6194</v>
      </c>
      <c r="AY2125" t="s">
        <v>6194</v>
      </c>
      <c r="AZ2125" t="s">
        <v>6194</v>
      </c>
      <c r="BA2125" t="s">
        <v>6194</v>
      </c>
      <c r="BB2125" t="s">
        <v>6194</v>
      </c>
    </row>
    <row r="2126" spans="1:54">
      <c r="A2126" t="s">
        <v>6198</v>
      </c>
      <c r="B2126">
        <v>2750</v>
      </c>
      <c r="C2126">
        <v>1997</v>
      </c>
      <c r="D2126" t="s">
        <v>6194</v>
      </c>
      <c r="E2126" t="s">
        <v>6194</v>
      </c>
      <c r="F2126" t="s">
        <v>6194</v>
      </c>
      <c r="G2126" t="s">
        <v>6194</v>
      </c>
      <c r="H2126" t="str">
        <f t="shared" si="33"/>
        <v/>
      </c>
      <c r="I2126" t="s">
        <v>6194</v>
      </c>
      <c r="J2126" t="s">
        <v>6194</v>
      </c>
      <c r="K2126" t="s">
        <v>6194</v>
      </c>
      <c r="L2126" t="s">
        <v>6194</v>
      </c>
      <c r="M2126" t="s">
        <v>6194</v>
      </c>
      <c r="N2126" t="s">
        <v>6194</v>
      </c>
      <c r="O2126" t="s">
        <v>6194</v>
      </c>
      <c r="P2126" t="s">
        <v>6194</v>
      </c>
      <c r="Q2126" t="s">
        <v>6194</v>
      </c>
      <c r="R2126" t="s">
        <v>6194</v>
      </c>
      <c r="S2126" t="s">
        <v>6194</v>
      </c>
      <c r="T2126" t="s">
        <v>6194</v>
      </c>
      <c r="U2126" t="s">
        <v>6194</v>
      </c>
      <c r="V2126" t="s">
        <v>6194</v>
      </c>
      <c r="W2126" t="s">
        <v>6194</v>
      </c>
      <c r="X2126" t="s">
        <v>6194</v>
      </c>
      <c r="Y2126" t="s">
        <v>6194</v>
      </c>
      <c r="Z2126" t="s">
        <v>6194</v>
      </c>
      <c r="AA2126" t="s">
        <v>6194</v>
      </c>
      <c r="AB2126" t="s">
        <v>6194</v>
      </c>
      <c r="AC2126" t="s">
        <v>6194</v>
      </c>
      <c r="AD2126" t="s">
        <v>6194</v>
      </c>
      <c r="AE2126" t="s">
        <v>6194</v>
      </c>
      <c r="AF2126" t="s">
        <v>6194</v>
      </c>
      <c r="AG2126" t="s">
        <v>6194</v>
      </c>
      <c r="AH2126" t="s">
        <v>6194</v>
      </c>
      <c r="AI2126" t="s">
        <v>6194</v>
      </c>
      <c r="AJ2126" t="s">
        <v>6194</v>
      </c>
      <c r="AK2126" t="s">
        <v>6194</v>
      </c>
      <c r="AL2126" t="s">
        <v>6194</v>
      </c>
      <c r="AM2126" t="s">
        <v>6194</v>
      </c>
      <c r="AN2126" t="s">
        <v>6194</v>
      </c>
      <c r="AO2126" t="s">
        <v>6194</v>
      </c>
      <c r="AP2126" t="s">
        <v>6194</v>
      </c>
      <c r="AQ2126" t="s">
        <v>6194</v>
      </c>
      <c r="AR2126" t="s">
        <v>6194</v>
      </c>
      <c r="AS2126" t="s">
        <v>6194</v>
      </c>
      <c r="AT2126" t="s">
        <v>6194</v>
      </c>
      <c r="AU2126" t="s">
        <v>6194</v>
      </c>
      <c r="AV2126" t="s">
        <v>6194</v>
      </c>
      <c r="AW2126" t="s">
        <v>6194</v>
      </c>
      <c r="AX2126" t="s">
        <v>6194</v>
      </c>
      <c r="AY2126" t="s">
        <v>6194</v>
      </c>
      <c r="AZ2126" t="s">
        <v>6194</v>
      </c>
      <c r="BA2126" t="s">
        <v>6194</v>
      </c>
      <c r="BB2126" t="s">
        <v>6194</v>
      </c>
    </row>
    <row r="2127" spans="1:54">
      <c r="A2127" t="s">
        <v>6198</v>
      </c>
      <c r="B2127">
        <v>2750</v>
      </c>
      <c r="C2127">
        <v>1998</v>
      </c>
      <c r="D2127" t="s">
        <v>6194</v>
      </c>
      <c r="E2127" t="s">
        <v>6194</v>
      </c>
      <c r="F2127" t="s">
        <v>6194</v>
      </c>
      <c r="G2127" t="s">
        <v>6194</v>
      </c>
      <c r="H2127" t="str">
        <f t="shared" si="33"/>
        <v/>
      </c>
      <c r="I2127" t="s">
        <v>6194</v>
      </c>
      <c r="J2127" t="s">
        <v>6194</v>
      </c>
      <c r="K2127" t="s">
        <v>6194</v>
      </c>
      <c r="L2127" t="s">
        <v>6194</v>
      </c>
      <c r="M2127" t="s">
        <v>6194</v>
      </c>
      <c r="N2127" t="s">
        <v>6194</v>
      </c>
      <c r="O2127" t="s">
        <v>6194</v>
      </c>
      <c r="P2127" t="s">
        <v>6194</v>
      </c>
      <c r="Q2127" t="s">
        <v>6194</v>
      </c>
      <c r="R2127" t="s">
        <v>6194</v>
      </c>
      <c r="S2127" t="s">
        <v>6194</v>
      </c>
      <c r="T2127" t="s">
        <v>6194</v>
      </c>
      <c r="U2127" t="s">
        <v>6194</v>
      </c>
      <c r="V2127" t="s">
        <v>6194</v>
      </c>
      <c r="W2127" t="s">
        <v>6194</v>
      </c>
      <c r="X2127" t="s">
        <v>6194</v>
      </c>
      <c r="Y2127" t="s">
        <v>6194</v>
      </c>
      <c r="Z2127" t="s">
        <v>6194</v>
      </c>
      <c r="AA2127" t="s">
        <v>6194</v>
      </c>
      <c r="AB2127" t="s">
        <v>6194</v>
      </c>
      <c r="AC2127" t="s">
        <v>6194</v>
      </c>
      <c r="AD2127" t="s">
        <v>6194</v>
      </c>
      <c r="AE2127" t="s">
        <v>6194</v>
      </c>
      <c r="AF2127" t="s">
        <v>6194</v>
      </c>
      <c r="AG2127" t="s">
        <v>6194</v>
      </c>
      <c r="AH2127" t="s">
        <v>6194</v>
      </c>
      <c r="AI2127" t="s">
        <v>6194</v>
      </c>
      <c r="AJ2127" t="s">
        <v>6194</v>
      </c>
      <c r="AK2127" t="s">
        <v>6194</v>
      </c>
      <c r="AL2127" t="s">
        <v>6194</v>
      </c>
      <c r="AM2127" t="s">
        <v>6194</v>
      </c>
      <c r="AN2127" t="s">
        <v>6194</v>
      </c>
      <c r="AO2127" t="s">
        <v>6194</v>
      </c>
      <c r="AP2127" t="s">
        <v>6194</v>
      </c>
      <c r="AQ2127" t="s">
        <v>6194</v>
      </c>
      <c r="AR2127" t="s">
        <v>6194</v>
      </c>
      <c r="AS2127" t="s">
        <v>6194</v>
      </c>
      <c r="AT2127" t="s">
        <v>6194</v>
      </c>
      <c r="AU2127" t="s">
        <v>6194</v>
      </c>
      <c r="AV2127" t="s">
        <v>6194</v>
      </c>
      <c r="AW2127" t="s">
        <v>6194</v>
      </c>
      <c r="AX2127" t="s">
        <v>6194</v>
      </c>
      <c r="AY2127" t="s">
        <v>6194</v>
      </c>
      <c r="AZ2127" t="s">
        <v>6194</v>
      </c>
      <c r="BA2127" t="s">
        <v>6194</v>
      </c>
      <c r="BB2127" t="s">
        <v>6194</v>
      </c>
    </row>
    <row r="2128" spans="1:54">
      <c r="A2128" t="s">
        <v>6198</v>
      </c>
      <c r="B2128">
        <v>2750</v>
      </c>
      <c r="C2128">
        <v>1999</v>
      </c>
      <c r="D2128" t="s">
        <v>6194</v>
      </c>
      <c r="E2128" t="s">
        <v>6194</v>
      </c>
      <c r="F2128" t="s">
        <v>6194</v>
      </c>
      <c r="G2128" t="s">
        <v>6194</v>
      </c>
      <c r="H2128" t="str">
        <f t="shared" si="33"/>
        <v/>
      </c>
      <c r="I2128" t="s">
        <v>6194</v>
      </c>
      <c r="J2128" t="s">
        <v>6194</v>
      </c>
      <c r="K2128" t="s">
        <v>6194</v>
      </c>
      <c r="L2128" t="s">
        <v>6194</v>
      </c>
      <c r="M2128" t="s">
        <v>6194</v>
      </c>
      <c r="N2128" t="s">
        <v>6194</v>
      </c>
      <c r="O2128" t="s">
        <v>6194</v>
      </c>
      <c r="P2128" t="s">
        <v>6194</v>
      </c>
      <c r="Q2128" t="s">
        <v>6194</v>
      </c>
      <c r="R2128" t="s">
        <v>6194</v>
      </c>
      <c r="S2128" t="s">
        <v>6194</v>
      </c>
      <c r="T2128" t="s">
        <v>6194</v>
      </c>
      <c r="U2128" t="s">
        <v>6194</v>
      </c>
      <c r="V2128" t="s">
        <v>6194</v>
      </c>
      <c r="W2128" t="s">
        <v>6194</v>
      </c>
      <c r="X2128" t="s">
        <v>6194</v>
      </c>
      <c r="Y2128" t="s">
        <v>6194</v>
      </c>
      <c r="Z2128" t="s">
        <v>6194</v>
      </c>
      <c r="AA2128" t="s">
        <v>6194</v>
      </c>
      <c r="AB2128" t="s">
        <v>6194</v>
      </c>
      <c r="AC2128" t="s">
        <v>6194</v>
      </c>
      <c r="AD2128" t="s">
        <v>6194</v>
      </c>
      <c r="AE2128" t="s">
        <v>6194</v>
      </c>
      <c r="AF2128" t="s">
        <v>6194</v>
      </c>
      <c r="AG2128" t="s">
        <v>6194</v>
      </c>
      <c r="AH2128" t="s">
        <v>6194</v>
      </c>
      <c r="AI2128" t="s">
        <v>6194</v>
      </c>
      <c r="AJ2128" t="s">
        <v>6194</v>
      </c>
      <c r="AK2128" t="s">
        <v>6194</v>
      </c>
      <c r="AL2128" t="s">
        <v>6194</v>
      </c>
      <c r="AM2128" t="s">
        <v>6194</v>
      </c>
      <c r="AN2128" t="s">
        <v>6194</v>
      </c>
      <c r="AO2128" t="s">
        <v>6194</v>
      </c>
      <c r="AP2128" t="s">
        <v>6194</v>
      </c>
      <c r="AQ2128" t="s">
        <v>6194</v>
      </c>
      <c r="AR2128" t="s">
        <v>6194</v>
      </c>
      <c r="AS2128" t="s">
        <v>6194</v>
      </c>
      <c r="AT2128" t="s">
        <v>6194</v>
      </c>
      <c r="AU2128" t="s">
        <v>6194</v>
      </c>
      <c r="AV2128" t="s">
        <v>6194</v>
      </c>
      <c r="AW2128" t="s">
        <v>6194</v>
      </c>
      <c r="AX2128" t="s">
        <v>6194</v>
      </c>
      <c r="AY2128" t="s">
        <v>6194</v>
      </c>
      <c r="AZ2128" t="s">
        <v>6194</v>
      </c>
      <c r="BA2128" t="s">
        <v>6194</v>
      </c>
      <c r="BB2128" t="s">
        <v>6194</v>
      </c>
    </row>
    <row r="2129" spans="1:54">
      <c r="A2129" t="s">
        <v>6198</v>
      </c>
      <c r="B2129">
        <v>2750</v>
      </c>
      <c r="C2129">
        <v>2000</v>
      </c>
      <c r="D2129" t="s">
        <v>6194</v>
      </c>
      <c r="E2129" t="s">
        <v>6194</v>
      </c>
      <c r="F2129" t="s">
        <v>6194</v>
      </c>
      <c r="G2129" t="s">
        <v>6194</v>
      </c>
      <c r="H2129" t="str">
        <f t="shared" si="33"/>
        <v/>
      </c>
      <c r="I2129" t="s">
        <v>6194</v>
      </c>
      <c r="J2129" t="s">
        <v>6194</v>
      </c>
      <c r="K2129" t="s">
        <v>6194</v>
      </c>
      <c r="L2129" t="s">
        <v>6194</v>
      </c>
      <c r="M2129" t="s">
        <v>6194</v>
      </c>
      <c r="N2129" t="s">
        <v>6194</v>
      </c>
      <c r="O2129" t="s">
        <v>6194</v>
      </c>
      <c r="P2129" t="s">
        <v>6194</v>
      </c>
      <c r="Q2129" t="s">
        <v>6194</v>
      </c>
      <c r="R2129" t="s">
        <v>6194</v>
      </c>
      <c r="S2129" t="s">
        <v>6194</v>
      </c>
      <c r="T2129" t="s">
        <v>6194</v>
      </c>
      <c r="U2129" t="s">
        <v>6194</v>
      </c>
      <c r="V2129" t="s">
        <v>6194</v>
      </c>
      <c r="W2129" t="s">
        <v>6194</v>
      </c>
      <c r="X2129" t="s">
        <v>6194</v>
      </c>
      <c r="Y2129" t="s">
        <v>6194</v>
      </c>
      <c r="Z2129" t="s">
        <v>6194</v>
      </c>
      <c r="AA2129" t="s">
        <v>6194</v>
      </c>
      <c r="AB2129" t="s">
        <v>6194</v>
      </c>
      <c r="AC2129" t="s">
        <v>6194</v>
      </c>
      <c r="AD2129" t="s">
        <v>6194</v>
      </c>
      <c r="AE2129" t="s">
        <v>6194</v>
      </c>
      <c r="AF2129" t="s">
        <v>6194</v>
      </c>
      <c r="AG2129" t="s">
        <v>6194</v>
      </c>
      <c r="AH2129" t="s">
        <v>6194</v>
      </c>
      <c r="AI2129" t="s">
        <v>6194</v>
      </c>
      <c r="AJ2129" t="s">
        <v>6194</v>
      </c>
      <c r="AK2129" t="s">
        <v>6194</v>
      </c>
      <c r="AL2129" t="s">
        <v>6194</v>
      </c>
      <c r="AM2129" t="s">
        <v>6194</v>
      </c>
      <c r="AN2129" t="s">
        <v>6194</v>
      </c>
      <c r="AO2129" t="s">
        <v>6194</v>
      </c>
      <c r="AP2129" t="s">
        <v>6194</v>
      </c>
      <c r="AQ2129" t="s">
        <v>6194</v>
      </c>
      <c r="AR2129" t="s">
        <v>6194</v>
      </c>
      <c r="AS2129" t="s">
        <v>6194</v>
      </c>
      <c r="AT2129" t="s">
        <v>6194</v>
      </c>
      <c r="AU2129" t="s">
        <v>6194</v>
      </c>
      <c r="AV2129" t="s">
        <v>6194</v>
      </c>
      <c r="AW2129" t="s">
        <v>6194</v>
      </c>
      <c r="AX2129" t="s">
        <v>6194</v>
      </c>
      <c r="AY2129" t="s">
        <v>6194</v>
      </c>
      <c r="AZ2129" t="s">
        <v>6194</v>
      </c>
      <c r="BA2129" t="s">
        <v>6194</v>
      </c>
      <c r="BB2129" t="s">
        <v>6194</v>
      </c>
    </row>
    <row r="2130" spans="1:54">
      <c r="A2130" t="s">
        <v>6198</v>
      </c>
      <c r="B2130">
        <v>2750</v>
      </c>
      <c r="C2130">
        <v>2001</v>
      </c>
      <c r="D2130" t="s">
        <v>6194</v>
      </c>
      <c r="E2130" t="s">
        <v>6194</v>
      </c>
      <c r="F2130" t="s">
        <v>6194</v>
      </c>
      <c r="G2130" t="s">
        <v>6194</v>
      </c>
      <c r="H2130" t="str">
        <f t="shared" si="33"/>
        <v/>
      </c>
      <c r="I2130" t="s">
        <v>6194</v>
      </c>
      <c r="J2130" t="s">
        <v>6194</v>
      </c>
      <c r="K2130" t="s">
        <v>6194</v>
      </c>
      <c r="L2130" t="s">
        <v>6194</v>
      </c>
      <c r="M2130" t="s">
        <v>6194</v>
      </c>
      <c r="N2130" t="s">
        <v>6194</v>
      </c>
      <c r="O2130" t="s">
        <v>6194</v>
      </c>
      <c r="P2130" t="s">
        <v>6194</v>
      </c>
      <c r="Q2130" t="s">
        <v>6194</v>
      </c>
      <c r="R2130" t="s">
        <v>6194</v>
      </c>
      <c r="S2130" t="s">
        <v>6194</v>
      </c>
      <c r="T2130" t="s">
        <v>6194</v>
      </c>
      <c r="U2130" t="s">
        <v>6194</v>
      </c>
      <c r="V2130" t="s">
        <v>6194</v>
      </c>
      <c r="W2130" t="s">
        <v>6194</v>
      </c>
      <c r="X2130" t="s">
        <v>6194</v>
      </c>
      <c r="Y2130" t="s">
        <v>6194</v>
      </c>
      <c r="Z2130" t="s">
        <v>6194</v>
      </c>
      <c r="AA2130" t="s">
        <v>6194</v>
      </c>
      <c r="AB2130" t="s">
        <v>6194</v>
      </c>
      <c r="AC2130" t="s">
        <v>6194</v>
      </c>
      <c r="AD2130" t="s">
        <v>6194</v>
      </c>
      <c r="AE2130" t="s">
        <v>6194</v>
      </c>
      <c r="AF2130" t="s">
        <v>6194</v>
      </c>
      <c r="AG2130" t="s">
        <v>6194</v>
      </c>
      <c r="AH2130" t="s">
        <v>6194</v>
      </c>
      <c r="AI2130" t="s">
        <v>6194</v>
      </c>
      <c r="AJ2130" t="s">
        <v>6194</v>
      </c>
      <c r="AK2130" t="s">
        <v>6194</v>
      </c>
      <c r="AL2130" t="s">
        <v>6194</v>
      </c>
      <c r="AM2130" t="s">
        <v>6194</v>
      </c>
      <c r="AN2130" t="s">
        <v>6194</v>
      </c>
      <c r="AO2130" t="s">
        <v>6194</v>
      </c>
      <c r="AP2130" t="s">
        <v>6194</v>
      </c>
      <c r="AQ2130" t="s">
        <v>6194</v>
      </c>
      <c r="AR2130" t="s">
        <v>6194</v>
      </c>
      <c r="AS2130" t="s">
        <v>6194</v>
      </c>
      <c r="AT2130" t="s">
        <v>6194</v>
      </c>
      <c r="AU2130" t="s">
        <v>6194</v>
      </c>
      <c r="AV2130" t="s">
        <v>6194</v>
      </c>
      <c r="AW2130" t="s">
        <v>6194</v>
      </c>
      <c r="AX2130" t="s">
        <v>6194</v>
      </c>
      <c r="AY2130" t="s">
        <v>6194</v>
      </c>
      <c r="AZ2130" t="s">
        <v>6194</v>
      </c>
      <c r="BA2130" t="s">
        <v>6194</v>
      </c>
      <c r="BB2130" t="s">
        <v>6194</v>
      </c>
    </row>
    <row r="2131" spans="1:54">
      <c r="A2131" t="s">
        <v>6198</v>
      </c>
      <c r="B2131">
        <v>2750</v>
      </c>
      <c r="C2131">
        <v>2002</v>
      </c>
      <c r="D2131" t="s">
        <v>6194</v>
      </c>
      <c r="E2131" t="s">
        <v>6194</v>
      </c>
      <c r="F2131" t="s">
        <v>6194</v>
      </c>
      <c r="G2131" t="s">
        <v>6194</v>
      </c>
      <c r="H2131" t="str">
        <f t="shared" si="33"/>
        <v/>
      </c>
      <c r="I2131" t="s">
        <v>6194</v>
      </c>
      <c r="J2131" t="s">
        <v>6194</v>
      </c>
      <c r="K2131" t="s">
        <v>6194</v>
      </c>
      <c r="L2131" t="s">
        <v>6194</v>
      </c>
      <c r="M2131" t="s">
        <v>6194</v>
      </c>
      <c r="N2131" t="s">
        <v>6194</v>
      </c>
      <c r="O2131" t="s">
        <v>6194</v>
      </c>
      <c r="P2131" t="s">
        <v>6194</v>
      </c>
      <c r="Q2131" t="s">
        <v>6194</v>
      </c>
      <c r="R2131" t="s">
        <v>6194</v>
      </c>
      <c r="S2131" t="s">
        <v>6194</v>
      </c>
      <c r="T2131" t="s">
        <v>6194</v>
      </c>
      <c r="U2131" t="s">
        <v>6194</v>
      </c>
      <c r="V2131" t="s">
        <v>6194</v>
      </c>
      <c r="W2131" t="s">
        <v>6194</v>
      </c>
      <c r="X2131" t="s">
        <v>6194</v>
      </c>
      <c r="Y2131" t="s">
        <v>6194</v>
      </c>
      <c r="Z2131" t="s">
        <v>6194</v>
      </c>
      <c r="AA2131" t="s">
        <v>6194</v>
      </c>
      <c r="AB2131" t="s">
        <v>6194</v>
      </c>
      <c r="AC2131" t="s">
        <v>6194</v>
      </c>
      <c r="AD2131" t="s">
        <v>6194</v>
      </c>
      <c r="AE2131" t="s">
        <v>6194</v>
      </c>
      <c r="AF2131" t="s">
        <v>6194</v>
      </c>
      <c r="AG2131" t="s">
        <v>6194</v>
      </c>
      <c r="AH2131" t="s">
        <v>6194</v>
      </c>
      <c r="AI2131" t="s">
        <v>6194</v>
      </c>
      <c r="AJ2131" t="s">
        <v>6194</v>
      </c>
      <c r="AK2131" t="s">
        <v>6194</v>
      </c>
      <c r="AL2131" t="s">
        <v>6194</v>
      </c>
      <c r="AM2131" t="s">
        <v>6194</v>
      </c>
      <c r="AN2131" t="s">
        <v>6194</v>
      </c>
      <c r="AO2131" t="s">
        <v>6194</v>
      </c>
      <c r="AP2131" t="s">
        <v>6194</v>
      </c>
      <c r="AQ2131" t="s">
        <v>6194</v>
      </c>
      <c r="AR2131" t="s">
        <v>6194</v>
      </c>
      <c r="AS2131" t="s">
        <v>6194</v>
      </c>
      <c r="AT2131" t="s">
        <v>6194</v>
      </c>
      <c r="AU2131" t="s">
        <v>6194</v>
      </c>
      <c r="AV2131" t="s">
        <v>6194</v>
      </c>
      <c r="AW2131" t="s">
        <v>6194</v>
      </c>
      <c r="AX2131" t="s">
        <v>6194</v>
      </c>
      <c r="AY2131" t="s">
        <v>6194</v>
      </c>
      <c r="AZ2131" t="s">
        <v>6194</v>
      </c>
      <c r="BA2131" t="s">
        <v>6194</v>
      </c>
      <c r="BB2131" t="s">
        <v>6194</v>
      </c>
    </row>
    <row r="2132" spans="1:54">
      <c r="A2132" t="s">
        <v>6198</v>
      </c>
      <c r="B2132">
        <v>2750</v>
      </c>
      <c r="C2132">
        <v>2003</v>
      </c>
      <c r="D2132" t="s">
        <v>6194</v>
      </c>
      <c r="E2132" t="s">
        <v>6194</v>
      </c>
      <c r="F2132" t="s">
        <v>6194</v>
      </c>
      <c r="G2132" t="s">
        <v>6194</v>
      </c>
      <c r="H2132" t="str">
        <f t="shared" si="33"/>
        <v/>
      </c>
      <c r="I2132" t="s">
        <v>6194</v>
      </c>
      <c r="J2132" t="s">
        <v>6194</v>
      </c>
      <c r="K2132" t="s">
        <v>6194</v>
      </c>
      <c r="L2132" t="s">
        <v>6194</v>
      </c>
      <c r="M2132" t="s">
        <v>6194</v>
      </c>
      <c r="N2132" t="s">
        <v>6194</v>
      </c>
      <c r="O2132" t="s">
        <v>6194</v>
      </c>
      <c r="P2132" t="s">
        <v>6194</v>
      </c>
      <c r="Q2132" t="s">
        <v>6194</v>
      </c>
      <c r="R2132" t="s">
        <v>6194</v>
      </c>
      <c r="S2132" t="s">
        <v>6194</v>
      </c>
      <c r="T2132" t="s">
        <v>6194</v>
      </c>
      <c r="U2132" t="s">
        <v>6194</v>
      </c>
      <c r="V2132" t="s">
        <v>6194</v>
      </c>
      <c r="W2132" t="s">
        <v>6194</v>
      </c>
      <c r="X2132" t="s">
        <v>6194</v>
      </c>
      <c r="Y2132" t="s">
        <v>6194</v>
      </c>
      <c r="Z2132" t="s">
        <v>6194</v>
      </c>
      <c r="AA2132" t="s">
        <v>6194</v>
      </c>
      <c r="AB2132" t="s">
        <v>6194</v>
      </c>
      <c r="AC2132" t="s">
        <v>6194</v>
      </c>
      <c r="AD2132" t="s">
        <v>6194</v>
      </c>
      <c r="AE2132" t="s">
        <v>6194</v>
      </c>
      <c r="AF2132" t="s">
        <v>6194</v>
      </c>
      <c r="AG2132" t="s">
        <v>6194</v>
      </c>
      <c r="AH2132" t="s">
        <v>6194</v>
      </c>
      <c r="AI2132" t="s">
        <v>6194</v>
      </c>
      <c r="AJ2132" t="s">
        <v>6194</v>
      </c>
      <c r="AK2132" t="s">
        <v>6194</v>
      </c>
      <c r="AL2132" t="s">
        <v>6194</v>
      </c>
      <c r="AM2132" t="s">
        <v>6194</v>
      </c>
      <c r="AN2132" t="s">
        <v>6194</v>
      </c>
      <c r="AO2132" t="s">
        <v>6194</v>
      </c>
      <c r="AP2132" t="s">
        <v>6194</v>
      </c>
      <c r="AQ2132" t="s">
        <v>6194</v>
      </c>
      <c r="AR2132" t="s">
        <v>6194</v>
      </c>
      <c r="AS2132" t="s">
        <v>6194</v>
      </c>
      <c r="AT2132" t="s">
        <v>6194</v>
      </c>
      <c r="AU2132" t="s">
        <v>6194</v>
      </c>
      <c r="AV2132" t="s">
        <v>6194</v>
      </c>
      <c r="AW2132" t="s">
        <v>6194</v>
      </c>
      <c r="AX2132" t="s">
        <v>6194</v>
      </c>
      <c r="AY2132" t="s">
        <v>6194</v>
      </c>
      <c r="AZ2132" t="s">
        <v>6194</v>
      </c>
      <c r="BA2132" t="s">
        <v>6194</v>
      </c>
      <c r="BB2132" t="s">
        <v>6194</v>
      </c>
    </row>
    <row r="2133" spans="1:54">
      <c r="A2133" t="s">
        <v>6198</v>
      </c>
      <c r="B2133">
        <v>2750</v>
      </c>
      <c r="C2133">
        <v>2004</v>
      </c>
      <c r="D2133" t="s">
        <v>6194</v>
      </c>
      <c r="E2133" t="s">
        <v>6194</v>
      </c>
      <c r="F2133" t="s">
        <v>6194</v>
      </c>
      <c r="G2133" t="s">
        <v>6194</v>
      </c>
      <c r="H2133" t="str">
        <f t="shared" si="33"/>
        <v/>
      </c>
      <c r="I2133" t="s">
        <v>6194</v>
      </c>
      <c r="J2133" t="s">
        <v>6194</v>
      </c>
      <c r="K2133" t="s">
        <v>6194</v>
      </c>
      <c r="L2133" t="s">
        <v>6194</v>
      </c>
      <c r="M2133" t="s">
        <v>6194</v>
      </c>
      <c r="N2133" t="s">
        <v>6194</v>
      </c>
      <c r="O2133" t="s">
        <v>6194</v>
      </c>
      <c r="P2133" t="s">
        <v>6194</v>
      </c>
      <c r="Q2133" t="s">
        <v>6194</v>
      </c>
      <c r="R2133" t="s">
        <v>6194</v>
      </c>
      <c r="S2133" t="s">
        <v>6194</v>
      </c>
      <c r="T2133" t="s">
        <v>6194</v>
      </c>
      <c r="U2133" t="s">
        <v>6194</v>
      </c>
      <c r="V2133" t="s">
        <v>6194</v>
      </c>
      <c r="W2133" t="s">
        <v>6194</v>
      </c>
      <c r="X2133" t="s">
        <v>6194</v>
      </c>
      <c r="Y2133" t="s">
        <v>6194</v>
      </c>
      <c r="Z2133" t="s">
        <v>6194</v>
      </c>
      <c r="AA2133" t="s">
        <v>6194</v>
      </c>
      <c r="AB2133" t="s">
        <v>6194</v>
      </c>
      <c r="AC2133" t="s">
        <v>6194</v>
      </c>
      <c r="AD2133" t="s">
        <v>6194</v>
      </c>
      <c r="AE2133" t="s">
        <v>6194</v>
      </c>
      <c r="AF2133" t="s">
        <v>6194</v>
      </c>
      <c r="AG2133" t="s">
        <v>6194</v>
      </c>
      <c r="AH2133" t="s">
        <v>6194</v>
      </c>
      <c r="AI2133" t="s">
        <v>6194</v>
      </c>
      <c r="AJ2133" t="s">
        <v>6194</v>
      </c>
      <c r="AK2133" t="s">
        <v>6194</v>
      </c>
      <c r="AL2133" t="s">
        <v>6194</v>
      </c>
      <c r="AM2133" t="s">
        <v>6194</v>
      </c>
      <c r="AN2133" t="s">
        <v>6194</v>
      </c>
      <c r="AO2133" t="s">
        <v>6194</v>
      </c>
      <c r="AP2133" t="s">
        <v>6194</v>
      </c>
      <c r="AQ2133" t="s">
        <v>6194</v>
      </c>
      <c r="AR2133" t="s">
        <v>6194</v>
      </c>
      <c r="AS2133" t="s">
        <v>6194</v>
      </c>
      <c r="AT2133" t="s">
        <v>6194</v>
      </c>
      <c r="AU2133" t="s">
        <v>6194</v>
      </c>
      <c r="AV2133" t="s">
        <v>6194</v>
      </c>
      <c r="AW2133" t="s">
        <v>6194</v>
      </c>
      <c r="AX2133" t="s">
        <v>6194</v>
      </c>
      <c r="AY2133" t="s">
        <v>6194</v>
      </c>
      <c r="AZ2133" t="s">
        <v>6194</v>
      </c>
      <c r="BA2133" t="s">
        <v>6194</v>
      </c>
      <c r="BB2133" t="s">
        <v>6194</v>
      </c>
    </row>
    <row r="2134" spans="1:54">
      <c r="A2134" t="s">
        <v>6198</v>
      </c>
      <c r="B2134">
        <v>2750</v>
      </c>
      <c r="C2134">
        <v>2005</v>
      </c>
      <c r="D2134" t="s">
        <v>6194</v>
      </c>
      <c r="E2134" t="s">
        <v>6194</v>
      </c>
      <c r="F2134" t="s">
        <v>6194</v>
      </c>
      <c r="G2134" t="s">
        <v>6194</v>
      </c>
      <c r="H2134" t="str">
        <f t="shared" si="33"/>
        <v/>
      </c>
      <c r="I2134" t="s">
        <v>6194</v>
      </c>
      <c r="J2134" t="s">
        <v>6194</v>
      </c>
      <c r="K2134" t="s">
        <v>6194</v>
      </c>
      <c r="L2134" t="s">
        <v>6194</v>
      </c>
      <c r="M2134" t="s">
        <v>6194</v>
      </c>
      <c r="N2134" t="s">
        <v>6194</v>
      </c>
      <c r="O2134" t="s">
        <v>6194</v>
      </c>
      <c r="P2134" t="s">
        <v>6194</v>
      </c>
      <c r="Q2134" t="s">
        <v>6194</v>
      </c>
      <c r="R2134" t="s">
        <v>6194</v>
      </c>
      <c r="S2134" t="s">
        <v>6194</v>
      </c>
      <c r="T2134" t="s">
        <v>6194</v>
      </c>
      <c r="U2134" t="s">
        <v>6194</v>
      </c>
      <c r="V2134" t="s">
        <v>6194</v>
      </c>
      <c r="W2134" t="s">
        <v>6194</v>
      </c>
      <c r="X2134" t="s">
        <v>6194</v>
      </c>
      <c r="Y2134" t="s">
        <v>6194</v>
      </c>
      <c r="Z2134" t="s">
        <v>6194</v>
      </c>
      <c r="AA2134" t="s">
        <v>6194</v>
      </c>
      <c r="AB2134" t="s">
        <v>6194</v>
      </c>
      <c r="AC2134" t="s">
        <v>6194</v>
      </c>
      <c r="AD2134" t="s">
        <v>6194</v>
      </c>
      <c r="AE2134" t="s">
        <v>6194</v>
      </c>
      <c r="AF2134" t="s">
        <v>6194</v>
      </c>
      <c r="AG2134" t="s">
        <v>6194</v>
      </c>
      <c r="AH2134" t="s">
        <v>6194</v>
      </c>
      <c r="AI2134" t="s">
        <v>6194</v>
      </c>
      <c r="AJ2134" t="s">
        <v>6194</v>
      </c>
      <c r="AK2134" t="s">
        <v>6194</v>
      </c>
      <c r="AL2134" t="s">
        <v>6194</v>
      </c>
      <c r="AM2134" t="s">
        <v>6194</v>
      </c>
      <c r="AN2134" t="s">
        <v>6194</v>
      </c>
      <c r="AO2134" t="s">
        <v>6194</v>
      </c>
      <c r="AP2134" t="s">
        <v>6194</v>
      </c>
      <c r="AQ2134" t="s">
        <v>6194</v>
      </c>
      <c r="AR2134" t="s">
        <v>6194</v>
      </c>
      <c r="AS2134" t="s">
        <v>6194</v>
      </c>
      <c r="AT2134" t="s">
        <v>6194</v>
      </c>
      <c r="AU2134" t="s">
        <v>6194</v>
      </c>
      <c r="AV2134" t="s">
        <v>6194</v>
      </c>
      <c r="AW2134" t="s">
        <v>6194</v>
      </c>
      <c r="AX2134" t="s">
        <v>6194</v>
      </c>
      <c r="AY2134" t="s">
        <v>6194</v>
      </c>
      <c r="AZ2134" t="s">
        <v>6194</v>
      </c>
      <c r="BA2134" t="s">
        <v>6194</v>
      </c>
      <c r="BB2134" t="s">
        <v>6194</v>
      </c>
    </row>
    <row r="2135" spans="1:54">
      <c r="A2135" t="s">
        <v>6198</v>
      </c>
      <c r="B2135">
        <v>2750</v>
      </c>
      <c r="C2135">
        <v>2006</v>
      </c>
      <c r="D2135" t="s">
        <v>6194</v>
      </c>
      <c r="E2135" t="s">
        <v>6194</v>
      </c>
      <c r="F2135" t="s">
        <v>6194</v>
      </c>
      <c r="G2135" t="s">
        <v>6194</v>
      </c>
      <c r="H2135" t="str">
        <f t="shared" si="33"/>
        <v/>
      </c>
      <c r="I2135" t="s">
        <v>6194</v>
      </c>
      <c r="J2135" t="s">
        <v>6194</v>
      </c>
      <c r="K2135" t="s">
        <v>6194</v>
      </c>
      <c r="L2135" t="s">
        <v>6194</v>
      </c>
      <c r="M2135" t="s">
        <v>6194</v>
      </c>
      <c r="N2135" t="s">
        <v>6194</v>
      </c>
      <c r="O2135" t="s">
        <v>6194</v>
      </c>
      <c r="P2135" t="s">
        <v>6194</v>
      </c>
      <c r="Q2135" t="s">
        <v>6194</v>
      </c>
      <c r="R2135" t="s">
        <v>6194</v>
      </c>
      <c r="S2135" t="s">
        <v>6194</v>
      </c>
      <c r="T2135" t="s">
        <v>6194</v>
      </c>
      <c r="U2135" t="s">
        <v>6194</v>
      </c>
      <c r="V2135" t="s">
        <v>6194</v>
      </c>
      <c r="W2135" t="s">
        <v>6194</v>
      </c>
      <c r="X2135" t="s">
        <v>6194</v>
      </c>
      <c r="Y2135" t="s">
        <v>6194</v>
      </c>
      <c r="Z2135" t="s">
        <v>6194</v>
      </c>
      <c r="AA2135" t="s">
        <v>6194</v>
      </c>
      <c r="AB2135" t="s">
        <v>6194</v>
      </c>
      <c r="AC2135" t="s">
        <v>6194</v>
      </c>
      <c r="AD2135" t="s">
        <v>6194</v>
      </c>
      <c r="AE2135" t="s">
        <v>6194</v>
      </c>
      <c r="AF2135" t="s">
        <v>6194</v>
      </c>
      <c r="AG2135" t="s">
        <v>6194</v>
      </c>
      <c r="AH2135" t="s">
        <v>6194</v>
      </c>
      <c r="AI2135" t="s">
        <v>6194</v>
      </c>
      <c r="AJ2135" t="s">
        <v>6194</v>
      </c>
      <c r="AK2135" t="s">
        <v>6194</v>
      </c>
      <c r="AL2135" t="s">
        <v>6194</v>
      </c>
      <c r="AM2135" t="s">
        <v>6194</v>
      </c>
      <c r="AN2135" t="s">
        <v>6194</v>
      </c>
      <c r="AO2135" t="s">
        <v>6194</v>
      </c>
      <c r="AP2135" t="s">
        <v>6194</v>
      </c>
      <c r="AQ2135" t="s">
        <v>6194</v>
      </c>
      <c r="AR2135" t="s">
        <v>6194</v>
      </c>
      <c r="AS2135" t="s">
        <v>6194</v>
      </c>
      <c r="AT2135" t="s">
        <v>6194</v>
      </c>
      <c r="AU2135" t="s">
        <v>6194</v>
      </c>
      <c r="AV2135" t="s">
        <v>6194</v>
      </c>
      <c r="AW2135" t="s">
        <v>6194</v>
      </c>
      <c r="AX2135" t="s">
        <v>6194</v>
      </c>
      <c r="AY2135" t="s">
        <v>6194</v>
      </c>
      <c r="AZ2135" t="s">
        <v>6194</v>
      </c>
      <c r="BA2135" t="s">
        <v>6194</v>
      </c>
      <c r="BB2135" t="s">
        <v>6194</v>
      </c>
    </row>
    <row r="2136" spans="1:54">
      <c r="A2136" t="s">
        <v>6198</v>
      </c>
      <c r="B2136">
        <v>2750</v>
      </c>
      <c r="C2136">
        <v>2007</v>
      </c>
      <c r="D2136" t="s">
        <v>6194</v>
      </c>
      <c r="E2136" t="s">
        <v>6194</v>
      </c>
      <c r="F2136" t="s">
        <v>6194</v>
      </c>
      <c r="G2136" t="s">
        <v>6194</v>
      </c>
      <c r="H2136" t="str">
        <f t="shared" si="33"/>
        <v/>
      </c>
      <c r="I2136" t="s">
        <v>6194</v>
      </c>
      <c r="J2136" t="s">
        <v>6194</v>
      </c>
      <c r="K2136" t="s">
        <v>6194</v>
      </c>
      <c r="L2136" t="s">
        <v>6194</v>
      </c>
      <c r="M2136" t="s">
        <v>6194</v>
      </c>
      <c r="N2136" t="s">
        <v>6194</v>
      </c>
      <c r="O2136" t="s">
        <v>6194</v>
      </c>
      <c r="P2136" t="s">
        <v>6194</v>
      </c>
      <c r="Q2136" t="s">
        <v>6194</v>
      </c>
      <c r="R2136" t="s">
        <v>6194</v>
      </c>
      <c r="S2136" t="s">
        <v>6194</v>
      </c>
      <c r="T2136" t="s">
        <v>6194</v>
      </c>
      <c r="U2136" t="s">
        <v>6194</v>
      </c>
      <c r="V2136" t="s">
        <v>6194</v>
      </c>
      <c r="W2136" t="s">
        <v>6194</v>
      </c>
      <c r="X2136" t="s">
        <v>6194</v>
      </c>
      <c r="Y2136" t="s">
        <v>6194</v>
      </c>
      <c r="Z2136" t="s">
        <v>6194</v>
      </c>
      <c r="AA2136" t="s">
        <v>6194</v>
      </c>
      <c r="AB2136" t="s">
        <v>6194</v>
      </c>
      <c r="AC2136" t="s">
        <v>6194</v>
      </c>
      <c r="AD2136" t="s">
        <v>6194</v>
      </c>
      <c r="AE2136" t="s">
        <v>6194</v>
      </c>
      <c r="AF2136" t="s">
        <v>6194</v>
      </c>
      <c r="AG2136" t="s">
        <v>6194</v>
      </c>
      <c r="AH2136" t="s">
        <v>6194</v>
      </c>
      <c r="AI2136" t="s">
        <v>6194</v>
      </c>
      <c r="AJ2136" t="s">
        <v>6194</v>
      </c>
      <c r="AK2136" t="s">
        <v>6194</v>
      </c>
      <c r="AL2136" t="s">
        <v>6194</v>
      </c>
      <c r="AM2136" t="s">
        <v>6194</v>
      </c>
      <c r="AN2136" t="s">
        <v>6194</v>
      </c>
      <c r="AO2136" t="s">
        <v>6194</v>
      </c>
      <c r="AP2136" t="s">
        <v>6194</v>
      </c>
      <c r="AQ2136" t="s">
        <v>6194</v>
      </c>
      <c r="AR2136" t="s">
        <v>6194</v>
      </c>
      <c r="AS2136" t="s">
        <v>6194</v>
      </c>
      <c r="AT2136" t="s">
        <v>6194</v>
      </c>
      <c r="AU2136" t="s">
        <v>6194</v>
      </c>
      <c r="AV2136" t="s">
        <v>6194</v>
      </c>
      <c r="AW2136" t="s">
        <v>6194</v>
      </c>
      <c r="AX2136" t="s">
        <v>6194</v>
      </c>
      <c r="AY2136" t="s">
        <v>6194</v>
      </c>
      <c r="AZ2136" t="s">
        <v>6194</v>
      </c>
      <c r="BA2136" t="s">
        <v>6194</v>
      </c>
      <c r="BB2136" t="s">
        <v>6194</v>
      </c>
    </row>
    <row r="2137" spans="1:54">
      <c r="A2137" t="s">
        <v>6198</v>
      </c>
      <c r="B2137">
        <v>2750</v>
      </c>
      <c r="C2137">
        <v>2008</v>
      </c>
      <c r="D2137" t="s">
        <v>6194</v>
      </c>
      <c r="E2137" t="s">
        <v>6194</v>
      </c>
      <c r="F2137" t="s">
        <v>6194</v>
      </c>
      <c r="G2137" t="s">
        <v>6194</v>
      </c>
      <c r="H2137" t="str">
        <f t="shared" si="33"/>
        <v/>
      </c>
      <c r="I2137" t="s">
        <v>6194</v>
      </c>
      <c r="J2137" t="s">
        <v>6194</v>
      </c>
      <c r="K2137" t="s">
        <v>6194</v>
      </c>
      <c r="L2137" t="s">
        <v>6194</v>
      </c>
      <c r="M2137" t="s">
        <v>6194</v>
      </c>
      <c r="N2137" t="s">
        <v>6194</v>
      </c>
      <c r="O2137" t="s">
        <v>6194</v>
      </c>
      <c r="P2137" t="s">
        <v>6194</v>
      </c>
      <c r="Q2137" t="s">
        <v>6194</v>
      </c>
      <c r="R2137" t="s">
        <v>6194</v>
      </c>
      <c r="S2137" t="s">
        <v>6194</v>
      </c>
      <c r="T2137" t="s">
        <v>6194</v>
      </c>
      <c r="U2137" t="s">
        <v>6194</v>
      </c>
      <c r="V2137" t="s">
        <v>6194</v>
      </c>
      <c r="W2137" t="s">
        <v>6194</v>
      </c>
      <c r="X2137" t="s">
        <v>6194</v>
      </c>
      <c r="Y2137" t="s">
        <v>6194</v>
      </c>
      <c r="Z2137" t="s">
        <v>6194</v>
      </c>
      <c r="AA2137" t="s">
        <v>6194</v>
      </c>
      <c r="AB2137" t="s">
        <v>6194</v>
      </c>
      <c r="AC2137" t="s">
        <v>6194</v>
      </c>
      <c r="AD2137" t="s">
        <v>6194</v>
      </c>
      <c r="AE2137" t="s">
        <v>6194</v>
      </c>
      <c r="AF2137" t="s">
        <v>6194</v>
      </c>
      <c r="AG2137" t="s">
        <v>6194</v>
      </c>
      <c r="AH2137" t="s">
        <v>6194</v>
      </c>
      <c r="AI2137" t="s">
        <v>6194</v>
      </c>
      <c r="AJ2137" t="s">
        <v>6194</v>
      </c>
      <c r="AK2137" t="s">
        <v>6194</v>
      </c>
      <c r="AL2137" t="s">
        <v>6194</v>
      </c>
      <c r="AM2137" t="s">
        <v>6194</v>
      </c>
      <c r="AN2137" t="s">
        <v>6194</v>
      </c>
      <c r="AO2137" t="s">
        <v>6194</v>
      </c>
      <c r="AP2137" t="s">
        <v>6194</v>
      </c>
      <c r="AQ2137" t="s">
        <v>6194</v>
      </c>
      <c r="AR2137" t="s">
        <v>6194</v>
      </c>
      <c r="AS2137" t="s">
        <v>6194</v>
      </c>
      <c r="AT2137" t="s">
        <v>6194</v>
      </c>
      <c r="AU2137" t="s">
        <v>6194</v>
      </c>
      <c r="AV2137" t="s">
        <v>6194</v>
      </c>
      <c r="AW2137" t="s">
        <v>6194</v>
      </c>
      <c r="AX2137" t="s">
        <v>6194</v>
      </c>
      <c r="AY2137" t="s">
        <v>6194</v>
      </c>
      <c r="AZ2137" t="s">
        <v>6194</v>
      </c>
      <c r="BA2137" t="s">
        <v>6194</v>
      </c>
      <c r="BB2137" t="s">
        <v>6194</v>
      </c>
    </row>
    <row r="2138" spans="1:54">
      <c r="A2138" t="s">
        <v>6198</v>
      </c>
      <c r="B2138">
        <v>2750</v>
      </c>
      <c r="C2138">
        <v>2009</v>
      </c>
      <c r="D2138" t="s">
        <v>6194</v>
      </c>
      <c r="E2138" t="s">
        <v>6194</v>
      </c>
      <c r="F2138" t="s">
        <v>6194</v>
      </c>
      <c r="G2138" t="s">
        <v>6194</v>
      </c>
      <c r="H2138" t="str">
        <f t="shared" si="33"/>
        <v/>
      </c>
      <c r="I2138" t="s">
        <v>6194</v>
      </c>
      <c r="J2138" t="s">
        <v>6194</v>
      </c>
      <c r="K2138" t="s">
        <v>6194</v>
      </c>
      <c r="L2138" t="s">
        <v>6194</v>
      </c>
      <c r="M2138" t="s">
        <v>6194</v>
      </c>
      <c r="N2138" t="s">
        <v>6194</v>
      </c>
      <c r="O2138" t="s">
        <v>6194</v>
      </c>
      <c r="P2138" t="s">
        <v>6194</v>
      </c>
      <c r="Q2138" t="s">
        <v>6194</v>
      </c>
      <c r="R2138" t="s">
        <v>6194</v>
      </c>
      <c r="S2138" t="s">
        <v>6194</v>
      </c>
      <c r="T2138" t="s">
        <v>6194</v>
      </c>
      <c r="U2138" t="s">
        <v>6194</v>
      </c>
      <c r="V2138" t="s">
        <v>6194</v>
      </c>
      <c r="W2138" t="s">
        <v>6194</v>
      </c>
      <c r="X2138" t="s">
        <v>6194</v>
      </c>
      <c r="Y2138" t="s">
        <v>6194</v>
      </c>
      <c r="Z2138" t="s">
        <v>6194</v>
      </c>
      <c r="AA2138" t="s">
        <v>6194</v>
      </c>
      <c r="AB2138" t="s">
        <v>6194</v>
      </c>
      <c r="AC2138" t="s">
        <v>6194</v>
      </c>
      <c r="AD2138" t="s">
        <v>6194</v>
      </c>
      <c r="AE2138" t="s">
        <v>6194</v>
      </c>
      <c r="AF2138" t="s">
        <v>6194</v>
      </c>
      <c r="AG2138" t="s">
        <v>6194</v>
      </c>
      <c r="AH2138" t="s">
        <v>6194</v>
      </c>
      <c r="AI2138" t="s">
        <v>6194</v>
      </c>
      <c r="AJ2138" t="s">
        <v>6194</v>
      </c>
      <c r="AK2138" t="s">
        <v>6194</v>
      </c>
      <c r="AL2138" t="s">
        <v>6194</v>
      </c>
      <c r="AM2138" t="s">
        <v>6194</v>
      </c>
      <c r="AN2138" t="s">
        <v>6194</v>
      </c>
      <c r="AO2138" t="s">
        <v>6194</v>
      </c>
      <c r="AP2138" t="s">
        <v>6194</v>
      </c>
      <c r="AQ2138" t="s">
        <v>6194</v>
      </c>
      <c r="AR2138" t="s">
        <v>6194</v>
      </c>
      <c r="AS2138" t="s">
        <v>6194</v>
      </c>
      <c r="AT2138" t="s">
        <v>6194</v>
      </c>
      <c r="AU2138" t="s">
        <v>6194</v>
      </c>
      <c r="AV2138" t="s">
        <v>6194</v>
      </c>
      <c r="AW2138" t="s">
        <v>6194</v>
      </c>
      <c r="AX2138" t="s">
        <v>6194</v>
      </c>
      <c r="AY2138" t="s">
        <v>6194</v>
      </c>
      <c r="AZ2138" t="s">
        <v>6194</v>
      </c>
      <c r="BA2138" t="s">
        <v>6194</v>
      </c>
      <c r="BB2138" t="s">
        <v>6194</v>
      </c>
    </row>
    <row r="2139" spans="1:54">
      <c r="A2139" t="s">
        <v>6198</v>
      </c>
      <c r="B2139">
        <v>2750</v>
      </c>
      <c r="C2139">
        <v>2010</v>
      </c>
      <c r="D2139" t="s">
        <v>6194</v>
      </c>
      <c r="E2139" t="s">
        <v>6194</v>
      </c>
      <c r="F2139" t="s">
        <v>6194</v>
      </c>
      <c r="G2139" t="s">
        <v>6194</v>
      </c>
      <c r="H2139" t="str">
        <f t="shared" si="33"/>
        <v/>
      </c>
      <c r="I2139" t="s">
        <v>6194</v>
      </c>
      <c r="J2139" t="s">
        <v>6194</v>
      </c>
      <c r="K2139" t="s">
        <v>6194</v>
      </c>
      <c r="L2139" t="s">
        <v>6194</v>
      </c>
      <c r="M2139" t="s">
        <v>6194</v>
      </c>
      <c r="N2139" t="s">
        <v>6194</v>
      </c>
      <c r="O2139" t="s">
        <v>6194</v>
      </c>
      <c r="P2139" t="s">
        <v>6194</v>
      </c>
      <c r="Q2139" t="s">
        <v>6194</v>
      </c>
      <c r="R2139" t="s">
        <v>6194</v>
      </c>
      <c r="S2139" t="s">
        <v>6194</v>
      </c>
      <c r="T2139" t="s">
        <v>6194</v>
      </c>
      <c r="U2139" t="s">
        <v>6194</v>
      </c>
      <c r="V2139" t="s">
        <v>6194</v>
      </c>
      <c r="W2139" t="s">
        <v>6194</v>
      </c>
      <c r="X2139" t="s">
        <v>6194</v>
      </c>
      <c r="Y2139" t="s">
        <v>6194</v>
      </c>
      <c r="Z2139" t="s">
        <v>6194</v>
      </c>
      <c r="AA2139" t="s">
        <v>6194</v>
      </c>
      <c r="AB2139" t="s">
        <v>6194</v>
      </c>
      <c r="AC2139" t="s">
        <v>6194</v>
      </c>
      <c r="AD2139" t="s">
        <v>6194</v>
      </c>
      <c r="AE2139" t="s">
        <v>6194</v>
      </c>
      <c r="AF2139" t="s">
        <v>6194</v>
      </c>
      <c r="AG2139" t="s">
        <v>6194</v>
      </c>
      <c r="AH2139" t="s">
        <v>6194</v>
      </c>
      <c r="AI2139" t="s">
        <v>6194</v>
      </c>
      <c r="AJ2139" t="s">
        <v>6194</v>
      </c>
      <c r="AK2139" t="s">
        <v>6194</v>
      </c>
      <c r="AL2139" t="s">
        <v>6194</v>
      </c>
      <c r="AM2139" t="s">
        <v>6194</v>
      </c>
      <c r="AN2139" t="s">
        <v>6194</v>
      </c>
      <c r="AO2139" t="s">
        <v>6194</v>
      </c>
      <c r="AP2139" t="s">
        <v>6194</v>
      </c>
      <c r="AQ2139" t="s">
        <v>6194</v>
      </c>
      <c r="AR2139" t="s">
        <v>6194</v>
      </c>
      <c r="AS2139" t="s">
        <v>6194</v>
      </c>
      <c r="AT2139" t="s">
        <v>6194</v>
      </c>
      <c r="AU2139" t="s">
        <v>6194</v>
      </c>
      <c r="AV2139" t="s">
        <v>6194</v>
      </c>
      <c r="AW2139" t="s">
        <v>6194</v>
      </c>
      <c r="AX2139" t="s">
        <v>6194</v>
      </c>
      <c r="AY2139" t="s">
        <v>6194</v>
      </c>
      <c r="AZ2139" t="s">
        <v>6194</v>
      </c>
      <c r="BA2139" t="s">
        <v>6194</v>
      </c>
      <c r="BB2139" t="s">
        <v>6194</v>
      </c>
    </row>
    <row r="2140" spans="1:54">
      <c r="A2140" t="s">
        <v>6198</v>
      </c>
      <c r="B2140">
        <v>2750</v>
      </c>
      <c r="C2140">
        <v>2011</v>
      </c>
      <c r="D2140" t="s">
        <v>6194</v>
      </c>
      <c r="E2140" t="s">
        <v>6194</v>
      </c>
      <c r="F2140" t="s">
        <v>6194</v>
      </c>
      <c r="G2140" t="s">
        <v>6194</v>
      </c>
      <c r="H2140" t="str">
        <f t="shared" si="33"/>
        <v/>
      </c>
      <c r="I2140" t="s">
        <v>6194</v>
      </c>
      <c r="J2140" t="s">
        <v>6194</v>
      </c>
      <c r="K2140" t="s">
        <v>6194</v>
      </c>
      <c r="L2140" t="s">
        <v>6194</v>
      </c>
      <c r="M2140" t="s">
        <v>6194</v>
      </c>
      <c r="N2140" t="s">
        <v>6194</v>
      </c>
      <c r="O2140" t="s">
        <v>6194</v>
      </c>
      <c r="P2140" t="s">
        <v>6194</v>
      </c>
      <c r="Q2140" t="s">
        <v>6194</v>
      </c>
      <c r="R2140" t="s">
        <v>6194</v>
      </c>
      <c r="S2140" t="s">
        <v>6194</v>
      </c>
      <c r="T2140" t="s">
        <v>6194</v>
      </c>
      <c r="U2140" t="s">
        <v>6194</v>
      </c>
      <c r="V2140" t="s">
        <v>6194</v>
      </c>
      <c r="W2140" t="s">
        <v>6194</v>
      </c>
      <c r="X2140" t="s">
        <v>6194</v>
      </c>
      <c r="Y2140" t="s">
        <v>6194</v>
      </c>
      <c r="Z2140" t="s">
        <v>6194</v>
      </c>
      <c r="AA2140" t="s">
        <v>6194</v>
      </c>
      <c r="AB2140" t="s">
        <v>6194</v>
      </c>
      <c r="AC2140" t="s">
        <v>6194</v>
      </c>
      <c r="AD2140" t="s">
        <v>6194</v>
      </c>
      <c r="AE2140" t="s">
        <v>6194</v>
      </c>
      <c r="AF2140" t="s">
        <v>6194</v>
      </c>
      <c r="AG2140" t="s">
        <v>6194</v>
      </c>
      <c r="AH2140" t="s">
        <v>6194</v>
      </c>
      <c r="AI2140" t="s">
        <v>6194</v>
      </c>
      <c r="AJ2140" t="s">
        <v>6194</v>
      </c>
      <c r="AK2140" t="s">
        <v>6194</v>
      </c>
      <c r="AL2140" t="s">
        <v>6194</v>
      </c>
      <c r="AM2140" t="s">
        <v>6194</v>
      </c>
      <c r="AN2140" t="s">
        <v>6194</v>
      </c>
      <c r="AO2140" t="s">
        <v>6194</v>
      </c>
      <c r="AP2140" t="s">
        <v>6194</v>
      </c>
      <c r="AQ2140" t="s">
        <v>6194</v>
      </c>
      <c r="AR2140" t="s">
        <v>6194</v>
      </c>
      <c r="AS2140" t="s">
        <v>6194</v>
      </c>
      <c r="AT2140" t="s">
        <v>6194</v>
      </c>
      <c r="AU2140" t="s">
        <v>6194</v>
      </c>
      <c r="AV2140" t="s">
        <v>6194</v>
      </c>
      <c r="AW2140" t="s">
        <v>6194</v>
      </c>
      <c r="AX2140" t="s">
        <v>6194</v>
      </c>
      <c r="AY2140" t="s">
        <v>6194</v>
      </c>
      <c r="AZ2140" t="s">
        <v>6194</v>
      </c>
      <c r="BA2140" t="s">
        <v>6194</v>
      </c>
      <c r="BB2140" t="s">
        <v>6194</v>
      </c>
    </row>
    <row r="2141" spans="1:54">
      <c r="A2141" t="s">
        <v>6198</v>
      </c>
      <c r="B2141">
        <v>2750</v>
      </c>
      <c r="C2141">
        <v>2012</v>
      </c>
      <c r="D2141" t="s">
        <v>6194</v>
      </c>
      <c r="E2141" t="s">
        <v>6194</v>
      </c>
      <c r="F2141" t="s">
        <v>6194</v>
      </c>
      <c r="G2141" t="s">
        <v>6194</v>
      </c>
      <c r="H2141" t="str">
        <f t="shared" si="33"/>
        <v/>
      </c>
      <c r="I2141" t="s">
        <v>6194</v>
      </c>
      <c r="J2141" t="s">
        <v>6194</v>
      </c>
      <c r="K2141" t="s">
        <v>6194</v>
      </c>
      <c r="L2141" t="s">
        <v>6194</v>
      </c>
      <c r="M2141" t="s">
        <v>6194</v>
      </c>
      <c r="N2141" t="s">
        <v>6194</v>
      </c>
      <c r="O2141" t="s">
        <v>6194</v>
      </c>
      <c r="P2141" t="s">
        <v>6194</v>
      </c>
      <c r="Q2141" t="s">
        <v>6194</v>
      </c>
      <c r="R2141" t="s">
        <v>6194</v>
      </c>
      <c r="S2141" t="s">
        <v>6194</v>
      </c>
      <c r="T2141" t="s">
        <v>6194</v>
      </c>
      <c r="U2141" t="s">
        <v>6194</v>
      </c>
      <c r="V2141" t="s">
        <v>6194</v>
      </c>
      <c r="W2141" t="s">
        <v>6194</v>
      </c>
      <c r="X2141" t="s">
        <v>6194</v>
      </c>
      <c r="Y2141" t="s">
        <v>6194</v>
      </c>
      <c r="Z2141" t="s">
        <v>6194</v>
      </c>
      <c r="AA2141" t="s">
        <v>6194</v>
      </c>
      <c r="AB2141" t="s">
        <v>6194</v>
      </c>
      <c r="AC2141" t="s">
        <v>6194</v>
      </c>
      <c r="AD2141" t="s">
        <v>6194</v>
      </c>
      <c r="AE2141" t="s">
        <v>6194</v>
      </c>
      <c r="AF2141" t="s">
        <v>6194</v>
      </c>
      <c r="AG2141" t="s">
        <v>6194</v>
      </c>
      <c r="AH2141" t="s">
        <v>6194</v>
      </c>
      <c r="AI2141" t="s">
        <v>6194</v>
      </c>
      <c r="AJ2141" t="s">
        <v>6194</v>
      </c>
      <c r="AK2141" t="s">
        <v>6194</v>
      </c>
      <c r="AL2141" t="s">
        <v>6194</v>
      </c>
      <c r="AM2141" t="s">
        <v>6194</v>
      </c>
      <c r="AN2141" t="s">
        <v>6194</v>
      </c>
      <c r="AO2141" t="s">
        <v>6194</v>
      </c>
      <c r="AP2141" t="s">
        <v>6194</v>
      </c>
      <c r="AQ2141" t="s">
        <v>6194</v>
      </c>
      <c r="AR2141" t="s">
        <v>6194</v>
      </c>
      <c r="AS2141" t="s">
        <v>6194</v>
      </c>
      <c r="AT2141" t="s">
        <v>6194</v>
      </c>
      <c r="AU2141" t="s">
        <v>6194</v>
      </c>
      <c r="AV2141" t="s">
        <v>6194</v>
      </c>
      <c r="AW2141" t="s">
        <v>6194</v>
      </c>
      <c r="AX2141" t="s">
        <v>6194</v>
      </c>
      <c r="AY2141" t="s">
        <v>6194</v>
      </c>
      <c r="AZ2141" t="s">
        <v>6194</v>
      </c>
      <c r="BA2141" t="s">
        <v>6194</v>
      </c>
      <c r="BB2141" t="s">
        <v>6194</v>
      </c>
    </row>
    <row r="2142" spans="1:54">
      <c r="A2142" t="s">
        <v>6198</v>
      </c>
      <c r="B2142">
        <v>2750</v>
      </c>
      <c r="C2142">
        <v>2013</v>
      </c>
      <c r="D2142" t="s">
        <v>6194</v>
      </c>
      <c r="E2142" t="s">
        <v>6194</v>
      </c>
      <c r="F2142" t="s">
        <v>6194</v>
      </c>
      <c r="G2142" t="s">
        <v>6194</v>
      </c>
      <c r="H2142" t="str">
        <f t="shared" si="33"/>
        <v/>
      </c>
      <c r="I2142" t="s">
        <v>6194</v>
      </c>
      <c r="J2142" t="s">
        <v>6194</v>
      </c>
      <c r="K2142" t="s">
        <v>6194</v>
      </c>
      <c r="L2142" t="s">
        <v>6194</v>
      </c>
      <c r="M2142" t="s">
        <v>6194</v>
      </c>
      <c r="N2142" t="s">
        <v>6194</v>
      </c>
      <c r="O2142" t="s">
        <v>6194</v>
      </c>
      <c r="P2142" t="s">
        <v>6194</v>
      </c>
      <c r="Q2142" t="s">
        <v>6194</v>
      </c>
      <c r="R2142" t="s">
        <v>6194</v>
      </c>
      <c r="S2142" t="s">
        <v>6194</v>
      </c>
      <c r="T2142" t="s">
        <v>6194</v>
      </c>
      <c r="U2142" t="s">
        <v>6194</v>
      </c>
      <c r="V2142" t="s">
        <v>6194</v>
      </c>
      <c r="W2142" t="s">
        <v>6194</v>
      </c>
      <c r="X2142" t="s">
        <v>6194</v>
      </c>
      <c r="Y2142" t="s">
        <v>6194</v>
      </c>
      <c r="Z2142" t="s">
        <v>6194</v>
      </c>
      <c r="AA2142" t="s">
        <v>6194</v>
      </c>
      <c r="AB2142" t="s">
        <v>6194</v>
      </c>
      <c r="AC2142" t="s">
        <v>6194</v>
      </c>
      <c r="AD2142" t="s">
        <v>6194</v>
      </c>
      <c r="AE2142" t="s">
        <v>6194</v>
      </c>
      <c r="AF2142" t="s">
        <v>6194</v>
      </c>
      <c r="AG2142" t="s">
        <v>6194</v>
      </c>
      <c r="AH2142" t="s">
        <v>6194</v>
      </c>
      <c r="AI2142" t="s">
        <v>6194</v>
      </c>
      <c r="AJ2142" t="s">
        <v>6194</v>
      </c>
      <c r="AK2142" t="s">
        <v>6194</v>
      </c>
      <c r="AL2142" t="s">
        <v>6194</v>
      </c>
      <c r="AM2142" t="s">
        <v>6194</v>
      </c>
      <c r="AN2142" t="s">
        <v>6194</v>
      </c>
      <c r="AO2142" t="s">
        <v>6194</v>
      </c>
      <c r="AP2142" t="s">
        <v>6194</v>
      </c>
      <c r="AQ2142" t="s">
        <v>6194</v>
      </c>
      <c r="AR2142" t="s">
        <v>6194</v>
      </c>
      <c r="AS2142" t="s">
        <v>6194</v>
      </c>
      <c r="AT2142" t="s">
        <v>6194</v>
      </c>
      <c r="AU2142" t="s">
        <v>6194</v>
      </c>
      <c r="AV2142" t="s">
        <v>6194</v>
      </c>
      <c r="AW2142" t="s">
        <v>6194</v>
      </c>
      <c r="AX2142" t="s">
        <v>6194</v>
      </c>
      <c r="AY2142" t="s">
        <v>6194</v>
      </c>
      <c r="AZ2142" t="s">
        <v>6194</v>
      </c>
      <c r="BA2142" t="s">
        <v>6194</v>
      </c>
      <c r="BB2142" t="s">
        <v>6194</v>
      </c>
    </row>
    <row r="2143" spans="1:54">
      <c r="A2143" t="s">
        <v>6198</v>
      </c>
      <c r="B2143">
        <v>2750</v>
      </c>
      <c r="C2143">
        <v>2014</v>
      </c>
      <c r="D2143" t="s">
        <v>6194</v>
      </c>
      <c r="E2143" t="s">
        <v>6194</v>
      </c>
      <c r="F2143" t="s">
        <v>6194</v>
      </c>
      <c r="G2143" t="s">
        <v>6194</v>
      </c>
      <c r="H2143" t="str">
        <f t="shared" si="33"/>
        <v/>
      </c>
      <c r="I2143" t="s">
        <v>6194</v>
      </c>
      <c r="J2143" t="s">
        <v>6194</v>
      </c>
      <c r="K2143" t="s">
        <v>6194</v>
      </c>
      <c r="L2143" t="s">
        <v>6194</v>
      </c>
      <c r="M2143" t="s">
        <v>6194</v>
      </c>
      <c r="N2143" t="s">
        <v>6194</v>
      </c>
      <c r="O2143" t="s">
        <v>6194</v>
      </c>
      <c r="P2143" t="s">
        <v>6194</v>
      </c>
      <c r="Q2143" t="s">
        <v>6194</v>
      </c>
      <c r="R2143" t="s">
        <v>6194</v>
      </c>
      <c r="S2143" t="s">
        <v>6194</v>
      </c>
      <c r="T2143" t="s">
        <v>6194</v>
      </c>
      <c r="U2143" t="s">
        <v>6194</v>
      </c>
      <c r="V2143" t="s">
        <v>6194</v>
      </c>
      <c r="W2143" t="s">
        <v>6194</v>
      </c>
      <c r="X2143" t="s">
        <v>6194</v>
      </c>
      <c r="Y2143" t="s">
        <v>6194</v>
      </c>
      <c r="Z2143" t="s">
        <v>6194</v>
      </c>
      <c r="AA2143" t="s">
        <v>6194</v>
      </c>
      <c r="AB2143" t="s">
        <v>6194</v>
      </c>
      <c r="AC2143" t="s">
        <v>6194</v>
      </c>
      <c r="AD2143" t="s">
        <v>6194</v>
      </c>
      <c r="AE2143" t="s">
        <v>6194</v>
      </c>
      <c r="AF2143" t="s">
        <v>6194</v>
      </c>
      <c r="AG2143" t="s">
        <v>6194</v>
      </c>
      <c r="AH2143" t="s">
        <v>6194</v>
      </c>
      <c r="AI2143" t="s">
        <v>6194</v>
      </c>
      <c r="AJ2143" t="s">
        <v>6194</v>
      </c>
      <c r="AK2143" t="s">
        <v>6194</v>
      </c>
      <c r="AL2143" t="s">
        <v>6194</v>
      </c>
      <c r="AM2143" t="s">
        <v>6194</v>
      </c>
      <c r="AN2143" t="s">
        <v>6194</v>
      </c>
      <c r="AO2143" t="s">
        <v>6194</v>
      </c>
      <c r="AP2143" t="s">
        <v>6194</v>
      </c>
      <c r="AQ2143" t="s">
        <v>6194</v>
      </c>
      <c r="AR2143" t="s">
        <v>6194</v>
      </c>
      <c r="AS2143" t="s">
        <v>6194</v>
      </c>
      <c r="AT2143" t="s">
        <v>6194</v>
      </c>
      <c r="AU2143" t="s">
        <v>6194</v>
      </c>
      <c r="AV2143" t="s">
        <v>6194</v>
      </c>
      <c r="AW2143" t="s">
        <v>6194</v>
      </c>
      <c r="AX2143" t="s">
        <v>6194</v>
      </c>
      <c r="AY2143" t="s">
        <v>6194</v>
      </c>
      <c r="AZ2143" t="s">
        <v>6194</v>
      </c>
      <c r="BA2143" t="s">
        <v>6194</v>
      </c>
      <c r="BB2143" t="s">
        <v>6194</v>
      </c>
    </row>
    <row r="2144" spans="1:54">
      <c r="A2144" t="s">
        <v>6198</v>
      </c>
      <c r="B2144">
        <v>2750</v>
      </c>
      <c r="C2144">
        <v>2015</v>
      </c>
      <c r="D2144" t="s">
        <v>6194</v>
      </c>
      <c r="E2144" t="s">
        <v>6194</v>
      </c>
      <c r="F2144" t="s">
        <v>6194</v>
      </c>
      <c r="G2144" t="s">
        <v>6194</v>
      </c>
      <c r="H2144" t="str">
        <f t="shared" si="33"/>
        <v/>
      </c>
      <c r="I2144" t="s">
        <v>6194</v>
      </c>
      <c r="J2144" t="s">
        <v>6194</v>
      </c>
      <c r="K2144" t="s">
        <v>6194</v>
      </c>
      <c r="L2144" t="s">
        <v>6194</v>
      </c>
      <c r="M2144" t="s">
        <v>6194</v>
      </c>
      <c r="N2144" t="s">
        <v>6194</v>
      </c>
      <c r="O2144" t="s">
        <v>6194</v>
      </c>
      <c r="P2144" t="s">
        <v>6194</v>
      </c>
      <c r="Q2144" t="s">
        <v>6194</v>
      </c>
      <c r="R2144" t="s">
        <v>6194</v>
      </c>
      <c r="S2144" t="s">
        <v>6194</v>
      </c>
      <c r="T2144" t="s">
        <v>6194</v>
      </c>
      <c r="U2144" t="s">
        <v>6194</v>
      </c>
      <c r="V2144" t="s">
        <v>6194</v>
      </c>
      <c r="W2144" t="s">
        <v>6194</v>
      </c>
      <c r="X2144" t="s">
        <v>6194</v>
      </c>
      <c r="Y2144" t="s">
        <v>6194</v>
      </c>
      <c r="Z2144" t="s">
        <v>6194</v>
      </c>
      <c r="AA2144" t="s">
        <v>6194</v>
      </c>
      <c r="AB2144" t="s">
        <v>6194</v>
      </c>
      <c r="AC2144" t="s">
        <v>6194</v>
      </c>
      <c r="AD2144" t="s">
        <v>6194</v>
      </c>
      <c r="AE2144" t="s">
        <v>6194</v>
      </c>
      <c r="AF2144" t="s">
        <v>6194</v>
      </c>
      <c r="AG2144" t="s">
        <v>6194</v>
      </c>
      <c r="AH2144" t="s">
        <v>6194</v>
      </c>
      <c r="AI2144" t="s">
        <v>6194</v>
      </c>
      <c r="AJ2144" t="s">
        <v>6194</v>
      </c>
      <c r="AK2144" t="s">
        <v>6194</v>
      </c>
      <c r="AL2144" t="s">
        <v>6194</v>
      </c>
      <c r="AM2144" t="s">
        <v>6194</v>
      </c>
      <c r="AN2144" t="s">
        <v>6194</v>
      </c>
      <c r="AO2144" t="s">
        <v>6194</v>
      </c>
      <c r="AP2144" t="s">
        <v>6194</v>
      </c>
      <c r="AQ2144" t="s">
        <v>6194</v>
      </c>
      <c r="AR2144" t="s">
        <v>6194</v>
      </c>
      <c r="AS2144" t="s">
        <v>6194</v>
      </c>
      <c r="AT2144" t="s">
        <v>6194</v>
      </c>
      <c r="AU2144" t="s">
        <v>6194</v>
      </c>
      <c r="AV2144" t="s">
        <v>6194</v>
      </c>
      <c r="AW2144" t="s">
        <v>6194</v>
      </c>
      <c r="AX2144" t="s">
        <v>6194</v>
      </c>
      <c r="AY2144" t="s">
        <v>6194</v>
      </c>
      <c r="AZ2144" t="s">
        <v>6194</v>
      </c>
      <c r="BA2144" t="s">
        <v>6194</v>
      </c>
      <c r="BB2144" t="s">
        <v>6194</v>
      </c>
    </row>
    <row r="2145" spans="1:54">
      <c r="A2145" t="s">
        <v>6198</v>
      </c>
      <c r="B2145">
        <v>2750</v>
      </c>
      <c r="C2145">
        <v>2016</v>
      </c>
      <c r="D2145" t="s">
        <v>6194</v>
      </c>
      <c r="E2145" t="s">
        <v>6194</v>
      </c>
      <c r="F2145" t="s">
        <v>6194</v>
      </c>
      <c r="G2145" t="s">
        <v>6194</v>
      </c>
      <c r="H2145" t="str">
        <f t="shared" si="33"/>
        <v/>
      </c>
      <c r="I2145" t="s">
        <v>6194</v>
      </c>
      <c r="J2145" t="s">
        <v>6194</v>
      </c>
      <c r="K2145" t="s">
        <v>6194</v>
      </c>
      <c r="L2145" t="s">
        <v>6194</v>
      </c>
      <c r="M2145" t="s">
        <v>6194</v>
      </c>
      <c r="N2145" t="s">
        <v>6194</v>
      </c>
      <c r="O2145" t="s">
        <v>6194</v>
      </c>
      <c r="P2145" t="s">
        <v>6194</v>
      </c>
      <c r="Q2145" t="s">
        <v>6194</v>
      </c>
      <c r="R2145" t="s">
        <v>6194</v>
      </c>
      <c r="S2145" t="s">
        <v>6194</v>
      </c>
      <c r="T2145" t="s">
        <v>6194</v>
      </c>
      <c r="U2145" t="s">
        <v>6194</v>
      </c>
      <c r="V2145" t="s">
        <v>6194</v>
      </c>
      <c r="W2145" t="s">
        <v>6194</v>
      </c>
      <c r="X2145" t="s">
        <v>6194</v>
      </c>
      <c r="Y2145" t="s">
        <v>6194</v>
      </c>
      <c r="Z2145" t="s">
        <v>6194</v>
      </c>
      <c r="AA2145" t="s">
        <v>6194</v>
      </c>
      <c r="AB2145" t="s">
        <v>6194</v>
      </c>
      <c r="AC2145" t="s">
        <v>6194</v>
      </c>
      <c r="AD2145" t="s">
        <v>6194</v>
      </c>
      <c r="AE2145" t="s">
        <v>6194</v>
      </c>
      <c r="AF2145" t="s">
        <v>6194</v>
      </c>
      <c r="AG2145" t="s">
        <v>6194</v>
      </c>
      <c r="AH2145" t="s">
        <v>6194</v>
      </c>
      <c r="AI2145" t="s">
        <v>6194</v>
      </c>
      <c r="AJ2145" t="s">
        <v>6194</v>
      </c>
      <c r="AK2145" t="s">
        <v>6194</v>
      </c>
      <c r="AL2145" t="s">
        <v>6194</v>
      </c>
      <c r="AM2145" t="s">
        <v>6194</v>
      </c>
      <c r="AN2145" t="s">
        <v>6194</v>
      </c>
      <c r="AO2145" t="s">
        <v>6194</v>
      </c>
      <c r="AP2145" t="s">
        <v>6194</v>
      </c>
      <c r="AQ2145" t="s">
        <v>6194</v>
      </c>
      <c r="AR2145" t="s">
        <v>6194</v>
      </c>
      <c r="AS2145" t="s">
        <v>6194</v>
      </c>
      <c r="AT2145" t="s">
        <v>6194</v>
      </c>
      <c r="AU2145" t="s">
        <v>6194</v>
      </c>
      <c r="AV2145" t="s">
        <v>6194</v>
      </c>
      <c r="AW2145" t="s">
        <v>6194</v>
      </c>
      <c r="AX2145" t="s">
        <v>6194</v>
      </c>
      <c r="AY2145" t="s">
        <v>6194</v>
      </c>
      <c r="AZ2145" t="s">
        <v>6194</v>
      </c>
      <c r="BA2145" t="s">
        <v>6194</v>
      </c>
      <c r="BB2145" t="s">
        <v>6194</v>
      </c>
    </row>
    <row r="2146" spans="1:54">
      <c r="A2146" t="s">
        <v>6198</v>
      </c>
      <c r="B2146">
        <v>2750</v>
      </c>
      <c r="C2146">
        <v>2017</v>
      </c>
      <c r="D2146" t="s">
        <v>6194</v>
      </c>
      <c r="E2146" t="s">
        <v>6194</v>
      </c>
      <c r="F2146" t="s">
        <v>6194</v>
      </c>
      <c r="G2146" t="s">
        <v>6194</v>
      </c>
      <c r="H2146" t="str">
        <f t="shared" si="33"/>
        <v/>
      </c>
      <c r="I2146" t="s">
        <v>6194</v>
      </c>
      <c r="J2146" t="s">
        <v>6194</v>
      </c>
      <c r="K2146" t="s">
        <v>6194</v>
      </c>
      <c r="L2146" t="s">
        <v>6194</v>
      </c>
      <c r="M2146" t="s">
        <v>6194</v>
      </c>
      <c r="N2146" t="s">
        <v>6194</v>
      </c>
      <c r="O2146" t="s">
        <v>6194</v>
      </c>
      <c r="P2146" t="s">
        <v>6194</v>
      </c>
      <c r="Q2146" t="s">
        <v>6194</v>
      </c>
      <c r="R2146" t="s">
        <v>6194</v>
      </c>
      <c r="S2146" t="s">
        <v>6194</v>
      </c>
      <c r="T2146" t="s">
        <v>6194</v>
      </c>
      <c r="U2146" t="s">
        <v>6194</v>
      </c>
      <c r="V2146" t="s">
        <v>6194</v>
      </c>
      <c r="W2146" t="s">
        <v>6194</v>
      </c>
      <c r="X2146" t="s">
        <v>6194</v>
      </c>
      <c r="Y2146" t="s">
        <v>6194</v>
      </c>
      <c r="Z2146" t="s">
        <v>6194</v>
      </c>
      <c r="AA2146" t="s">
        <v>6194</v>
      </c>
      <c r="AB2146" t="s">
        <v>6194</v>
      </c>
      <c r="AC2146" t="s">
        <v>6194</v>
      </c>
      <c r="AD2146" t="s">
        <v>6194</v>
      </c>
      <c r="AE2146" t="s">
        <v>6194</v>
      </c>
      <c r="AF2146" t="s">
        <v>6194</v>
      </c>
      <c r="AG2146" t="s">
        <v>6194</v>
      </c>
      <c r="AH2146" t="s">
        <v>6194</v>
      </c>
      <c r="AI2146" t="s">
        <v>6194</v>
      </c>
      <c r="AJ2146" t="s">
        <v>6194</v>
      </c>
      <c r="AK2146" t="s">
        <v>6194</v>
      </c>
      <c r="AL2146" t="s">
        <v>6194</v>
      </c>
      <c r="AM2146" t="s">
        <v>6194</v>
      </c>
      <c r="AN2146" t="s">
        <v>6194</v>
      </c>
      <c r="AO2146" t="s">
        <v>6194</v>
      </c>
      <c r="AP2146" t="s">
        <v>6194</v>
      </c>
      <c r="AQ2146" t="s">
        <v>6194</v>
      </c>
      <c r="AR2146" t="s">
        <v>6194</v>
      </c>
      <c r="AS2146" t="s">
        <v>6194</v>
      </c>
      <c r="AT2146" t="s">
        <v>6194</v>
      </c>
      <c r="AU2146" t="s">
        <v>6194</v>
      </c>
      <c r="AV2146" t="s">
        <v>6194</v>
      </c>
      <c r="AW2146" t="s">
        <v>6194</v>
      </c>
      <c r="AX2146" t="s">
        <v>6194</v>
      </c>
      <c r="AY2146" t="s">
        <v>6194</v>
      </c>
      <c r="AZ2146" t="s">
        <v>6194</v>
      </c>
      <c r="BA2146" t="s">
        <v>6194</v>
      </c>
      <c r="BB2146" t="s">
        <v>6194</v>
      </c>
    </row>
    <row r="2147" spans="1:54">
      <c r="A2147" t="s">
        <v>6198</v>
      </c>
      <c r="B2147">
        <v>2750</v>
      </c>
      <c r="C2147">
        <v>2018</v>
      </c>
      <c r="D2147" t="s">
        <v>6194</v>
      </c>
      <c r="E2147" t="s">
        <v>6194</v>
      </c>
      <c r="F2147" t="s">
        <v>6194</v>
      </c>
      <c r="G2147" t="s">
        <v>6194</v>
      </c>
      <c r="H2147" t="str">
        <f t="shared" si="33"/>
        <v/>
      </c>
      <c r="I2147" t="s">
        <v>6194</v>
      </c>
      <c r="J2147" t="s">
        <v>6194</v>
      </c>
      <c r="K2147" t="s">
        <v>6194</v>
      </c>
      <c r="L2147" t="s">
        <v>6194</v>
      </c>
      <c r="M2147" t="s">
        <v>6194</v>
      </c>
      <c r="N2147" t="s">
        <v>6194</v>
      </c>
      <c r="O2147" t="s">
        <v>6194</v>
      </c>
      <c r="P2147" t="s">
        <v>6194</v>
      </c>
      <c r="Q2147" t="s">
        <v>6194</v>
      </c>
      <c r="R2147" t="s">
        <v>6194</v>
      </c>
      <c r="S2147" t="s">
        <v>6194</v>
      </c>
      <c r="T2147" t="s">
        <v>6194</v>
      </c>
      <c r="U2147" t="s">
        <v>6194</v>
      </c>
      <c r="V2147" t="s">
        <v>6194</v>
      </c>
      <c r="W2147" t="s">
        <v>6194</v>
      </c>
      <c r="X2147" t="s">
        <v>6194</v>
      </c>
      <c r="Y2147" t="s">
        <v>6194</v>
      </c>
      <c r="Z2147" t="s">
        <v>6194</v>
      </c>
      <c r="AA2147" t="s">
        <v>6194</v>
      </c>
      <c r="AB2147" t="s">
        <v>6194</v>
      </c>
      <c r="AC2147" t="s">
        <v>6194</v>
      </c>
      <c r="AD2147" t="s">
        <v>6194</v>
      </c>
      <c r="AE2147" t="s">
        <v>6194</v>
      </c>
      <c r="AF2147" t="s">
        <v>6194</v>
      </c>
      <c r="AG2147" t="s">
        <v>6194</v>
      </c>
      <c r="AH2147" t="s">
        <v>6194</v>
      </c>
      <c r="AI2147" t="s">
        <v>6194</v>
      </c>
      <c r="AJ2147" t="s">
        <v>6194</v>
      </c>
      <c r="AK2147" t="s">
        <v>6194</v>
      </c>
      <c r="AL2147" t="s">
        <v>6194</v>
      </c>
      <c r="AM2147" t="s">
        <v>6194</v>
      </c>
      <c r="AN2147" t="s">
        <v>6194</v>
      </c>
      <c r="AO2147" t="s">
        <v>6194</v>
      </c>
      <c r="AP2147" t="s">
        <v>6194</v>
      </c>
      <c r="AQ2147" t="s">
        <v>6194</v>
      </c>
      <c r="AR2147" t="s">
        <v>6194</v>
      </c>
      <c r="AS2147" t="s">
        <v>6194</v>
      </c>
      <c r="AT2147" t="s">
        <v>6194</v>
      </c>
      <c r="AU2147" t="s">
        <v>6194</v>
      </c>
      <c r="AV2147" t="s">
        <v>6194</v>
      </c>
      <c r="AW2147" t="s">
        <v>6194</v>
      </c>
      <c r="AX2147" t="s">
        <v>6194</v>
      </c>
      <c r="AY2147" t="s">
        <v>6194</v>
      </c>
      <c r="AZ2147" t="s">
        <v>6194</v>
      </c>
      <c r="BA2147" t="s">
        <v>6194</v>
      </c>
      <c r="BB2147" t="s">
        <v>6194</v>
      </c>
    </row>
    <row r="2148" spans="1:54">
      <c r="A2148" t="s">
        <v>6198</v>
      </c>
      <c r="B2148">
        <v>2750</v>
      </c>
      <c r="C2148">
        <v>2019</v>
      </c>
      <c r="D2148" t="s">
        <v>6194</v>
      </c>
      <c r="E2148" t="s">
        <v>6194</v>
      </c>
      <c r="F2148" t="s">
        <v>6194</v>
      </c>
      <c r="G2148" t="s">
        <v>6194</v>
      </c>
      <c r="H2148" t="str">
        <f t="shared" si="33"/>
        <v/>
      </c>
      <c r="I2148" t="s">
        <v>6194</v>
      </c>
      <c r="J2148" t="s">
        <v>6194</v>
      </c>
      <c r="K2148" t="s">
        <v>6194</v>
      </c>
      <c r="L2148" t="s">
        <v>6194</v>
      </c>
      <c r="M2148" t="s">
        <v>6194</v>
      </c>
      <c r="N2148" t="s">
        <v>6194</v>
      </c>
      <c r="O2148" t="s">
        <v>6194</v>
      </c>
      <c r="P2148" t="s">
        <v>6194</v>
      </c>
      <c r="Q2148" t="s">
        <v>6194</v>
      </c>
      <c r="R2148" t="s">
        <v>6194</v>
      </c>
      <c r="S2148" t="s">
        <v>6194</v>
      </c>
      <c r="T2148" t="s">
        <v>6194</v>
      </c>
      <c r="U2148" t="s">
        <v>6194</v>
      </c>
      <c r="V2148" t="s">
        <v>6194</v>
      </c>
      <c r="W2148" t="s">
        <v>6194</v>
      </c>
      <c r="X2148" t="s">
        <v>6194</v>
      </c>
      <c r="Y2148" t="s">
        <v>6194</v>
      </c>
      <c r="Z2148" t="s">
        <v>6194</v>
      </c>
      <c r="AA2148" t="s">
        <v>6194</v>
      </c>
      <c r="AB2148" t="s">
        <v>6194</v>
      </c>
      <c r="AC2148" t="s">
        <v>6194</v>
      </c>
      <c r="AD2148" t="s">
        <v>6194</v>
      </c>
      <c r="AE2148" t="s">
        <v>6194</v>
      </c>
      <c r="AF2148" t="s">
        <v>6194</v>
      </c>
      <c r="AG2148" t="s">
        <v>6194</v>
      </c>
      <c r="AH2148" t="s">
        <v>6194</v>
      </c>
      <c r="AI2148" t="s">
        <v>6194</v>
      </c>
      <c r="AJ2148" t="s">
        <v>6194</v>
      </c>
      <c r="AK2148" t="s">
        <v>6194</v>
      </c>
      <c r="AL2148" t="s">
        <v>6194</v>
      </c>
      <c r="AM2148" t="s">
        <v>6194</v>
      </c>
      <c r="AN2148" t="s">
        <v>6194</v>
      </c>
      <c r="AO2148" t="s">
        <v>6194</v>
      </c>
      <c r="AP2148" t="s">
        <v>6194</v>
      </c>
      <c r="AQ2148" t="s">
        <v>6194</v>
      </c>
      <c r="AR2148" t="s">
        <v>6194</v>
      </c>
      <c r="AS2148" t="s">
        <v>6194</v>
      </c>
      <c r="AT2148" t="s">
        <v>6194</v>
      </c>
      <c r="AU2148" t="s">
        <v>6194</v>
      </c>
      <c r="AV2148" t="s">
        <v>6194</v>
      </c>
      <c r="AW2148" t="s">
        <v>6194</v>
      </c>
      <c r="AX2148" t="s">
        <v>6194</v>
      </c>
      <c r="AY2148" t="s">
        <v>6194</v>
      </c>
      <c r="AZ2148" t="s">
        <v>6194</v>
      </c>
      <c r="BA2148" t="s">
        <v>6194</v>
      </c>
      <c r="BB2148" t="s">
        <v>6194</v>
      </c>
    </row>
    <row r="2149" spans="1:54">
      <c r="A2149" t="s">
        <v>6198</v>
      </c>
      <c r="B2149">
        <v>2750</v>
      </c>
      <c r="C2149">
        <v>2020</v>
      </c>
      <c r="D2149" t="s">
        <v>6194</v>
      </c>
      <c r="E2149" t="s">
        <v>6194</v>
      </c>
      <c r="F2149" t="s">
        <v>6194</v>
      </c>
      <c r="G2149" t="s">
        <v>6194</v>
      </c>
      <c r="H2149" t="str">
        <f t="shared" si="33"/>
        <v/>
      </c>
      <c r="I2149" t="s">
        <v>6194</v>
      </c>
      <c r="J2149" t="s">
        <v>6194</v>
      </c>
      <c r="K2149" t="s">
        <v>6194</v>
      </c>
      <c r="L2149" t="s">
        <v>6194</v>
      </c>
      <c r="M2149" t="s">
        <v>6194</v>
      </c>
      <c r="N2149" t="s">
        <v>6194</v>
      </c>
      <c r="O2149" t="s">
        <v>6194</v>
      </c>
      <c r="P2149" t="s">
        <v>6194</v>
      </c>
      <c r="Q2149" t="s">
        <v>6194</v>
      </c>
      <c r="R2149" t="s">
        <v>6194</v>
      </c>
      <c r="S2149" t="s">
        <v>6194</v>
      </c>
      <c r="T2149" t="s">
        <v>6194</v>
      </c>
      <c r="U2149" t="s">
        <v>6194</v>
      </c>
      <c r="V2149" t="s">
        <v>6194</v>
      </c>
      <c r="W2149" t="s">
        <v>6194</v>
      </c>
      <c r="X2149" t="s">
        <v>6194</v>
      </c>
      <c r="Y2149" t="s">
        <v>6194</v>
      </c>
      <c r="Z2149" t="s">
        <v>6194</v>
      </c>
      <c r="AA2149" t="s">
        <v>6194</v>
      </c>
      <c r="AB2149" t="s">
        <v>6194</v>
      </c>
      <c r="AC2149" t="s">
        <v>6194</v>
      </c>
      <c r="AD2149" t="s">
        <v>6194</v>
      </c>
      <c r="AE2149" t="s">
        <v>6194</v>
      </c>
      <c r="AF2149" t="s">
        <v>6194</v>
      </c>
      <c r="AG2149" t="s">
        <v>6194</v>
      </c>
      <c r="AH2149" t="s">
        <v>6194</v>
      </c>
      <c r="AI2149" t="s">
        <v>6194</v>
      </c>
      <c r="AJ2149" t="s">
        <v>6194</v>
      </c>
      <c r="AK2149" t="s">
        <v>6194</v>
      </c>
      <c r="AL2149" t="s">
        <v>6194</v>
      </c>
      <c r="AM2149" t="s">
        <v>6194</v>
      </c>
      <c r="AN2149" t="s">
        <v>6194</v>
      </c>
      <c r="AO2149" t="s">
        <v>6194</v>
      </c>
      <c r="AP2149" t="s">
        <v>6194</v>
      </c>
      <c r="AQ2149" t="s">
        <v>6194</v>
      </c>
      <c r="AR2149" t="s">
        <v>6194</v>
      </c>
      <c r="AS2149" t="s">
        <v>6194</v>
      </c>
      <c r="AT2149" t="s">
        <v>6194</v>
      </c>
      <c r="AU2149" t="s">
        <v>6194</v>
      </c>
      <c r="AV2149" t="s">
        <v>6194</v>
      </c>
      <c r="AW2149" t="s">
        <v>6194</v>
      </c>
      <c r="AX2149" t="s">
        <v>6194</v>
      </c>
      <c r="AY2149" t="s">
        <v>6194</v>
      </c>
      <c r="AZ2149" t="s">
        <v>6194</v>
      </c>
      <c r="BA2149" t="s">
        <v>6194</v>
      </c>
      <c r="BB2149" t="s">
        <v>6194</v>
      </c>
    </row>
    <row r="2150" spans="1:54">
      <c r="A2150" t="s">
        <v>6198</v>
      </c>
      <c r="B2150">
        <v>2750</v>
      </c>
      <c r="C2150">
        <v>2021</v>
      </c>
      <c r="D2150" t="s">
        <v>6194</v>
      </c>
      <c r="E2150" t="s">
        <v>6194</v>
      </c>
      <c r="F2150" t="s">
        <v>6194</v>
      </c>
      <c r="G2150" t="s">
        <v>6194</v>
      </c>
      <c r="H2150" t="str">
        <f t="shared" si="33"/>
        <v/>
      </c>
      <c r="I2150" t="s">
        <v>6194</v>
      </c>
      <c r="J2150" t="s">
        <v>6194</v>
      </c>
      <c r="K2150" t="s">
        <v>6194</v>
      </c>
      <c r="L2150" t="s">
        <v>6194</v>
      </c>
      <c r="M2150" t="s">
        <v>6194</v>
      </c>
      <c r="N2150" t="s">
        <v>6194</v>
      </c>
      <c r="O2150" t="s">
        <v>6194</v>
      </c>
      <c r="P2150" t="s">
        <v>6194</v>
      </c>
      <c r="Q2150" t="s">
        <v>6194</v>
      </c>
      <c r="R2150" t="s">
        <v>6194</v>
      </c>
      <c r="S2150" t="s">
        <v>6194</v>
      </c>
      <c r="T2150" t="s">
        <v>6194</v>
      </c>
      <c r="U2150" t="s">
        <v>6194</v>
      </c>
      <c r="V2150" t="s">
        <v>6194</v>
      </c>
      <c r="W2150" t="s">
        <v>6194</v>
      </c>
      <c r="X2150" t="s">
        <v>6194</v>
      </c>
      <c r="Y2150" t="s">
        <v>6194</v>
      </c>
      <c r="Z2150" t="s">
        <v>6194</v>
      </c>
      <c r="AA2150" t="s">
        <v>6194</v>
      </c>
      <c r="AB2150" t="s">
        <v>6194</v>
      </c>
      <c r="AC2150" t="s">
        <v>6194</v>
      </c>
      <c r="AD2150" t="s">
        <v>6194</v>
      </c>
      <c r="AE2150" t="s">
        <v>6194</v>
      </c>
      <c r="AF2150" t="s">
        <v>6194</v>
      </c>
      <c r="AG2150" t="s">
        <v>6194</v>
      </c>
      <c r="AH2150" t="s">
        <v>6194</v>
      </c>
      <c r="AI2150" t="s">
        <v>6194</v>
      </c>
      <c r="AJ2150" t="s">
        <v>6194</v>
      </c>
      <c r="AK2150" t="s">
        <v>6194</v>
      </c>
      <c r="AL2150" t="s">
        <v>6194</v>
      </c>
      <c r="AM2150" t="s">
        <v>6194</v>
      </c>
      <c r="AN2150" t="s">
        <v>6194</v>
      </c>
      <c r="AO2150" t="s">
        <v>6194</v>
      </c>
      <c r="AP2150" t="s">
        <v>6194</v>
      </c>
      <c r="AQ2150" t="s">
        <v>6194</v>
      </c>
      <c r="AR2150" t="s">
        <v>6194</v>
      </c>
      <c r="AS2150" t="s">
        <v>6194</v>
      </c>
      <c r="AT2150" t="s">
        <v>6194</v>
      </c>
      <c r="AU2150" t="s">
        <v>6194</v>
      </c>
      <c r="AV2150" t="s">
        <v>6194</v>
      </c>
      <c r="AW2150" t="s">
        <v>6194</v>
      </c>
      <c r="AX2150" t="s">
        <v>6194</v>
      </c>
      <c r="AY2150" t="s">
        <v>6194</v>
      </c>
      <c r="AZ2150" t="s">
        <v>6194</v>
      </c>
      <c r="BA2150" t="s">
        <v>6194</v>
      </c>
      <c r="BB2150" t="s">
        <v>6194</v>
      </c>
    </row>
    <row r="2151" spans="1:54">
      <c r="A2151" t="s">
        <v>6198</v>
      </c>
      <c r="B2151">
        <v>2750</v>
      </c>
      <c r="C2151" t="s">
        <v>6195</v>
      </c>
      <c r="D2151" t="s">
        <v>6194</v>
      </c>
      <c r="E2151" t="s">
        <v>6194</v>
      </c>
      <c r="F2151" t="s">
        <v>6194</v>
      </c>
      <c r="G2151" t="s">
        <v>6194</v>
      </c>
      <c r="H2151" t="str">
        <f t="shared" si="33"/>
        <v/>
      </c>
      <c r="I2151" t="s">
        <v>6194</v>
      </c>
      <c r="J2151" t="s">
        <v>6194</v>
      </c>
      <c r="K2151" t="s">
        <v>6194</v>
      </c>
      <c r="L2151" t="s">
        <v>6194</v>
      </c>
      <c r="M2151" t="s">
        <v>6194</v>
      </c>
      <c r="N2151" t="s">
        <v>6194</v>
      </c>
      <c r="O2151" t="s">
        <v>6194</v>
      </c>
      <c r="P2151" t="s">
        <v>6194</v>
      </c>
      <c r="Q2151" t="s">
        <v>6194</v>
      </c>
      <c r="R2151" t="s">
        <v>6194</v>
      </c>
      <c r="S2151" t="s">
        <v>6194</v>
      </c>
      <c r="T2151" t="s">
        <v>6194</v>
      </c>
      <c r="U2151" t="s">
        <v>6194</v>
      </c>
      <c r="V2151" t="s">
        <v>6194</v>
      </c>
      <c r="W2151" t="s">
        <v>6194</v>
      </c>
      <c r="X2151" t="s">
        <v>6194</v>
      </c>
      <c r="Y2151" t="s">
        <v>6194</v>
      </c>
      <c r="Z2151" t="s">
        <v>6194</v>
      </c>
      <c r="AA2151" t="s">
        <v>6194</v>
      </c>
      <c r="AB2151" t="s">
        <v>6194</v>
      </c>
      <c r="AC2151" t="s">
        <v>6194</v>
      </c>
      <c r="AD2151" t="s">
        <v>6194</v>
      </c>
      <c r="AE2151" t="s">
        <v>6194</v>
      </c>
      <c r="AF2151" t="s">
        <v>6194</v>
      </c>
      <c r="AG2151" t="s">
        <v>6194</v>
      </c>
      <c r="AH2151" t="s">
        <v>6194</v>
      </c>
      <c r="AI2151" t="s">
        <v>6194</v>
      </c>
      <c r="AJ2151" t="s">
        <v>6194</v>
      </c>
      <c r="AK2151" t="s">
        <v>6194</v>
      </c>
      <c r="AL2151" t="s">
        <v>6194</v>
      </c>
      <c r="AM2151" t="s">
        <v>6194</v>
      </c>
      <c r="AN2151" t="s">
        <v>6194</v>
      </c>
      <c r="AO2151" t="s">
        <v>6194</v>
      </c>
      <c r="AP2151" t="s">
        <v>6194</v>
      </c>
      <c r="AQ2151" t="s">
        <v>6194</v>
      </c>
      <c r="AR2151" t="s">
        <v>6194</v>
      </c>
      <c r="AS2151" t="s">
        <v>6194</v>
      </c>
      <c r="AT2151" t="s">
        <v>6194</v>
      </c>
      <c r="AU2151" t="s">
        <v>6194</v>
      </c>
      <c r="AV2151" t="s">
        <v>6194</v>
      </c>
      <c r="AW2151" t="s">
        <v>6194</v>
      </c>
      <c r="AX2151" t="s">
        <v>6194</v>
      </c>
      <c r="AY2151" t="s">
        <v>6194</v>
      </c>
      <c r="AZ2151" t="s">
        <v>6194</v>
      </c>
      <c r="BA2151" t="s">
        <v>6194</v>
      </c>
      <c r="BB2151" t="s">
        <v>6194</v>
      </c>
    </row>
    <row r="2152" spans="1:54">
      <c r="A2152" t="s">
        <v>6196</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6194</v>
      </c>
      <c r="O2152">
        <v>275.54539999999997</v>
      </c>
      <c r="P2152">
        <v>119.66849999999999</v>
      </c>
      <c r="Q2152" t="s">
        <v>6194</v>
      </c>
      <c r="R2152">
        <v>0.42891000000000001</v>
      </c>
      <c r="S2152">
        <v>4.3515999999999999E-2</v>
      </c>
      <c r="T2152">
        <v>19.760950000000001</v>
      </c>
      <c r="U2152" t="s">
        <v>6194</v>
      </c>
      <c r="V2152">
        <v>1</v>
      </c>
      <c r="W2152" t="s">
        <v>6194</v>
      </c>
      <c r="X2152">
        <v>1</v>
      </c>
      <c r="Y2152" t="s">
        <v>6194</v>
      </c>
      <c r="Z2152" t="s">
        <v>6194</v>
      </c>
      <c r="AA2152" t="s">
        <v>6194</v>
      </c>
      <c r="AB2152" t="s">
        <v>6194</v>
      </c>
      <c r="AC2152">
        <v>1</v>
      </c>
      <c r="AD2152" t="s">
        <v>6194</v>
      </c>
      <c r="AE2152" t="s">
        <v>6194</v>
      </c>
      <c r="AF2152" t="s">
        <v>6194</v>
      </c>
      <c r="AG2152" t="s">
        <v>6194</v>
      </c>
      <c r="AH2152" t="s">
        <v>6194</v>
      </c>
      <c r="AI2152" t="s">
        <v>6194</v>
      </c>
      <c r="AJ2152" t="s">
        <v>6194</v>
      </c>
      <c r="AK2152" t="s">
        <v>6194</v>
      </c>
      <c r="AL2152" t="s">
        <v>6194</v>
      </c>
      <c r="AM2152" t="s">
        <v>6194</v>
      </c>
      <c r="AN2152">
        <v>1</v>
      </c>
      <c r="AO2152" t="s">
        <v>6194</v>
      </c>
      <c r="AP2152" t="s">
        <v>6194</v>
      </c>
      <c r="AQ2152" t="s">
        <v>6194</v>
      </c>
      <c r="AR2152" t="s">
        <v>6194</v>
      </c>
      <c r="AS2152" t="s">
        <v>6194</v>
      </c>
      <c r="AT2152" t="s">
        <v>6194</v>
      </c>
      <c r="AU2152" t="s">
        <v>6194</v>
      </c>
      <c r="AV2152">
        <v>7.7</v>
      </c>
      <c r="AW2152" t="s">
        <v>6194</v>
      </c>
      <c r="AX2152" t="s">
        <v>6194</v>
      </c>
      <c r="AY2152" t="s">
        <v>6194</v>
      </c>
      <c r="AZ2152" t="s">
        <v>6194</v>
      </c>
      <c r="BA2152" t="s">
        <v>6194</v>
      </c>
      <c r="BB2152" t="s">
        <v>6194</v>
      </c>
    </row>
    <row r="2153" spans="1:54">
      <c r="A2153" t="s">
        <v>6196</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6194</v>
      </c>
      <c r="O2153">
        <v>268.3657</v>
      </c>
      <c r="P2153">
        <v>101.91160000000001</v>
      </c>
      <c r="Q2153" t="s">
        <v>6194</v>
      </c>
      <c r="R2153">
        <v>0.37905100000000003</v>
      </c>
      <c r="S2153">
        <v>3.7059000000000002E-2</v>
      </c>
      <c r="T2153">
        <v>20.761330000000001</v>
      </c>
      <c r="U2153" t="s">
        <v>6194</v>
      </c>
      <c r="V2153">
        <v>1</v>
      </c>
      <c r="W2153" t="s">
        <v>6194</v>
      </c>
      <c r="X2153">
        <v>0.89100000000000001</v>
      </c>
      <c r="Y2153">
        <v>0.109</v>
      </c>
      <c r="Z2153" t="s">
        <v>6194</v>
      </c>
      <c r="AA2153" t="s">
        <v>6194</v>
      </c>
      <c r="AB2153" t="s">
        <v>6194</v>
      </c>
      <c r="AC2153">
        <v>1</v>
      </c>
      <c r="AD2153" t="s">
        <v>6194</v>
      </c>
      <c r="AE2153" t="s">
        <v>6194</v>
      </c>
      <c r="AF2153" t="s">
        <v>6194</v>
      </c>
      <c r="AG2153" t="s">
        <v>6194</v>
      </c>
      <c r="AH2153" t="s">
        <v>6194</v>
      </c>
      <c r="AI2153" t="s">
        <v>6194</v>
      </c>
      <c r="AJ2153" t="s">
        <v>6194</v>
      </c>
      <c r="AK2153" t="s">
        <v>6194</v>
      </c>
      <c r="AL2153" t="s">
        <v>6194</v>
      </c>
      <c r="AM2153" t="s">
        <v>6194</v>
      </c>
      <c r="AN2153">
        <v>1</v>
      </c>
      <c r="AO2153" t="s">
        <v>6194</v>
      </c>
      <c r="AP2153" t="s">
        <v>6194</v>
      </c>
      <c r="AQ2153" t="s">
        <v>6194</v>
      </c>
      <c r="AR2153" t="s">
        <v>6194</v>
      </c>
      <c r="AS2153" t="s">
        <v>6194</v>
      </c>
      <c r="AT2153" t="s">
        <v>6194</v>
      </c>
      <c r="AU2153" t="s">
        <v>6194</v>
      </c>
      <c r="AV2153">
        <v>6.6</v>
      </c>
      <c r="AW2153" t="s">
        <v>6194</v>
      </c>
      <c r="AX2153" t="s">
        <v>6194</v>
      </c>
      <c r="AY2153" t="s">
        <v>6194</v>
      </c>
      <c r="AZ2153" t="s">
        <v>6194</v>
      </c>
      <c r="BA2153" t="s">
        <v>6194</v>
      </c>
      <c r="BB2153" t="s">
        <v>6194</v>
      </c>
    </row>
    <row r="2154" spans="1:54">
      <c r="A2154" t="s">
        <v>6196</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6194</v>
      </c>
      <c r="O2154">
        <v>271.2971</v>
      </c>
      <c r="P2154">
        <v>103.5899</v>
      </c>
      <c r="Q2154" t="s">
        <v>6194</v>
      </c>
      <c r="R2154">
        <v>0.38106499999999999</v>
      </c>
      <c r="S2154">
        <v>3.7669000000000001E-2</v>
      </c>
      <c r="T2154">
        <v>21.75836</v>
      </c>
      <c r="U2154" t="s">
        <v>6194</v>
      </c>
      <c r="V2154">
        <v>1</v>
      </c>
      <c r="W2154" t="s">
        <v>6194</v>
      </c>
      <c r="X2154">
        <v>0.92500000000000004</v>
      </c>
      <c r="Y2154">
        <v>7.4999999999999997E-2</v>
      </c>
      <c r="Z2154" t="s">
        <v>6194</v>
      </c>
      <c r="AA2154" t="s">
        <v>6194</v>
      </c>
      <c r="AB2154" t="s">
        <v>6194</v>
      </c>
      <c r="AC2154">
        <v>1</v>
      </c>
      <c r="AD2154" t="s">
        <v>6194</v>
      </c>
      <c r="AE2154" t="s">
        <v>6194</v>
      </c>
      <c r="AF2154" t="s">
        <v>6194</v>
      </c>
      <c r="AG2154" t="s">
        <v>6194</v>
      </c>
      <c r="AH2154" t="s">
        <v>6194</v>
      </c>
      <c r="AI2154" t="s">
        <v>6194</v>
      </c>
      <c r="AJ2154" t="s">
        <v>6194</v>
      </c>
      <c r="AK2154" t="s">
        <v>6194</v>
      </c>
      <c r="AL2154" t="s">
        <v>6194</v>
      </c>
      <c r="AM2154" t="s">
        <v>6194</v>
      </c>
      <c r="AN2154">
        <v>1</v>
      </c>
      <c r="AO2154" t="s">
        <v>6194</v>
      </c>
      <c r="AP2154" t="s">
        <v>6194</v>
      </c>
      <c r="AQ2154" t="s">
        <v>6194</v>
      </c>
      <c r="AR2154" t="s">
        <v>6194</v>
      </c>
      <c r="AS2154" t="s">
        <v>6194</v>
      </c>
      <c r="AT2154" t="s">
        <v>6194</v>
      </c>
      <c r="AU2154" t="s">
        <v>6194</v>
      </c>
      <c r="AV2154">
        <v>6.7</v>
      </c>
      <c r="AW2154" t="s">
        <v>6194</v>
      </c>
      <c r="AX2154" t="s">
        <v>6194</v>
      </c>
      <c r="AY2154" t="s">
        <v>6194</v>
      </c>
      <c r="AZ2154" t="s">
        <v>6194</v>
      </c>
      <c r="BA2154" t="s">
        <v>6194</v>
      </c>
      <c r="BB2154" t="s">
        <v>6194</v>
      </c>
    </row>
    <row r="2155" spans="1:54">
      <c r="A2155" t="s">
        <v>6196</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6194</v>
      </c>
      <c r="O2155">
        <v>269.81830000000002</v>
      </c>
      <c r="P2155">
        <v>102.5151</v>
      </c>
      <c r="Q2155">
        <v>12.5167</v>
      </c>
      <c r="R2155">
        <v>0.37918099999999999</v>
      </c>
      <c r="S2155">
        <v>3.7277999999999999E-2</v>
      </c>
      <c r="T2155">
        <v>21.19078</v>
      </c>
      <c r="U2155" t="s">
        <v>6194</v>
      </c>
      <c r="V2155">
        <v>1</v>
      </c>
      <c r="W2155" t="s">
        <v>6194</v>
      </c>
      <c r="X2155">
        <v>0.89700000000000002</v>
      </c>
      <c r="Y2155">
        <v>0.10299999999999999</v>
      </c>
      <c r="Z2155" t="s">
        <v>6194</v>
      </c>
      <c r="AA2155" t="s">
        <v>6194</v>
      </c>
      <c r="AB2155" t="s">
        <v>6194</v>
      </c>
      <c r="AC2155">
        <v>1</v>
      </c>
      <c r="AD2155" t="s">
        <v>6194</v>
      </c>
      <c r="AE2155" t="s">
        <v>6194</v>
      </c>
      <c r="AF2155" t="s">
        <v>6194</v>
      </c>
      <c r="AG2155" t="s">
        <v>6194</v>
      </c>
      <c r="AH2155" t="s">
        <v>6194</v>
      </c>
      <c r="AI2155" t="s">
        <v>6194</v>
      </c>
      <c r="AJ2155" t="s">
        <v>6194</v>
      </c>
      <c r="AK2155" t="s">
        <v>6194</v>
      </c>
      <c r="AL2155" t="s">
        <v>6194</v>
      </c>
      <c r="AM2155" t="s">
        <v>6194</v>
      </c>
      <c r="AN2155">
        <v>1</v>
      </c>
      <c r="AO2155" t="s">
        <v>6194</v>
      </c>
      <c r="AP2155" t="s">
        <v>6194</v>
      </c>
      <c r="AQ2155" t="s">
        <v>6194</v>
      </c>
      <c r="AR2155" t="s">
        <v>6194</v>
      </c>
      <c r="AS2155" t="s">
        <v>6194</v>
      </c>
      <c r="AT2155" t="s">
        <v>6194</v>
      </c>
      <c r="AU2155" t="s">
        <v>6194</v>
      </c>
      <c r="AV2155">
        <v>6.6</v>
      </c>
      <c r="AW2155" t="s">
        <v>6194</v>
      </c>
      <c r="AX2155" t="s">
        <v>6194</v>
      </c>
      <c r="AY2155" t="s">
        <v>6194</v>
      </c>
      <c r="AZ2155" t="s">
        <v>6194</v>
      </c>
      <c r="BA2155" t="s">
        <v>6194</v>
      </c>
      <c r="BB2155" t="s">
        <v>6194</v>
      </c>
    </row>
    <row r="2156" spans="1:54">
      <c r="A2156" t="s">
        <v>6196</v>
      </c>
      <c r="B2156">
        <v>2750</v>
      </c>
      <c r="C2156">
        <v>1979</v>
      </c>
      <c r="D2156" t="s">
        <v>6194</v>
      </c>
      <c r="E2156" t="s">
        <v>6194</v>
      </c>
      <c r="F2156" t="s">
        <v>6194</v>
      </c>
      <c r="G2156" t="s">
        <v>6194</v>
      </c>
      <c r="H2156" t="str">
        <f t="shared" si="33"/>
        <v/>
      </c>
      <c r="I2156" t="s">
        <v>6194</v>
      </c>
      <c r="J2156" t="s">
        <v>6194</v>
      </c>
      <c r="K2156" t="s">
        <v>6194</v>
      </c>
      <c r="L2156" t="s">
        <v>6194</v>
      </c>
      <c r="M2156" t="s">
        <v>6194</v>
      </c>
      <c r="N2156" t="s">
        <v>6194</v>
      </c>
      <c r="O2156" t="s">
        <v>6194</v>
      </c>
      <c r="P2156" t="s">
        <v>6194</v>
      </c>
      <c r="Q2156" t="s">
        <v>6194</v>
      </c>
      <c r="R2156" t="s">
        <v>6194</v>
      </c>
      <c r="S2156" t="s">
        <v>6194</v>
      </c>
      <c r="T2156" t="s">
        <v>6194</v>
      </c>
      <c r="U2156" t="s">
        <v>6194</v>
      </c>
      <c r="V2156" t="s">
        <v>6194</v>
      </c>
      <c r="W2156" t="s">
        <v>6194</v>
      </c>
      <c r="X2156" t="s">
        <v>6194</v>
      </c>
      <c r="Y2156" t="s">
        <v>6194</v>
      </c>
      <c r="Z2156" t="s">
        <v>6194</v>
      </c>
      <c r="AA2156" t="s">
        <v>6194</v>
      </c>
      <c r="AB2156" t="s">
        <v>6194</v>
      </c>
      <c r="AC2156" t="s">
        <v>6194</v>
      </c>
      <c r="AD2156" t="s">
        <v>6194</v>
      </c>
      <c r="AE2156" t="s">
        <v>6194</v>
      </c>
      <c r="AF2156" t="s">
        <v>6194</v>
      </c>
      <c r="AG2156" t="s">
        <v>6194</v>
      </c>
      <c r="AH2156" t="s">
        <v>6194</v>
      </c>
      <c r="AI2156" t="s">
        <v>6194</v>
      </c>
      <c r="AJ2156" t="s">
        <v>6194</v>
      </c>
      <c r="AK2156" t="s">
        <v>6194</v>
      </c>
      <c r="AL2156" t="s">
        <v>6194</v>
      </c>
      <c r="AM2156" t="s">
        <v>6194</v>
      </c>
      <c r="AN2156" t="s">
        <v>6194</v>
      </c>
      <c r="AO2156" t="s">
        <v>6194</v>
      </c>
      <c r="AP2156" t="s">
        <v>6194</v>
      </c>
      <c r="AQ2156" t="s">
        <v>6194</v>
      </c>
      <c r="AR2156" t="s">
        <v>6194</v>
      </c>
      <c r="AS2156" t="s">
        <v>6194</v>
      </c>
      <c r="AT2156" t="s">
        <v>6194</v>
      </c>
      <c r="AU2156" t="s">
        <v>6194</v>
      </c>
      <c r="AV2156" t="s">
        <v>6194</v>
      </c>
      <c r="AW2156" t="s">
        <v>6194</v>
      </c>
      <c r="AX2156" t="s">
        <v>6194</v>
      </c>
      <c r="AY2156" t="s">
        <v>6194</v>
      </c>
      <c r="AZ2156" t="s">
        <v>6194</v>
      </c>
      <c r="BA2156" t="s">
        <v>6194</v>
      </c>
      <c r="BB2156" t="s">
        <v>6194</v>
      </c>
    </row>
    <row r="2157" spans="1:54">
      <c r="A2157" t="s">
        <v>6196</v>
      </c>
      <c r="B2157">
        <v>2750</v>
      </c>
      <c r="C2157">
        <v>1980</v>
      </c>
      <c r="D2157" t="s">
        <v>6194</v>
      </c>
      <c r="E2157" t="s">
        <v>6194</v>
      </c>
      <c r="F2157" t="s">
        <v>6194</v>
      </c>
      <c r="G2157" t="s">
        <v>6194</v>
      </c>
      <c r="H2157" t="str">
        <f t="shared" si="33"/>
        <v/>
      </c>
      <c r="I2157" t="s">
        <v>6194</v>
      </c>
      <c r="J2157" t="s">
        <v>6194</v>
      </c>
      <c r="K2157" t="s">
        <v>6194</v>
      </c>
      <c r="L2157" t="s">
        <v>6194</v>
      </c>
      <c r="M2157" t="s">
        <v>6194</v>
      </c>
      <c r="N2157" t="s">
        <v>6194</v>
      </c>
      <c r="O2157" t="s">
        <v>6194</v>
      </c>
      <c r="P2157" t="s">
        <v>6194</v>
      </c>
      <c r="Q2157" t="s">
        <v>6194</v>
      </c>
      <c r="R2157" t="s">
        <v>6194</v>
      </c>
      <c r="S2157" t="s">
        <v>6194</v>
      </c>
      <c r="T2157" t="s">
        <v>6194</v>
      </c>
      <c r="U2157" t="s">
        <v>6194</v>
      </c>
      <c r="V2157" t="s">
        <v>6194</v>
      </c>
      <c r="W2157" t="s">
        <v>6194</v>
      </c>
      <c r="X2157" t="s">
        <v>6194</v>
      </c>
      <c r="Y2157" t="s">
        <v>6194</v>
      </c>
      <c r="Z2157" t="s">
        <v>6194</v>
      </c>
      <c r="AA2157" t="s">
        <v>6194</v>
      </c>
      <c r="AB2157" t="s">
        <v>6194</v>
      </c>
      <c r="AC2157" t="s">
        <v>6194</v>
      </c>
      <c r="AD2157" t="s">
        <v>6194</v>
      </c>
      <c r="AE2157" t="s">
        <v>6194</v>
      </c>
      <c r="AF2157" t="s">
        <v>6194</v>
      </c>
      <c r="AG2157" t="s">
        <v>6194</v>
      </c>
      <c r="AH2157" t="s">
        <v>6194</v>
      </c>
      <c r="AI2157" t="s">
        <v>6194</v>
      </c>
      <c r="AJ2157" t="s">
        <v>6194</v>
      </c>
      <c r="AK2157" t="s">
        <v>6194</v>
      </c>
      <c r="AL2157" t="s">
        <v>6194</v>
      </c>
      <c r="AM2157" t="s">
        <v>6194</v>
      </c>
      <c r="AN2157" t="s">
        <v>6194</v>
      </c>
      <c r="AO2157" t="s">
        <v>6194</v>
      </c>
      <c r="AP2157" t="s">
        <v>6194</v>
      </c>
      <c r="AQ2157" t="s">
        <v>6194</v>
      </c>
      <c r="AR2157" t="s">
        <v>6194</v>
      </c>
      <c r="AS2157" t="s">
        <v>6194</v>
      </c>
      <c r="AT2157" t="s">
        <v>6194</v>
      </c>
      <c r="AU2157" t="s">
        <v>6194</v>
      </c>
      <c r="AV2157" t="s">
        <v>6194</v>
      </c>
      <c r="AW2157" t="s">
        <v>6194</v>
      </c>
      <c r="AX2157" t="s">
        <v>6194</v>
      </c>
      <c r="AY2157" t="s">
        <v>6194</v>
      </c>
      <c r="AZ2157" t="s">
        <v>6194</v>
      </c>
      <c r="BA2157" t="s">
        <v>6194</v>
      </c>
      <c r="BB2157" t="s">
        <v>6194</v>
      </c>
    </row>
    <row r="2158" spans="1:54">
      <c r="A2158" t="s">
        <v>6196</v>
      </c>
      <c r="B2158">
        <v>2750</v>
      </c>
      <c r="C2158">
        <v>1981</v>
      </c>
      <c r="D2158" t="s">
        <v>6194</v>
      </c>
      <c r="E2158" t="s">
        <v>6194</v>
      </c>
      <c r="F2158" t="s">
        <v>6194</v>
      </c>
      <c r="G2158" t="s">
        <v>6194</v>
      </c>
      <c r="H2158" t="str">
        <f t="shared" si="33"/>
        <v/>
      </c>
      <c r="I2158" t="s">
        <v>6194</v>
      </c>
      <c r="J2158" t="s">
        <v>6194</v>
      </c>
      <c r="K2158" t="s">
        <v>6194</v>
      </c>
      <c r="L2158" t="s">
        <v>6194</v>
      </c>
      <c r="M2158" t="s">
        <v>6194</v>
      </c>
      <c r="N2158" t="s">
        <v>6194</v>
      </c>
      <c r="O2158" t="s">
        <v>6194</v>
      </c>
      <c r="P2158" t="s">
        <v>6194</v>
      </c>
      <c r="Q2158" t="s">
        <v>6194</v>
      </c>
      <c r="R2158" t="s">
        <v>6194</v>
      </c>
      <c r="S2158" t="s">
        <v>6194</v>
      </c>
      <c r="T2158" t="s">
        <v>6194</v>
      </c>
      <c r="U2158" t="s">
        <v>6194</v>
      </c>
      <c r="V2158" t="s">
        <v>6194</v>
      </c>
      <c r="W2158" t="s">
        <v>6194</v>
      </c>
      <c r="X2158" t="s">
        <v>6194</v>
      </c>
      <c r="Y2158" t="s">
        <v>6194</v>
      </c>
      <c r="Z2158" t="s">
        <v>6194</v>
      </c>
      <c r="AA2158" t="s">
        <v>6194</v>
      </c>
      <c r="AB2158" t="s">
        <v>6194</v>
      </c>
      <c r="AC2158" t="s">
        <v>6194</v>
      </c>
      <c r="AD2158" t="s">
        <v>6194</v>
      </c>
      <c r="AE2158" t="s">
        <v>6194</v>
      </c>
      <c r="AF2158" t="s">
        <v>6194</v>
      </c>
      <c r="AG2158" t="s">
        <v>6194</v>
      </c>
      <c r="AH2158" t="s">
        <v>6194</v>
      </c>
      <c r="AI2158" t="s">
        <v>6194</v>
      </c>
      <c r="AJ2158" t="s">
        <v>6194</v>
      </c>
      <c r="AK2158" t="s">
        <v>6194</v>
      </c>
      <c r="AL2158" t="s">
        <v>6194</v>
      </c>
      <c r="AM2158" t="s">
        <v>6194</v>
      </c>
      <c r="AN2158" t="s">
        <v>6194</v>
      </c>
      <c r="AO2158" t="s">
        <v>6194</v>
      </c>
      <c r="AP2158" t="s">
        <v>6194</v>
      </c>
      <c r="AQ2158" t="s">
        <v>6194</v>
      </c>
      <c r="AR2158" t="s">
        <v>6194</v>
      </c>
      <c r="AS2158" t="s">
        <v>6194</v>
      </c>
      <c r="AT2158" t="s">
        <v>6194</v>
      </c>
      <c r="AU2158" t="s">
        <v>6194</v>
      </c>
      <c r="AV2158" t="s">
        <v>6194</v>
      </c>
      <c r="AW2158" t="s">
        <v>6194</v>
      </c>
      <c r="AX2158" t="s">
        <v>6194</v>
      </c>
      <c r="AY2158" t="s">
        <v>6194</v>
      </c>
      <c r="AZ2158" t="s">
        <v>6194</v>
      </c>
      <c r="BA2158" t="s">
        <v>6194</v>
      </c>
      <c r="BB2158" t="s">
        <v>6194</v>
      </c>
    </row>
    <row r="2159" spans="1:54">
      <c r="A2159" t="s">
        <v>6196</v>
      </c>
      <c r="B2159">
        <v>2750</v>
      </c>
      <c r="C2159">
        <v>1982</v>
      </c>
      <c r="D2159" t="s">
        <v>6194</v>
      </c>
      <c r="E2159" t="s">
        <v>6194</v>
      </c>
      <c r="F2159" t="s">
        <v>6194</v>
      </c>
      <c r="G2159" t="s">
        <v>6194</v>
      </c>
      <c r="H2159" t="str">
        <f t="shared" si="33"/>
        <v/>
      </c>
      <c r="I2159" t="s">
        <v>6194</v>
      </c>
      <c r="J2159" t="s">
        <v>6194</v>
      </c>
      <c r="K2159" t="s">
        <v>6194</v>
      </c>
      <c r="L2159" t="s">
        <v>6194</v>
      </c>
      <c r="M2159" t="s">
        <v>6194</v>
      </c>
      <c r="N2159" t="s">
        <v>6194</v>
      </c>
      <c r="O2159" t="s">
        <v>6194</v>
      </c>
      <c r="P2159" t="s">
        <v>6194</v>
      </c>
      <c r="Q2159" t="s">
        <v>6194</v>
      </c>
      <c r="R2159" t="s">
        <v>6194</v>
      </c>
      <c r="S2159" t="s">
        <v>6194</v>
      </c>
      <c r="T2159" t="s">
        <v>6194</v>
      </c>
      <c r="U2159" t="s">
        <v>6194</v>
      </c>
      <c r="V2159" t="s">
        <v>6194</v>
      </c>
      <c r="W2159" t="s">
        <v>6194</v>
      </c>
      <c r="X2159" t="s">
        <v>6194</v>
      </c>
      <c r="Y2159" t="s">
        <v>6194</v>
      </c>
      <c r="Z2159" t="s">
        <v>6194</v>
      </c>
      <c r="AA2159" t="s">
        <v>6194</v>
      </c>
      <c r="AB2159" t="s">
        <v>6194</v>
      </c>
      <c r="AC2159" t="s">
        <v>6194</v>
      </c>
      <c r="AD2159" t="s">
        <v>6194</v>
      </c>
      <c r="AE2159" t="s">
        <v>6194</v>
      </c>
      <c r="AF2159" t="s">
        <v>6194</v>
      </c>
      <c r="AG2159" t="s">
        <v>6194</v>
      </c>
      <c r="AH2159" t="s">
        <v>6194</v>
      </c>
      <c r="AI2159" t="s">
        <v>6194</v>
      </c>
      <c r="AJ2159" t="s">
        <v>6194</v>
      </c>
      <c r="AK2159" t="s">
        <v>6194</v>
      </c>
      <c r="AL2159" t="s">
        <v>6194</v>
      </c>
      <c r="AM2159" t="s">
        <v>6194</v>
      </c>
      <c r="AN2159" t="s">
        <v>6194</v>
      </c>
      <c r="AO2159" t="s">
        <v>6194</v>
      </c>
      <c r="AP2159" t="s">
        <v>6194</v>
      </c>
      <c r="AQ2159" t="s">
        <v>6194</v>
      </c>
      <c r="AR2159" t="s">
        <v>6194</v>
      </c>
      <c r="AS2159" t="s">
        <v>6194</v>
      </c>
      <c r="AT2159" t="s">
        <v>6194</v>
      </c>
      <c r="AU2159" t="s">
        <v>6194</v>
      </c>
      <c r="AV2159" t="s">
        <v>6194</v>
      </c>
      <c r="AW2159" t="s">
        <v>6194</v>
      </c>
      <c r="AX2159" t="s">
        <v>6194</v>
      </c>
      <c r="AY2159" t="s">
        <v>6194</v>
      </c>
      <c r="AZ2159" t="s">
        <v>6194</v>
      </c>
      <c r="BA2159" t="s">
        <v>6194</v>
      </c>
      <c r="BB2159" t="s">
        <v>6194</v>
      </c>
    </row>
    <row r="2160" spans="1:54">
      <c r="A2160" t="s">
        <v>6196</v>
      </c>
      <c r="B2160">
        <v>2750</v>
      </c>
      <c r="C2160">
        <v>1983</v>
      </c>
      <c r="D2160" t="s">
        <v>6194</v>
      </c>
      <c r="E2160" t="s">
        <v>6194</v>
      </c>
      <c r="F2160" t="s">
        <v>6194</v>
      </c>
      <c r="G2160" t="s">
        <v>6194</v>
      </c>
      <c r="H2160" t="str">
        <f t="shared" si="33"/>
        <v/>
      </c>
      <c r="I2160" t="s">
        <v>6194</v>
      </c>
      <c r="J2160" t="s">
        <v>6194</v>
      </c>
      <c r="K2160" t="s">
        <v>6194</v>
      </c>
      <c r="L2160" t="s">
        <v>6194</v>
      </c>
      <c r="M2160" t="s">
        <v>6194</v>
      </c>
      <c r="N2160" t="s">
        <v>6194</v>
      </c>
      <c r="O2160" t="s">
        <v>6194</v>
      </c>
      <c r="P2160" t="s">
        <v>6194</v>
      </c>
      <c r="Q2160" t="s">
        <v>6194</v>
      </c>
      <c r="R2160" t="s">
        <v>6194</v>
      </c>
      <c r="S2160" t="s">
        <v>6194</v>
      </c>
      <c r="T2160" t="s">
        <v>6194</v>
      </c>
      <c r="U2160" t="s">
        <v>6194</v>
      </c>
      <c r="V2160" t="s">
        <v>6194</v>
      </c>
      <c r="W2160" t="s">
        <v>6194</v>
      </c>
      <c r="X2160" t="s">
        <v>6194</v>
      </c>
      <c r="Y2160" t="s">
        <v>6194</v>
      </c>
      <c r="Z2160" t="s">
        <v>6194</v>
      </c>
      <c r="AA2160" t="s">
        <v>6194</v>
      </c>
      <c r="AB2160" t="s">
        <v>6194</v>
      </c>
      <c r="AC2160" t="s">
        <v>6194</v>
      </c>
      <c r="AD2160" t="s">
        <v>6194</v>
      </c>
      <c r="AE2160" t="s">
        <v>6194</v>
      </c>
      <c r="AF2160" t="s">
        <v>6194</v>
      </c>
      <c r="AG2160" t="s">
        <v>6194</v>
      </c>
      <c r="AH2160" t="s">
        <v>6194</v>
      </c>
      <c r="AI2160" t="s">
        <v>6194</v>
      </c>
      <c r="AJ2160" t="s">
        <v>6194</v>
      </c>
      <c r="AK2160" t="s">
        <v>6194</v>
      </c>
      <c r="AL2160" t="s">
        <v>6194</v>
      </c>
      <c r="AM2160" t="s">
        <v>6194</v>
      </c>
      <c r="AN2160" t="s">
        <v>6194</v>
      </c>
      <c r="AO2160" t="s">
        <v>6194</v>
      </c>
      <c r="AP2160" t="s">
        <v>6194</v>
      </c>
      <c r="AQ2160" t="s">
        <v>6194</v>
      </c>
      <c r="AR2160" t="s">
        <v>6194</v>
      </c>
      <c r="AS2160" t="s">
        <v>6194</v>
      </c>
      <c r="AT2160" t="s">
        <v>6194</v>
      </c>
      <c r="AU2160" t="s">
        <v>6194</v>
      </c>
      <c r="AV2160" t="s">
        <v>6194</v>
      </c>
      <c r="AW2160" t="s">
        <v>6194</v>
      </c>
      <c r="AX2160" t="s">
        <v>6194</v>
      </c>
      <c r="AY2160" t="s">
        <v>6194</v>
      </c>
      <c r="AZ2160" t="s">
        <v>6194</v>
      </c>
      <c r="BA2160" t="s">
        <v>6194</v>
      </c>
      <c r="BB2160" t="s">
        <v>6194</v>
      </c>
    </row>
    <row r="2161" spans="1:54">
      <c r="A2161" t="s">
        <v>6196</v>
      </c>
      <c r="B2161">
        <v>2750</v>
      </c>
      <c r="C2161">
        <v>1984</v>
      </c>
      <c r="D2161" t="s">
        <v>6194</v>
      </c>
      <c r="E2161" t="s">
        <v>6194</v>
      </c>
      <c r="F2161" t="s">
        <v>6194</v>
      </c>
      <c r="G2161" t="s">
        <v>6194</v>
      </c>
      <c r="H2161" t="str">
        <f t="shared" si="33"/>
        <v/>
      </c>
      <c r="I2161" t="s">
        <v>6194</v>
      </c>
      <c r="J2161" t="s">
        <v>6194</v>
      </c>
      <c r="K2161" t="s">
        <v>6194</v>
      </c>
      <c r="L2161" t="s">
        <v>6194</v>
      </c>
      <c r="M2161" t="s">
        <v>6194</v>
      </c>
      <c r="N2161" t="s">
        <v>6194</v>
      </c>
      <c r="O2161" t="s">
        <v>6194</v>
      </c>
      <c r="P2161" t="s">
        <v>6194</v>
      </c>
      <c r="Q2161" t="s">
        <v>6194</v>
      </c>
      <c r="R2161" t="s">
        <v>6194</v>
      </c>
      <c r="S2161" t="s">
        <v>6194</v>
      </c>
      <c r="T2161" t="s">
        <v>6194</v>
      </c>
      <c r="U2161" t="s">
        <v>6194</v>
      </c>
      <c r="V2161" t="s">
        <v>6194</v>
      </c>
      <c r="W2161" t="s">
        <v>6194</v>
      </c>
      <c r="X2161" t="s">
        <v>6194</v>
      </c>
      <c r="Y2161" t="s">
        <v>6194</v>
      </c>
      <c r="Z2161" t="s">
        <v>6194</v>
      </c>
      <c r="AA2161" t="s">
        <v>6194</v>
      </c>
      <c r="AB2161" t="s">
        <v>6194</v>
      </c>
      <c r="AC2161" t="s">
        <v>6194</v>
      </c>
      <c r="AD2161" t="s">
        <v>6194</v>
      </c>
      <c r="AE2161" t="s">
        <v>6194</v>
      </c>
      <c r="AF2161" t="s">
        <v>6194</v>
      </c>
      <c r="AG2161" t="s">
        <v>6194</v>
      </c>
      <c r="AH2161" t="s">
        <v>6194</v>
      </c>
      <c r="AI2161" t="s">
        <v>6194</v>
      </c>
      <c r="AJ2161" t="s">
        <v>6194</v>
      </c>
      <c r="AK2161" t="s">
        <v>6194</v>
      </c>
      <c r="AL2161" t="s">
        <v>6194</v>
      </c>
      <c r="AM2161" t="s">
        <v>6194</v>
      </c>
      <c r="AN2161" t="s">
        <v>6194</v>
      </c>
      <c r="AO2161" t="s">
        <v>6194</v>
      </c>
      <c r="AP2161" t="s">
        <v>6194</v>
      </c>
      <c r="AQ2161" t="s">
        <v>6194</v>
      </c>
      <c r="AR2161" t="s">
        <v>6194</v>
      </c>
      <c r="AS2161" t="s">
        <v>6194</v>
      </c>
      <c r="AT2161" t="s">
        <v>6194</v>
      </c>
      <c r="AU2161" t="s">
        <v>6194</v>
      </c>
      <c r="AV2161" t="s">
        <v>6194</v>
      </c>
      <c r="AW2161" t="s">
        <v>6194</v>
      </c>
      <c r="AX2161" t="s">
        <v>6194</v>
      </c>
      <c r="AY2161" t="s">
        <v>6194</v>
      </c>
      <c r="AZ2161" t="s">
        <v>6194</v>
      </c>
      <c r="BA2161" t="s">
        <v>6194</v>
      </c>
      <c r="BB2161" t="s">
        <v>6194</v>
      </c>
    </row>
    <row r="2162" spans="1:54">
      <c r="A2162" t="s">
        <v>6196</v>
      </c>
      <c r="B2162">
        <v>2750</v>
      </c>
      <c r="C2162">
        <v>1985</v>
      </c>
      <c r="D2162" t="s">
        <v>6194</v>
      </c>
      <c r="E2162" t="s">
        <v>6194</v>
      </c>
      <c r="F2162" t="s">
        <v>6194</v>
      </c>
      <c r="G2162" t="s">
        <v>6194</v>
      </c>
      <c r="H2162" t="str">
        <f t="shared" si="33"/>
        <v/>
      </c>
      <c r="I2162" t="s">
        <v>6194</v>
      </c>
      <c r="J2162" t="s">
        <v>6194</v>
      </c>
      <c r="K2162" t="s">
        <v>6194</v>
      </c>
      <c r="L2162" t="s">
        <v>6194</v>
      </c>
      <c r="M2162" t="s">
        <v>6194</v>
      </c>
      <c r="N2162" t="s">
        <v>6194</v>
      </c>
      <c r="O2162" t="s">
        <v>6194</v>
      </c>
      <c r="P2162" t="s">
        <v>6194</v>
      </c>
      <c r="Q2162" t="s">
        <v>6194</v>
      </c>
      <c r="R2162" t="s">
        <v>6194</v>
      </c>
      <c r="S2162" t="s">
        <v>6194</v>
      </c>
      <c r="T2162" t="s">
        <v>6194</v>
      </c>
      <c r="U2162" t="s">
        <v>6194</v>
      </c>
      <c r="V2162" t="s">
        <v>6194</v>
      </c>
      <c r="W2162" t="s">
        <v>6194</v>
      </c>
      <c r="X2162" t="s">
        <v>6194</v>
      </c>
      <c r="Y2162" t="s">
        <v>6194</v>
      </c>
      <c r="Z2162" t="s">
        <v>6194</v>
      </c>
      <c r="AA2162" t="s">
        <v>6194</v>
      </c>
      <c r="AB2162" t="s">
        <v>6194</v>
      </c>
      <c r="AC2162" t="s">
        <v>6194</v>
      </c>
      <c r="AD2162" t="s">
        <v>6194</v>
      </c>
      <c r="AE2162" t="s">
        <v>6194</v>
      </c>
      <c r="AF2162" t="s">
        <v>6194</v>
      </c>
      <c r="AG2162" t="s">
        <v>6194</v>
      </c>
      <c r="AH2162" t="s">
        <v>6194</v>
      </c>
      <c r="AI2162" t="s">
        <v>6194</v>
      </c>
      <c r="AJ2162" t="s">
        <v>6194</v>
      </c>
      <c r="AK2162" t="s">
        <v>6194</v>
      </c>
      <c r="AL2162" t="s">
        <v>6194</v>
      </c>
      <c r="AM2162" t="s">
        <v>6194</v>
      </c>
      <c r="AN2162" t="s">
        <v>6194</v>
      </c>
      <c r="AO2162" t="s">
        <v>6194</v>
      </c>
      <c r="AP2162" t="s">
        <v>6194</v>
      </c>
      <c r="AQ2162" t="s">
        <v>6194</v>
      </c>
      <c r="AR2162" t="s">
        <v>6194</v>
      </c>
      <c r="AS2162" t="s">
        <v>6194</v>
      </c>
      <c r="AT2162" t="s">
        <v>6194</v>
      </c>
      <c r="AU2162" t="s">
        <v>6194</v>
      </c>
      <c r="AV2162" t="s">
        <v>6194</v>
      </c>
      <c r="AW2162" t="s">
        <v>6194</v>
      </c>
      <c r="AX2162" t="s">
        <v>6194</v>
      </c>
      <c r="AY2162" t="s">
        <v>6194</v>
      </c>
      <c r="AZ2162" t="s">
        <v>6194</v>
      </c>
      <c r="BA2162" t="s">
        <v>6194</v>
      </c>
      <c r="BB2162" t="s">
        <v>6194</v>
      </c>
    </row>
    <row r="2163" spans="1:54">
      <c r="A2163" t="s">
        <v>6196</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6194</v>
      </c>
      <c r="O2163">
        <v>96</v>
      </c>
      <c r="P2163">
        <v>86</v>
      </c>
      <c r="Q2163">
        <v>15.025399999999999</v>
      </c>
      <c r="R2163">
        <v>0.89583299999999999</v>
      </c>
      <c r="S2163">
        <v>3.1273000000000002E-2</v>
      </c>
      <c r="T2163">
        <v>29.810030000000001</v>
      </c>
      <c r="U2163" t="s">
        <v>6194</v>
      </c>
      <c r="V2163">
        <v>1</v>
      </c>
      <c r="W2163" t="s">
        <v>6194</v>
      </c>
      <c r="X2163">
        <v>1</v>
      </c>
      <c r="Y2163" t="s">
        <v>6194</v>
      </c>
      <c r="Z2163" t="s">
        <v>6194</v>
      </c>
      <c r="AA2163" t="s">
        <v>6194</v>
      </c>
      <c r="AB2163" t="s">
        <v>6194</v>
      </c>
      <c r="AC2163">
        <v>1</v>
      </c>
      <c r="AD2163" t="s">
        <v>6194</v>
      </c>
      <c r="AE2163" t="s">
        <v>6194</v>
      </c>
      <c r="AF2163" t="s">
        <v>6194</v>
      </c>
      <c r="AG2163" t="s">
        <v>6194</v>
      </c>
      <c r="AH2163" t="s">
        <v>6194</v>
      </c>
      <c r="AI2163" t="s">
        <v>6194</v>
      </c>
      <c r="AJ2163" t="s">
        <v>6194</v>
      </c>
      <c r="AK2163" t="s">
        <v>6194</v>
      </c>
      <c r="AL2163" t="s">
        <v>6194</v>
      </c>
      <c r="AM2163" t="s">
        <v>6194</v>
      </c>
      <c r="AN2163">
        <v>1</v>
      </c>
      <c r="AO2163" t="s">
        <v>6194</v>
      </c>
      <c r="AP2163" t="s">
        <v>6194</v>
      </c>
      <c r="AQ2163" t="s">
        <v>6194</v>
      </c>
      <c r="AR2163" t="s">
        <v>6194</v>
      </c>
      <c r="AS2163" t="s">
        <v>6194</v>
      </c>
      <c r="AT2163">
        <v>4</v>
      </c>
      <c r="AU2163" t="s">
        <v>6194</v>
      </c>
      <c r="AV2163">
        <v>4</v>
      </c>
      <c r="AW2163">
        <v>1</v>
      </c>
      <c r="AX2163" t="s">
        <v>6194</v>
      </c>
      <c r="AY2163" t="s">
        <v>6194</v>
      </c>
      <c r="AZ2163" t="s">
        <v>6194</v>
      </c>
      <c r="BA2163" t="s">
        <v>6194</v>
      </c>
      <c r="BB2163" t="s">
        <v>6194</v>
      </c>
    </row>
    <row r="2164" spans="1:54">
      <c r="A2164" t="s">
        <v>6196</v>
      </c>
      <c r="B2164">
        <v>2750</v>
      </c>
      <c r="C2164">
        <v>1987</v>
      </c>
      <c r="D2164" t="s">
        <v>6194</v>
      </c>
      <c r="E2164" t="s">
        <v>6194</v>
      </c>
      <c r="F2164" t="s">
        <v>6194</v>
      </c>
      <c r="G2164" t="s">
        <v>6194</v>
      </c>
      <c r="H2164" t="str">
        <f t="shared" si="33"/>
        <v/>
      </c>
      <c r="I2164" t="s">
        <v>6194</v>
      </c>
      <c r="J2164" t="s">
        <v>6194</v>
      </c>
      <c r="K2164" t="s">
        <v>6194</v>
      </c>
      <c r="L2164" t="s">
        <v>6194</v>
      </c>
      <c r="M2164" t="s">
        <v>6194</v>
      </c>
      <c r="N2164" t="s">
        <v>6194</v>
      </c>
      <c r="O2164" t="s">
        <v>6194</v>
      </c>
      <c r="P2164" t="s">
        <v>6194</v>
      </c>
      <c r="Q2164" t="s">
        <v>6194</v>
      </c>
      <c r="R2164" t="s">
        <v>6194</v>
      </c>
      <c r="S2164" t="s">
        <v>6194</v>
      </c>
      <c r="T2164" t="s">
        <v>6194</v>
      </c>
      <c r="U2164" t="s">
        <v>6194</v>
      </c>
      <c r="V2164" t="s">
        <v>6194</v>
      </c>
      <c r="W2164" t="s">
        <v>6194</v>
      </c>
      <c r="X2164" t="s">
        <v>6194</v>
      </c>
      <c r="Y2164" t="s">
        <v>6194</v>
      </c>
      <c r="Z2164" t="s">
        <v>6194</v>
      </c>
      <c r="AA2164" t="s">
        <v>6194</v>
      </c>
      <c r="AB2164" t="s">
        <v>6194</v>
      </c>
      <c r="AC2164" t="s">
        <v>6194</v>
      </c>
      <c r="AD2164" t="s">
        <v>6194</v>
      </c>
      <c r="AE2164" t="s">
        <v>6194</v>
      </c>
      <c r="AF2164" t="s">
        <v>6194</v>
      </c>
      <c r="AG2164" t="s">
        <v>6194</v>
      </c>
      <c r="AH2164" t="s">
        <v>6194</v>
      </c>
      <c r="AI2164" t="s">
        <v>6194</v>
      </c>
      <c r="AJ2164" t="s">
        <v>6194</v>
      </c>
      <c r="AK2164" t="s">
        <v>6194</v>
      </c>
      <c r="AL2164" t="s">
        <v>6194</v>
      </c>
      <c r="AM2164" t="s">
        <v>6194</v>
      </c>
      <c r="AN2164" t="s">
        <v>6194</v>
      </c>
      <c r="AO2164" t="s">
        <v>6194</v>
      </c>
      <c r="AP2164" t="s">
        <v>6194</v>
      </c>
      <c r="AQ2164" t="s">
        <v>6194</v>
      </c>
      <c r="AR2164" t="s">
        <v>6194</v>
      </c>
      <c r="AS2164" t="s">
        <v>6194</v>
      </c>
      <c r="AT2164" t="s">
        <v>6194</v>
      </c>
      <c r="AU2164" t="s">
        <v>6194</v>
      </c>
      <c r="AV2164" t="s">
        <v>6194</v>
      </c>
      <c r="AW2164" t="s">
        <v>6194</v>
      </c>
      <c r="AX2164" t="s">
        <v>6194</v>
      </c>
      <c r="AY2164" t="s">
        <v>6194</v>
      </c>
      <c r="AZ2164" t="s">
        <v>6194</v>
      </c>
      <c r="BA2164" t="s">
        <v>6194</v>
      </c>
      <c r="BB2164" t="s">
        <v>6194</v>
      </c>
    </row>
    <row r="2165" spans="1:54">
      <c r="A2165" t="s">
        <v>6196</v>
      </c>
      <c r="B2165">
        <v>2750</v>
      </c>
      <c r="C2165">
        <v>1988</v>
      </c>
      <c r="D2165" t="s">
        <v>6194</v>
      </c>
      <c r="E2165" t="s">
        <v>6194</v>
      </c>
      <c r="F2165" t="s">
        <v>6194</v>
      </c>
      <c r="G2165" t="s">
        <v>6194</v>
      </c>
      <c r="H2165" t="str">
        <f t="shared" si="33"/>
        <v/>
      </c>
      <c r="I2165" t="s">
        <v>6194</v>
      </c>
      <c r="J2165" t="s">
        <v>6194</v>
      </c>
      <c r="K2165" t="s">
        <v>6194</v>
      </c>
      <c r="L2165" t="s">
        <v>6194</v>
      </c>
      <c r="M2165" t="s">
        <v>6194</v>
      </c>
      <c r="N2165" t="s">
        <v>6194</v>
      </c>
      <c r="O2165" t="s">
        <v>6194</v>
      </c>
      <c r="P2165" t="s">
        <v>6194</v>
      </c>
      <c r="Q2165" t="s">
        <v>6194</v>
      </c>
      <c r="R2165" t="s">
        <v>6194</v>
      </c>
      <c r="S2165" t="s">
        <v>6194</v>
      </c>
      <c r="T2165" t="s">
        <v>6194</v>
      </c>
      <c r="U2165" t="s">
        <v>6194</v>
      </c>
      <c r="V2165" t="s">
        <v>6194</v>
      </c>
      <c r="W2165" t="s">
        <v>6194</v>
      </c>
      <c r="X2165" t="s">
        <v>6194</v>
      </c>
      <c r="Y2165" t="s">
        <v>6194</v>
      </c>
      <c r="Z2165" t="s">
        <v>6194</v>
      </c>
      <c r="AA2165" t="s">
        <v>6194</v>
      </c>
      <c r="AB2165" t="s">
        <v>6194</v>
      </c>
      <c r="AC2165" t="s">
        <v>6194</v>
      </c>
      <c r="AD2165" t="s">
        <v>6194</v>
      </c>
      <c r="AE2165" t="s">
        <v>6194</v>
      </c>
      <c r="AF2165" t="s">
        <v>6194</v>
      </c>
      <c r="AG2165" t="s">
        <v>6194</v>
      </c>
      <c r="AH2165" t="s">
        <v>6194</v>
      </c>
      <c r="AI2165" t="s">
        <v>6194</v>
      </c>
      <c r="AJ2165" t="s">
        <v>6194</v>
      </c>
      <c r="AK2165" t="s">
        <v>6194</v>
      </c>
      <c r="AL2165" t="s">
        <v>6194</v>
      </c>
      <c r="AM2165" t="s">
        <v>6194</v>
      </c>
      <c r="AN2165" t="s">
        <v>6194</v>
      </c>
      <c r="AO2165" t="s">
        <v>6194</v>
      </c>
      <c r="AP2165" t="s">
        <v>6194</v>
      </c>
      <c r="AQ2165" t="s">
        <v>6194</v>
      </c>
      <c r="AR2165" t="s">
        <v>6194</v>
      </c>
      <c r="AS2165" t="s">
        <v>6194</v>
      </c>
      <c r="AT2165" t="s">
        <v>6194</v>
      </c>
      <c r="AU2165" t="s">
        <v>6194</v>
      </c>
      <c r="AV2165" t="s">
        <v>6194</v>
      </c>
      <c r="AW2165" t="s">
        <v>6194</v>
      </c>
      <c r="AX2165" t="s">
        <v>6194</v>
      </c>
      <c r="AY2165" t="s">
        <v>6194</v>
      </c>
      <c r="AZ2165" t="s">
        <v>6194</v>
      </c>
      <c r="BA2165" t="s">
        <v>6194</v>
      </c>
      <c r="BB2165" t="s">
        <v>6194</v>
      </c>
    </row>
    <row r="2166" spans="1:54">
      <c r="A2166" t="s">
        <v>6196</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6194</v>
      </c>
      <c r="O2166">
        <v>97</v>
      </c>
      <c r="P2166">
        <v>80</v>
      </c>
      <c r="Q2166">
        <v>17.040600000000001</v>
      </c>
      <c r="R2166">
        <v>0.82474199999999998</v>
      </c>
      <c r="S2166">
        <v>2.9090999999999999E-2</v>
      </c>
      <c r="T2166">
        <v>33.487659999999998</v>
      </c>
      <c r="U2166" t="s">
        <v>6194</v>
      </c>
      <c r="V2166">
        <v>1</v>
      </c>
      <c r="W2166" t="s">
        <v>6194</v>
      </c>
      <c r="X2166" t="s">
        <v>6194</v>
      </c>
      <c r="Y2166" t="s">
        <v>6194</v>
      </c>
      <c r="Z2166">
        <v>1</v>
      </c>
      <c r="AA2166" t="s">
        <v>6194</v>
      </c>
      <c r="AB2166" t="s">
        <v>6194</v>
      </c>
      <c r="AC2166" t="s">
        <v>6194</v>
      </c>
      <c r="AD2166" t="s">
        <v>6194</v>
      </c>
      <c r="AE2166" t="s">
        <v>6194</v>
      </c>
      <c r="AF2166">
        <v>1</v>
      </c>
      <c r="AG2166" t="s">
        <v>6194</v>
      </c>
      <c r="AH2166" t="s">
        <v>6194</v>
      </c>
      <c r="AI2166" t="s">
        <v>6194</v>
      </c>
      <c r="AJ2166" t="s">
        <v>6194</v>
      </c>
      <c r="AK2166" t="s">
        <v>6194</v>
      </c>
      <c r="AL2166" t="s">
        <v>6194</v>
      </c>
      <c r="AM2166" t="s">
        <v>6194</v>
      </c>
      <c r="AN2166">
        <v>1</v>
      </c>
      <c r="AO2166" t="s">
        <v>6194</v>
      </c>
      <c r="AP2166" t="s">
        <v>6194</v>
      </c>
      <c r="AQ2166" t="s">
        <v>6194</v>
      </c>
      <c r="AR2166" t="s">
        <v>6194</v>
      </c>
      <c r="AS2166" t="s">
        <v>6194</v>
      </c>
      <c r="AT2166">
        <v>3</v>
      </c>
      <c r="AU2166" t="s">
        <v>6194</v>
      </c>
      <c r="AV2166">
        <v>4</v>
      </c>
      <c r="AW2166">
        <v>1</v>
      </c>
      <c r="AX2166" t="s">
        <v>6194</v>
      </c>
      <c r="AY2166" t="s">
        <v>6194</v>
      </c>
      <c r="AZ2166" t="s">
        <v>6194</v>
      </c>
      <c r="BA2166" t="s">
        <v>6194</v>
      </c>
      <c r="BB2166" t="s">
        <v>6194</v>
      </c>
    </row>
    <row r="2167" spans="1:54">
      <c r="A2167" t="s">
        <v>6196</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6194</v>
      </c>
      <c r="O2167">
        <v>97</v>
      </c>
      <c r="P2167">
        <v>80</v>
      </c>
      <c r="Q2167">
        <v>15.9946</v>
      </c>
      <c r="R2167">
        <v>0.82474199999999998</v>
      </c>
      <c r="S2167">
        <v>2.9090999999999999E-2</v>
      </c>
      <c r="T2167">
        <v>32.675960000000003</v>
      </c>
      <c r="U2167" t="s">
        <v>6194</v>
      </c>
      <c r="V2167">
        <v>1</v>
      </c>
      <c r="W2167" t="s">
        <v>6194</v>
      </c>
      <c r="X2167" t="s">
        <v>6194</v>
      </c>
      <c r="Y2167" t="s">
        <v>6194</v>
      </c>
      <c r="Z2167">
        <v>1</v>
      </c>
      <c r="AA2167" t="s">
        <v>6194</v>
      </c>
      <c r="AB2167" t="s">
        <v>6194</v>
      </c>
      <c r="AC2167" t="s">
        <v>6194</v>
      </c>
      <c r="AD2167" t="s">
        <v>6194</v>
      </c>
      <c r="AE2167" t="s">
        <v>6194</v>
      </c>
      <c r="AF2167">
        <v>1</v>
      </c>
      <c r="AG2167" t="s">
        <v>6194</v>
      </c>
      <c r="AH2167" t="s">
        <v>6194</v>
      </c>
      <c r="AI2167" t="s">
        <v>6194</v>
      </c>
      <c r="AJ2167" t="s">
        <v>6194</v>
      </c>
      <c r="AK2167" t="s">
        <v>6194</v>
      </c>
      <c r="AL2167" t="s">
        <v>6194</v>
      </c>
      <c r="AM2167" t="s">
        <v>6194</v>
      </c>
      <c r="AN2167">
        <v>1</v>
      </c>
      <c r="AO2167" t="s">
        <v>6194</v>
      </c>
      <c r="AP2167" t="s">
        <v>6194</v>
      </c>
      <c r="AQ2167" t="s">
        <v>6194</v>
      </c>
      <c r="AR2167" t="s">
        <v>6194</v>
      </c>
      <c r="AS2167" t="s">
        <v>6194</v>
      </c>
      <c r="AT2167">
        <v>3</v>
      </c>
      <c r="AU2167" t="s">
        <v>6194</v>
      </c>
      <c r="AV2167">
        <v>4</v>
      </c>
      <c r="AW2167">
        <v>1</v>
      </c>
      <c r="AX2167" t="s">
        <v>6194</v>
      </c>
      <c r="AY2167" t="s">
        <v>6194</v>
      </c>
      <c r="AZ2167" t="s">
        <v>6194</v>
      </c>
      <c r="BA2167" t="s">
        <v>6194</v>
      </c>
      <c r="BB2167" t="s">
        <v>6194</v>
      </c>
    </row>
    <row r="2168" spans="1:54">
      <c r="A2168" t="s">
        <v>6196</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6194</v>
      </c>
      <c r="O2168">
        <v>97</v>
      </c>
      <c r="P2168">
        <v>80</v>
      </c>
      <c r="Q2168">
        <v>15.155900000000001</v>
      </c>
      <c r="R2168">
        <v>0.82474199999999998</v>
      </c>
      <c r="S2168">
        <v>2.9090999999999999E-2</v>
      </c>
      <c r="T2168">
        <v>32.873130000000003</v>
      </c>
      <c r="U2168" t="s">
        <v>6194</v>
      </c>
      <c r="V2168">
        <v>1</v>
      </c>
      <c r="W2168" t="s">
        <v>6194</v>
      </c>
      <c r="X2168">
        <v>0.56699999999999995</v>
      </c>
      <c r="Y2168" t="s">
        <v>6194</v>
      </c>
      <c r="Z2168">
        <v>0.433</v>
      </c>
      <c r="AA2168" t="s">
        <v>6194</v>
      </c>
      <c r="AB2168" t="s">
        <v>6194</v>
      </c>
      <c r="AC2168" t="s">
        <v>6194</v>
      </c>
      <c r="AD2168" t="s">
        <v>6194</v>
      </c>
      <c r="AE2168" t="s">
        <v>6194</v>
      </c>
      <c r="AF2168">
        <v>1</v>
      </c>
      <c r="AG2168" t="s">
        <v>6194</v>
      </c>
      <c r="AH2168" t="s">
        <v>6194</v>
      </c>
      <c r="AI2168" t="s">
        <v>6194</v>
      </c>
      <c r="AJ2168" t="s">
        <v>6194</v>
      </c>
      <c r="AK2168" t="s">
        <v>6194</v>
      </c>
      <c r="AL2168" t="s">
        <v>6194</v>
      </c>
      <c r="AM2168" t="s">
        <v>6194</v>
      </c>
      <c r="AN2168">
        <v>1</v>
      </c>
      <c r="AO2168" t="s">
        <v>6194</v>
      </c>
      <c r="AP2168" t="s">
        <v>6194</v>
      </c>
      <c r="AQ2168" t="s">
        <v>6194</v>
      </c>
      <c r="AR2168" t="s">
        <v>6194</v>
      </c>
      <c r="AS2168" t="s">
        <v>6194</v>
      </c>
      <c r="AT2168">
        <v>4.0999999999999996</v>
      </c>
      <c r="AU2168" t="s">
        <v>6194</v>
      </c>
      <c r="AV2168">
        <v>4</v>
      </c>
      <c r="AW2168">
        <v>0.433</v>
      </c>
      <c r="AX2168">
        <v>0.56699999999999995</v>
      </c>
      <c r="AY2168" t="s">
        <v>6194</v>
      </c>
      <c r="AZ2168" t="s">
        <v>6194</v>
      </c>
      <c r="BA2168" t="s">
        <v>6194</v>
      </c>
      <c r="BB2168" t="s">
        <v>6194</v>
      </c>
    </row>
    <row r="2169" spans="1:54">
      <c r="A2169" t="s">
        <v>6196</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6194</v>
      </c>
      <c r="O2169">
        <v>97</v>
      </c>
      <c r="P2169">
        <v>80</v>
      </c>
      <c r="Q2169">
        <v>14.825799999999999</v>
      </c>
      <c r="R2169">
        <v>0.82474199999999998</v>
      </c>
      <c r="S2169">
        <v>2.9090999999999999E-2</v>
      </c>
      <c r="T2169">
        <v>32.723840000000003</v>
      </c>
      <c r="U2169" t="s">
        <v>6194</v>
      </c>
      <c r="V2169">
        <v>1</v>
      </c>
      <c r="W2169" t="s">
        <v>6194</v>
      </c>
      <c r="X2169">
        <v>0.56799999999999995</v>
      </c>
      <c r="Y2169" t="s">
        <v>6194</v>
      </c>
      <c r="Z2169">
        <v>0.432</v>
      </c>
      <c r="AA2169" t="s">
        <v>6194</v>
      </c>
      <c r="AB2169" t="s">
        <v>6194</v>
      </c>
      <c r="AC2169" t="s">
        <v>6194</v>
      </c>
      <c r="AD2169" t="s">
        <v>6194</v>
      </c>
      <c r="AE2169" t="s">
        <v>6194</v>
      </c>
      <c r="AF2169">
        <v>1</v>
      </c>
      <c r="AG2169" t="s">
        <v>6194</v>
      </c>
      <c r="AH2169" t="s">
        <v>6194</v>
      </c>
      <c r="AI2169" t="s">
        <v>6194</v>
      </c>
      <c r="AJ2169" t="s">
        <v>6194</v>
      </c>
      <c r="AK2169" t="s">
        <v>6194</v>
      </c>
      <c r="AL2169" t="s">
        <v>6194</v>
      </c>
      <c r="AM2169" t="s">
        <v>6194</v>
      </c>
      <c r="AN2169">
        <v>1</v>
      </c>
      <c r="AO2169" t="s">
        <v>6194</v>
      </c>
      <c r="AP2169" t="s">
        <v>6194</v>
      </c>
      <c r="AQ2169" t="s">
        <v>6194</v>
      </c>
      <c r="AR2169" t="s">
        <v>6194</v>
      </c>
      <c r="AS2169" t="s">
        <v>6194</v>
      </c>
      <c r="AT2169">
        <v>4.0999999999999996</v>
      </c>
      <c r="AU2169" t="s">
        <v>6194</v>
      </c>
      <c r="AV2169">
        <v>4</v>
      </c>
      <c r="AW2169">
        <v>0.432</v>
      </c>
      <c r="AX2169">
        <v>0.56799999999999995</v>
      </c>
      <c r="AY2169" t="s">
        <v>6194</v>
      </c>
      <c r="AZ2169" t="s">
        <v>6194</v>
      </c>
      <c r="BA2169" t="s">
        <v>6194</v>
      </c>
      <c r="BB2169" t="s">
        <v>6194</v>
      </c>
    </row>
    <row r="2170" spans="1:54">
      <c r="A2170" t="s">
        <v>6196</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6194</v>
      </c>
      <c r="O2170">
        <v>97</v>
      </c>
      <c r="P2170">
        <v>80</v>
      </c>
      <c r="Q2170">
        <v>13.8789</v>
      </c>
      <c r="R2170">
        <v>0.82474199999999998</v>
      </c>
      <c r="S2170">
        <v>2.9090999999999999E-2</v>
      </c>
      <c r="T2170">
        <v>32.585859999999997</v>
      </c>
      <c r="U2170" t="s">
        <v>6194</v>
      </c>
      <c r="V2170">
        <v>1</v>
      </c>
      <c r="W2170" t="s">
        <v>6194</v>
      </c>
      <c r="X2170">
        <v>0.57599999999999996</v>
      </c>
      <c r="Y2170" t="s">
        <v>6194</v>
      </c>
      <c r="Z2170">
        <v>0.42399999999999999</v>
      </c>
      <c r="AA2170" t="s">
        <v>6194</v>
      </c>
      <c r="AB2170" t="s">
        <v>6194</v>
      </c>
      <c r="AC2170" t="s">
        <v>6194</v>
      </c>
      <c r="AD2170" t="s">
        <v>6194</v>
      </c>
      <c r="AE2170">
        <v>0.159</v>
      </c>
      <c r="AF2170">
        <v>0.84099999999999997</v>
      </c>
      <c r="AG2170" t="s">
        <v>6194</v>
      </c>
      <c r="AH2170" t="s">
        <v>6194</v>
      </c>
      <c r="AI2170" t="s">
        <v>6194</v>
      </c>
      <c r="AJ2170" t="s">
        <v>6194</v>
      </c>
      <c r="AK2170" t="s">
        <v>6194</v>
      </c>
      <c r="AL2170" t="s">
        <v>6194</v>
      </c>
      <c r="AM2170" t="s">
        <v>6194</v>
      </c>
      <c r="AN2170">
        <v>1</v>
      </c>
      <c r="AO2170" t="s">
        <v>6194</v>
      </c>
      <c r="AP2170" t="s">
        <v>6194</v>
      </c>
      <c r="AQ2170" t="s">
        <v>6194</v>
      </c>
      <c r="AR2170" t="s">
        <v>6194</v>
      </c>
      <c r="AS2170" t="s">
        <v>6194</v>
      </c>
      <c r="AT2170">
        <v>4.2</v>
      </c>
      <c r="AU2170" t="s">
        <v>6194</v>
      </c>
      <c r="AV2170">
        <v>4</v>
      </c>
      <c r="AW2170">
        <v>0.42399999999999999</v>
      </c>
      <c r="AX2170">
        <v>0.57599999999999996</v>
      </c>
      <c r="AY2170" t="s">
        <v>6194</v>
      </c>
      <c r="AZ2170" t="s">
        <v>6194</v>
      </c>
      <c r="BA2170" t="s">
        <v>6194</v>
      </c>
      <c r="BB2170" t="s">
        <v>6194</v>
      </c>
    </row>
    <row r="2171" spans="1:54">
      <c r="A2171" t="s">
        <v>6196</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6194</v>
      </c>
      <c r="O2171">
        <v>97</v>
      </c>
      <c r="P2171">
        <v>82.144499999999994</v>
      </c>
      <c r="Q2171">
        <v>13.674899999999999</v>
      </c>
      <c r="R2171">
        <v>0.84685100000000002</v>
      </c>
      <c r="S2171">
        <v>2.9871000000000002E-2</v>
      </c>
      <c r="T2171">
        <v>32.12397</v>
      </c>
      <c r="U2171" t="s">
        <v>6194</v>
      </c>
      <c r="V2171">
        <v>1</v>
      </c>
      <c r="W2171" t="s">
        <v>6194</v>
      </c>
      <c r="X2171">
        <v>0.50600000000000001</v>
      </c>
      <c r="Y2171" t="s">
        <v>6194</v>
      </c>
      <c r="Z2171">
        <v>0.49399999999999999</v>
      </c>
      <c r="AA2171" t="s">
        <v>6194</v>
      </c>
      <c r="AB2171" t="s">
        <v>6194</v>
      </c>
      <c r="AC2171" t="s">
        <v>6194</v>
      </c>
      <c r="AD2171" t="s">
        <v>6194</v>
      </c>
      <c r="AE2171">
        <v>0.14299999999999999</v>
      </c>
      <c r="AF2171">
        <v>0.85699999999999998</v>
      </c>
      <c r="AG2171" t="s">
        <v>6194</v>
      </c>
      <c r="AH2171" t="s">
        <v>6194</v>
      </c>
      <c r="AI2171" t="s">
        <v>6194</v>
      </c>
      <c r="AJ2171" t="s">
        <v>6194</v>
      </c>
      <c r="AK2171" t="s">
        <v>6194</v>
      </c>
      <c r="AL2171" t="s">
        <v>6194</v>
      </c>
      <c r="AM2171" t="s">
        <v>6194</v>
      </c>
      <c r="AN2171">
        <v>1</v>
      </c>
      <c r="AO2171" t="s">
        <v>6194</v>
      </c>
      <c r="AP2171" t="s">
        <v>6194</v>
      </c>
      <c r="AQ2171" t="s">
        <v>6194</v>
      </c>
      <c r="AR2171">
        <v>0.14299999999999999</v>
      </c>
      <c r="AS2171" t="s">
        <v>6194</v>
      </c>
      <c r="AT2171">
        <v>4</v>
      </c>
      <c r="AU2171" t="s">
        <v>6194</v>
      </c>
      <c r="AV2171">
        <v>4</v>
      </c>
      <c r="AW2171">
        <v>0.49399999999999999</v>
      </c>
      <c r="AX2171">
        <v>0.50600000000000001</v>
      </c>
      <c r="AY2171" t="s">
        <v>6194</v>
      </c>
      <c r="AZ2171" t="s">
        <v>6194</v>
      </c>
      <c r="BA2171" t="s">
        <v>6194</v>
      </c>
      <c r="BB2171" t="s">
        <v>6194</v>
      </c>
    </row>
    <row r="2172" spans="1:54">
      <c r="A2172" t="s">
        <v>6196</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6194</v>
      </c>
      <c r="O2172">
        <v>97</v>
      </c>
      <c r="P2172">
        <v>95</v>
      </c>
      <c r="Q2172">
        <v>12.7524</v>
      </c>
      <c r="R2172">
        <v>0.97938099999999995</v>
      </c>
      <c r="S2172">
        <v>3.4544999999999999E-2</v>
      </c>
      <c r="T2172">
        <v>31.678889999999999</v>
      </c>
      <c r="U2172" t="s">
        <v>6194</v>
      </c>
      <c r="V2172">
        <v>1</v>
      </c>
      <c r="W2172" t="s">
        <v>6194</v>
      </c>
      <c r="X2172">
        <v>0.47399999999999998</v>
      </c>
      <c r="Y2172" t="s">
        <v>6194</v>
      </c>
      <c r="Z2172">
        <v>0.52600000000000002</v>
      </c>
      <c r="AA2172" t="s">
        <v>6194</v>
      </c>
      <c r="AB2172" t="s">
        <v>6194</v>
      </c>
      <c r="AC2172" t="s">
        <v>6194</v>
      </c>
      <c r="AD2172" t="s">
        <v>6194</v>
      </c>
      <c r="AE2172">
        <v>1</v>
      </c>
      <c r="AF2172" t="s">
        <v>6194</v>
      </c>
      <c r="AG2172" t="s">
        <v>6194</v>
      </c>
      <c r="AH2172" t="s">
        <v>6194</v>
      </c>
      <c r="AI2172" t="s">
        <v>6194</v>
      </c>
      <c r="AJ2172" t="s">
        <v>6194</v>
      </c>
      <c r="AK2172" t="s">
        <v>6194</v>
      </c>
      <c r="AL2172" t="s">
        <v>6194</v>
      </c>
      <c r="AM2172" t="s">
        <v>6194</v>
      </c>
      <c r="AN2172">
        <v>1</v>
      </c>
      <c r="AO2172" t="s">
        <v>6194</v>
      </c>
      <c r="AP2172" t="s">
        <v>6194</v>
      </c>
      <c r="AQ2172" t="s">
        <v>6194</v>
      </c>
      <c r="AR2172" t="s">
        <v>6194</v>
      </c>
      <c r="AS2172" t="s">
        <v>6194</v>
      </c>
      <c r="AT2172">
        <v>3.9</v>
      </c>
      <c r="AU2172" t="s">
        <v>6194</v>
      </c>
      <c r="AV2172">
        <v>4</v>
      </c>
      <c r="AW2172">
        <v>0.52600000000000002</v>
      </c>
      <c r="AX2172">
        <v>0.47399999999999998</v>
      </c>
      <c r="AY2172" t="s">
        <v>6194</v>
      </c>
      <c r="AZ2172" t="s">
        <v>6194</v>
      </c>
      <c r="BA2172" t="s">
        <v>6194</v>
      </c>
      <c r="BB2172" t="s">
        <v>6194</v>
      </c>
    </row>
    <row r="2173" spans="1:54">
      <c r="A2173" t="s">
        <v>6196</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6194</v>
      </c>
      <c r="O2173">
        <v>97</v>
      </c>
      <c r="P2173">
        <v>95</v>
      </c>
      <c r="Q2173">
        <v>13.194800000000001</v>
      </c>
      <c r="R2173">
        <v>0.97938099999999995</v>
      </c>
      <c r="S2173">
        <v>3.4544999999999999E-2</v>
      </c>
      <c r="T2173">
        <v>31.543500000000002</v>
      </c>
      <c r="U2173" t="s">
        <v>6194</v>
      </c>
      <c r="V2173">
        <v>1</v>
      </c>
      <c r="W2173" t="s">
        <v>6194</v>
      </c>
      <c r="X2173">
        <v>0.496</v>
      </c>
      <c r="Y2173" t="s">
        <v>6194</v>
      </c>
      <c r="Z2173">
        <v>0.504</v>
      </c>
      <c r="AA2173" t="s">
        <v>6194</v>
      </c>
      <c r="AB2173" t="s">
        <v>6194</v>
      </c>
      <c r="AC2173" t="s">
        <v>6194</v>
      </c>
      <c r="AD2173" t="s">
        <v>6194</v>
      </c>
      <c r="AE2173">
        <v>1</v>
      </c>
      <c r="AF2173" t="s">
        <v>6194</v>
      </c>
      <c r="AG2173" t="s">
        <v>6194</v>
      </c>
      <c r="AH2173" t="s">
        <v>6194</v>
      </c>
      <c r="AI2173" t="s">
        <v>6194</v>
      </c>
      <c r="AJ2173" t="s">
        <v>6194</v>
      </c>
      <c r="AK2173" t="s">
        <v>6194</v>
      </c>
      <c r="AL2173" t="s">
        <v>6194</v>
      </c>
      <c r="AM2173" t="s">
        <v>6194</v>
      </c>
      <c r="AN2173">
        <v>1</v>
      </c>
      <c r="AO2173" t="s">
        <v>6194</v>
      </c>
      <c r="AP2173" t="s">
        <v>6194</v>
      </c>
      <c r="AQ2173" t="s">
        <v>6194</v>
      </c>
      <c r="AR2173">
        <v>1</v>
      </c>
      <c r="AS2173" t="s">
        <v>6194</v>
      </c>
      <c r="AT2173">
        <v>4.0999999999999996</v>
      </c>
      <c r="AU2173" t="s">
        <v>6194</v>
      </c>
      <c r="AV2173">
        <v>4</v>
      </c>
      <c r="AW2173">
        <v>0.504</v>
      </c>
      <c r="AX2173">
        <v>0.496</v>
      </c>
      <c r="AY2173" t="s">
        <v>6194</v>
      </c>
      <c r="AZ2173" t="s">
        <v>6194</v>
      </c>
      <c r="BA2173" t="s">
        <v>6194</v>
      </c>
      <c r="BB2173" t="s">
        <v>6194</v>
      </c>
    </row>
    <row r="2174" spans="1:54">
      <c r="A2174" t="s">
        <v>6196</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6194</v>
      </c>
      <c r="O2174">
        <v>97</v>
      </c>
      <c r="P2174">
        <v>95</v>
      </c>
      <c r="Q2174">
        <v>13.188800000000001</v>
      </c>
      <c r="R2174">
        <v>0.97938099999999995</v>
      </c>
      <c r="S2174">
        <v>3.4544999999999999E-2</v>
      </c>
      <c r="T2174">
        <v>31.312090000000001</v>
      </c>
      <c r="U2174" t="s">
        <v>6194</v>
      </c>
      <c r="V2174">
        <v>1</v>
      </c>
      <c r="W2174" t="s">
        <v>6194</v>
      </c>
      <c r="X2174">
        <v>0.48399999999999999</v>
      </c>
      <c r="Y2174" t="s">
        <v>6194</v>
      </c>
      <c r="Z2174">
        <v>0.51600000000000001</v>
      </c>
      <c r="AA2174" t="s">
        <v>6194</v>
      </c>
      <c r="AB2174" t="s">
        <v>6194</v>
      </c>
      <c r="AC2174" t="s">
        <v>6194</v>
      </c>
      <c r="AD2174" t="s">
        <v>6194</v>
      </c>
      <c r="AE2174">
        <v>1</v>
      </c>
      <c r="AF2174" t="s">
        <v>6194</v>
      </c>
      <c r="AG2174" t="s">
        <v>6194</v>
      </c>
      <c r="AH2174" t="s">
        <v>6194</v>
      </c>
      <c r="AI2174" t="s">
        <v>6194</v>
      </c>
      <c r="AJ2174" t="s">
        <v>6194</v>
      </c>
      <c r="AK2174" t="s">
        <v>6194</v>
      </c>
      <c r="AL2174" t="s">
        <v>6194</v>
      </c>
      <c r="AM2174" t="s">
        <v>6194</v>
      </c>
      <c r="AN2174">
        <v>1</v>
      </c>
      <c r="AO2174" t="s">
        <v>6194</v>
      </c>
      <c r="AP2174" t="s">
        <v>6194</v>
      </c>
      <c r="AQ2174" t="s">
        <v>6194</v>
      </c>
      <c r="AR2174">
        <v>1</v>
      </c>
      <c r="AS2174" t="s">
        <v>6194</v>
      </c>
      <c r="AT2174">
        <v>4</v>
      </c>
      <c r="AU2174" t="s">
        <v>6194</v>
      </c>
      <c r="AV2174">
        <v>4</v>
      </c>
      <c r="AW2174">
        <v>0.51600000000000001</v>
      </c>
      <c r="AX2174">
        <v>0.48399999999999999</v>
      </c>
      <c r="AY2174" t="s">
        <v>6194</v>
      </c>
      <c r="AZ2174" t="s">
        <v>6194</v>
      </c>
      <c r="BA2174" t="s">
        <v>6194</v>
      </c>
      <c r="BB2174" t="s">
        <v>6194</v>
      </c>
    </row>
    <row r="2175" spans="1:54">
      <c r="A2175" t="s">
        <v>6196</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6194</v>
      </c>
      <c r="O2175">
        <v>97</v>
      </c>
      <c r="P2175">
        <v>95</v>
      </c>
      <c r="Q2175">
        <v>13.622199999999999</v>
      </c>
      <c r="R2175">
        <v>0.97938099999999995</v>
      </c>
      <c r="S2175">
        <v>3.4544999999999999E-2</v>
      </c>
      <c r="T2175">
        <v>31.249659999999999</v>
      </c>
      <c r="U2175" t="s">
        <v>6194</v>
      </c>
      <c r="V2175">
        <v>1</v>
      </c>
      <c r="W2175" t="s">
        <v>6194</v>
      </c>
      <c r="X2175">
        <v>0.46</v>
      </c>
      <c r="Y2175" t="s">
        <v>6194</v>
      </c>
      <c r="Z2175">
        <v>0.54</v>
      </c>
      <c r="AA2175" t="s">
        <v>6194</v>
      </c>
      <c r="AB2175" t="s">
        <v>6194</v>
      </c>
      <c r="AC2175" t="s">
        <v>6194</v>
      </c>
      <c r="AD2175" t="s">
        <v>6194</v>
      </c>
      <c r="AE2175">
        <v>1</v>
      </c>
      <c r="AF2175" t="s">
        <v>6194</v>
      </c>
      <c r="AG2175" t="s">
        <v>6194</v>
      </c>
      <c r="AH2175" t="s">
        <v>6194</v>
      </c>
      <c r="AI2175" t="s">
        <v>6194</v>
      </c>
      <c r="AJ2175" t="s">
        <v>6194</v>
      </c>
      <c r="AK2175" t="s">
        <v>6194</v>
      </c>
      <c r="AL2175" t="s">
        <v>6194</v>
      </c>
      <c r="AM2175" t="s">
        <v>6194</v>
      </c>
      <c r="AN2175">
        <v>1</v>
      </c>
      <c r="AO2175" t="s">
        <v>6194</v>
      </c>
      <c r="AP2175" t="s">
        <v>6194</v>
      </c>
      <c r="AQ2175" t="s">
        <v>6194</v>
      </c>
      <c r="AR2175">
        <v>1</v>
      </c>
      <c r="AS2175" t="s">
        <v>6194</v>
      </c>
      <c r="AT2175">
        <v>4</v>
      </c>
      <c r="AU2175" t="s">
        <v>6194</v>
      </c>
      <c r="AV2175">
        <v>4</v>
      </c>
      <c r="AW2175">
        <v>0.54</v>
      </c>
      <c r="AX2175">
        <v>0.46</v>
      </c>
      <c r="AY2175" t="s">
        <v>6194</v>
      </c>
      <c r="AZ2175" t="s">
        <v>6194</v>
      </c>
      <c r="BA2175" t="s">
        <v>6194</v>
      </c>
      <c r="BB2175" t="s">
        <v>6194</v>
      </c>
    </row>
    <row r="2176" spans="1:54">
      <c r="A2176" t="s">
        <v>6196</v>
      </c>
      <c r="B2176">
        <v>2750</v>
      </c>
      <c r="C2176">
        <v>1999</v>
      </c>
      <c r="D2176" t="s">
        <v>6194</v>
      </c>
      <c r="E2176" t="s">
        <v>6194</v>
      </c>
      <c r="F2176" t="s">
        <v>6194</v>
      </c>
      <c r="G2176" t="s">
        <v>6194</v>
      </c>
      <c r="H2176" t="str">
        <f t="shared" si="33"/>
        <v/>
      </c>
      <c r="I2176" t="s">
        <v>6194</v>
      </c>
      <c r="J2176" t="s">
        <v>6194</v>
      </c>
      <c r="K2176" t="s">
        <v>6194</v>
      </c>
      <c r="L2176" t="s">
        <v>6194</v>
      </c>
      <c r="M2176" t="s">
        <v>6194</v>
      </c>
      <c r="N2176" t="s">
        <v>6194</v>
      </c>
      <c r="O2176" t="s">
        <v>6194</v>
      </c>
      <c r="P2176" t="s">
        <v>6194</v>
      </c>
      <c r="Q2176" t="s">
        <v>6194</v>
      </c>
      <c r="R2176" t="s">
        <v>6194</v>
      </c>
      <c r="S2176" t="s">
        <v>6194</v>
      </c>
      <c r="T2176" t="s">
        <v>6194</v>
      </c>
      <c r="U2176" t="s">
        <v>6194</v>
      </c>
      <c r="V2176" t="s">
        <v>6194</v>
      </c>
      <c r="W2176" t="s">
        <v>6194</v>
      </c>
      <c r="X2176" t="s">
        <v>6194</v>
      </c>
      <c r="Y2176" t="s">
        <v>6194</v>
      </c>
      <c r="Z2176" t="s">
        <v>6194</v>
      </c>
      <c r="AA2176" t="s">
        <v>6194</v>
      </c>
      <c r="AB2176" t="s">
        <v>6194</v>
      </c>
      <c r="AC2176" t="s">
        <v>6194</v>
      </c>
      <c r="AD2176" t="s">
        <v>6194</v>
      </c>
      <c r="AE2176" t="s">
        <v>6194</v>
      </c>
      <c r="AF2176" t="s">
        <v>6194</v>
      </c>
      <c r="AG2176" t="s">
        <v>6194</v>
      </c>
      <c r="AH2176" t="s">
        <v>6194</v>
      </c>
      <c r="AI2176" t="s">
        <v>6194</v>
      </c>
      <c r="AJ2176" t="s">
        <v>6194</v>
      </c>
      <c r="AK2176" t="s">
        <v>6194</v>
      </c>
      <c r="AL2176" t="s">
        <v>6194</v>
      </c>
      <c r="AM2176" t="s">
        <v>6194</v>
      </c>
      <c r="AN2176" t="s">
        <v>6194</v>
      </c>
      <c r="AO2176" t="s">
        <v>6194</v>
      </c>
      <c r="AP2176" t="s">
        <v>6194</v>
      </c>
      <c r="AQ2176" t="s">
        <v>6194</v>
      </c>
      <c r="AR2176" t="s">
        <v>6194</v>
      </c>
      <c r="AS2176" t="s">
        <v>6194</v>
      </c>
      <c r="AT2176" t="s">
        <v>6194</v>
      </c>
      <c r="AU2176" t="s">
        <v>6194</v>
      </c>
      <c r="AV2176" t="s">
        <v>6194</v>
      </c>
      <c r="AW2176" t="s">
        <v>6194</v>
      </c>
      <c r="AX2176" t="s">
        <v>6194</v>
      </c>
      <c r="AY2176" t="s">
        <v>6194</v>
      </c>
      <c r="AZ2176" t="s">
        <v>6194</v>
      </c>
      <c r="BA2176" t="s">
        <v>6194</v>
      </c>
      <c r="BB2176" t="s">
        <v>6194</v>
      </c>
    </row>
    <row r="2177" spans="1:54">
      <c r="A2177" t="s">
        <v>6196</v>
      </c>
      <c r="B2177">
        <v>2750</v>
      </c>
      <c r="C2177">
        <v>2000</v>
      </c>
      <c r="D2177" t="s">
        <v>6194</v>
      </c>
      <c r="E2177" t="s">
        <v>6194</v>
      </c>
      <c r="F2177" t="s">
        <v>6194</v>
      </c>
      <c r="G2177" t="s">
        <v>6194</v>
      </c>
      <c r="H2177" t="str">
        <f t="shared" si="33"/>
        <v/>
      </c>
      <c r="I2177" t="s">
        <v>6194</v>
      </c>
      <c r="J2177" t="s">
        <v>6194</v>
      </c>
      <c r="K2177" t="s">
        <v>6194</v>
      </c>
      <c r="L2177" t="s">
        <v>6194</v>
      </c>
      <c r="M2177" t="s">
        <v>6194</v>
      </c>
      <c r="N2177" t="s">
        <v>6194</v>
      </c>
      <c r="O2177" t="s">
        <v>6194</v>
      </c>
      <c r="P2177" t="s">
        <v>6194</v>
      </c>
      <c r="Q2177" t="s">
        <v>6194</v>
      </c>
      <c r="R2177" t="s">
        <v>6194</v>
      </c>
      <c r="S2177" t="s">
        <v>6194</v>
      </c>
      <c r="T2177" t="s">
        <v>6194</v>
      </c>
      <c r="U2177" t="s">
        <v>6194</v>
      </c>
      <c r="V2177" t="s">
        <v>6194</v>
      </c>
      <c r="W2177" t="s">
        <v>6194</v>
      </c>
      <c r="X2177" t="s">
        <v>6194</v>
      </c>
      <c r="Y2177" t="s">
        <v>6194</v>
      </c>
      <c r="Z2177" t="s">
        <v>6194</v>
      </c>
      <c r="AA2177" t="s">
        <v>6194</v>
      </c>
      <c r="AB2177" t="s">
        <v>6194</v>
      </c>
      <c r="AC2177" t="s">
        <v>6194</v>
      </c>
      <c r="AD2177" t="s">
        <v>6194</v>
      </c>
      <c r="AE2177" t="s">
        <v>6194</v>
      </c>
      <c r="AF2177" t="s">
        <v>6194</v>
      </c>
      <c r="AG2177" t="s">
        <v>6194</v>
      </c>
      <c r="AH2177" t="s">
        <v>6194</v>
      </c>
      <c r="AI2177" t="s">
        <v>6194</v>
      </c>
      <c r="AJ2177" t="s">
        <v>6194</v>
      </c>
      <c r="AK2177" t="s">
        <v>6194</v>
      </c>
      <c r="AL2177" t="s">
        <v>6194</v>
      </c>
      <c r="AM2177" t="s">
        <v>6194</v>
      </c>
      <c r="AN2177" t="s">
        <v>6194</v>
      </c>
      <c r="AO2177" t="s">
        <v>6194</v>
      </c>
      <c r="AP2177" t="s">
        <v>6194</v>
      </c>
      <c r="AQ2177" t="s">
        <v>6194</v>
      </c>
      <c r="AR2177" t="s">
        <v>6194</v>
      </c>
      <c r="AS2177" t="s">
        <v>6194</v>
      </c>
      <c r="AT2177" t="s">
        <v>6194</v>
      </c>
      <c r="AU2177" t="s">
        <v>6194</v>
      </c>
      <c r="AV2177" t="s">
        <v>6194</v>
      </c>
      <c r="AW2177" t="s">
        <v>6194</v>
      </c>
      <c r="AX2177" t="s">
        <v>6194</v>
      </c>
      <c r="AY2177" t="s">
        <v>6194</v>
      </c>
      <c r="AZ2177" t="s">
        <v>6194</v>
      </c>
      <c r="BA2177" t="s">
        <v>6194</v>
      </c>
      <c r="BB2177" t="s">
        <v>6194</v>
      </c>
    </row>
    <row r="2178" spans="1:54">
      <c r="A2178" t="s">
        <v>6196</v>
      </c>
      <c r="B2178">
        <v>2750</v>
      </c>
      <c r="C2178">
        <v>2001</v>
      </c>
      <c r="D2178" t="s">
        <v>6194</v>
      </c>
      <c r="E2178" t="s">
        <v>6194</v>
      </c>
      <c r="F2178" t="s">
        <v>6194</v>
      </c>
      <c r="G2178" t="s">
        <v>6194</v>
      </c>
      <c r="H2178" t="str">
        <f t="shared" si="33"/>
        <v/>
      </c>
      <c r="I2178" t="s">
        <v>6194</v>
      </c>
      <c r="J2178" t="s">
        <v>6194</v>
      </c>
      <c r="K2178" t="s">
        <v>6194</v>
      </c>
      <c r="L2178" t="s">
        <v>6194</v>
      </c>
      <c r="M2178" t="s">
        <v>6194</v>
      </c>
      <c r="N2178" t="s">
        <v>6194</v>
      </c>
      <c r="O2178" t="s">
        <v>6194</v>
      </c>
      <c r="P2178" t="s">
        <v>6194</v>
      </c>
      <c r="Q2178" t="s">
        <v>6194</v>
      </c>
      <c r="R2178" t="s">
        <v>6194</v>
      </c>
      <c r="S2178" t="s">
        <v>6194</v>
      </c>
      <c r="T2178" t="s">
        <v>6194</v>
      </c>
      <c r="U2178" t="s">
        <v>6194</v>
      </c>
      <c r="V2178" t="s">
        <v>6194</v>
      </c>
      <c r="W2178" t="s">
        <v>6194</v>
      </c>
      <c r="X2178" t="s">
        <v>6194</v>
      </c>
      <c r="Y2178" t="s">
        <v>6194</v>
      </c>
      <c r="Z2178" t="s">
        <v>6194</v>
      </c>
      <c r="AA2178" t="s">
        <v>6194</v>
      </c>
      <c r="AB2178" t="s">
        <v>6194</v>
      </c>
      <c r="AC2178" t="s">
        <v>6194</v>
      </c>
      <c r="AD2178" t="s">
        <v>6194</v>
      </c>
      <c r="AE2178" t="s">
        <v>6194</v>
      </c>
      <c r="AF2178" t="s">
        <v>6194</v>
      </c>
      <c r="AG2178" t="s">
        <v>6194</v>
      </c>
      <c r="AH2178" t="s">
        <v>6194</v>
      </c>
      <c r="AI2178" t="s">
        <v>6194</v>
      </c>
      <c r="AJ2178" t="s">
        <v>6194</v>
      </c>
      <c r="AK2178" t="s">
        <v>6194</v>
      </c>
      <c r="AL2178" t="s">
        <v>6194</v>
      </c>
      <c r="AM2178" t="s">
        <v>6194</v>
      </c>
      <c r="AN2178" t="s">
        <v>6194</v>
      </c>
      <c r="AO2178" t="s">
        <v>6194</v>
      </c>
      <c r="AP2178" t="s">
        <v>6194</v>
      </c>
      <c r="AQ2178" t="s">
        <v>6194</v>
      </c>
      <c r="AR2178" t="s">
        <v>6194</v>
      </c>
      <c r="AS2178" t="s">
        <v>6194</v>
      </c>
      <c r="AT2178" t="s">
        <v>6194</v>
      </c>
      <c r="AU2178" t="s">
        <v>6194</v>
      </c>
      <c r="AV2178" t="s">
        <v>6194</v>
      </c>
      <c r="AW2178" t="s">
        <v>6194</v>
      </c>
      <c r="AX2178" t="s">
        <v>6194</v>
      </c>
      <c r="AY2178" t="s">
        <v>6194</v>
      </c>
      <c r="AZ2178" t="s">
        <v>6194</v>
      </c>
      <c r="BA2178" t="s">
        <v>6194</v>
      </c>
      <c r="BB2178" t="s">
        <v>6194</v>
      </c>
    </row>
    <row r="2179" spans="1:54">
      <c r="A2179" t="s">
        <v>6196</v>
      </c>
      <c r="B2179">
        <v>2750</v>
      </c>
      <c r="C2179">
        <v>2002</v>
      </c>
      <c r="D2179" t="s">
        <v>6194</v>
      </c>
      <c r="E2179" t="s">
        <v>6194</v>
      </c>
      <c r="F2179" t="s">
        <v>6194</v>
      </c>
      <c r="G2179" t="s">
        <v>6194</v>
      </c>
      <c r="H2179" t="str">
        <f t="shared" si="33"/>
        <v/>
      </c>
      <c r="I2179" t="s">
        <v>6194</v>
      </c>
      <c r="J2179" t="s">
        <v>6194</v>
      </c>
      <c r="K2179" t="s">
        <v>6194</v>
      </c>
      <c r="L2179" t="s">
        <v>6194</v>
      </c>
      <c r="M2179" t="s">
        <v>6194</v>
      </c>
      <c r="N2179" t="s">
        <v>6194</v>
      </c>
      <c r="O2179" t="s">
        <v>6194</v>
      </c>
      <c r="P2179" t="s">
        <v>6194</v>
      </c>
      <c r="Q2179" t="s">
        <v>6194</v>
      </c>
      <c r="R2179" t="s">
        <v>6194</v>
      </c>
      <c r="S2179" t="s">
        <v>6194</v>
      </c>
      <c r="T2179" t="s">
        <v>6194</v>
      </c>
      <c r="U2179" t="s">
        <v>6194</v>
      </c>
      <c r="V2179" t="s">
        <v>6194</v>
      </c>
      <c r="W2179" t="s">
        <v>6194</v>
      </c>
      <c r="X2179" t="s">
        <v>6194</v>
      </c>
      <c r="Y2179" t="s">
        <v>6194</v>
      </c>
      <c r="Z2179" t="s">
        <v>6194</v>
      </c>
      <c r="AA2179" t="s">
        <v>6194</v>
      </c>
      <c r="AB2179" t="s">
        <v>6194</v>
      </c>
      <c r="AC2179" t="s">
        <v>6194</v>
      </c>
      <c r="AD2179" t="s">
        <v>6194</v>
      </c>
      <c r="AE2179" t="s">
        <v>6194</v>
      </c>
      <c r="AF2179" t="s">
        <v>6194</v>
      </c>
      <c r="AG2179" t="s">
        <v>6194</v>
      </c>
      <c r="AH2179" t="s">
        <v>6194</v>
      </c>
      <c r="AI2179" t="s">
        <v>6194</v>
      </c>
      <c r="AJ2179" t="s">
        <v>6194</v>
      </c>
      <c r="AK2179" t="s">
        <v>6194</v>
      </c>
      <c r="AL2179" t="s">
        <v>6194</v>
      </c>
      <c r="AM2179" t="s">
        <v>6194</v>
      </c>
      <c r="AN2179" t="s">
        <v>6194</v>
      </c>
      <c r="AO2179" t="s">
        <v>6194</v>
      </c>
      <c r="AP2179" t="s">
        <v>6194</v>
      </c>
      <c r="AQ2179" t="s">
        <v>6194</v>
      </c>
      <c r="AR2179" t="s">
        <v>6194</v>
      </c>
      <c r="AS2179" t="s">
        <v>6194</v>
      </c>
      <c r="AT2179" t="s">
        <v>6194</v>
      </c>
      <c r="AU2179" t="s">
        <v>6194</v>
      </c>
      <c r="AV2179" t="s">
        <v>6194</v>
      </c>
      <c r="AW2179" t="s">
        <v>6194</v>
      </c>
      <c r="AX2179" t="s">
        <v>6194</v>
      </c>
      <c r="AY2179" t="s">
        <v>6194</v>
      </c>
      <c r="AZ2179" t="s">
        <v>6194</v>
      </c>
      <c r="BA2179" t="s">
        <v>6194</v>
      </c>
      <c r="BB2179" t="s">
        <v>6194</v>
      </c>
    </row>
    <row r="2180" spans="1:54">
      <c r="A2180" t="s">
        <v>6196</v>
      </c>
      <c r="B2180">
        <v>2750</v>
      </c>
      <c r="C2180">
        <v>2003</v>
      </c>
      <c r="D2180" t="s">
        <v>6194</v>
      </c>
      <c r="E2180" t="s">
        <v>6194</v>
      </c>
      <c r="F2180" t="s">
        <v>6194</v>
      </c>
      <c r="G2180" t="s">
        <v>6194</v>
      </c>
      <c r="H2180" t="str">
        <f t="shared" si="33"/>
        <v/>
      </c>
      <c r="I2180" t="s">
        <v>6194</v>
      </c>
      <c r="J2180" t="s">
        <v>6194</v>
      </c>
      <c r="K2180" t="s">
        <v>6194</v>
      </c>
      <c r="L2180" t="s">
        <v>6194</v>
      </c>
      <c r="M2180" t="s">
        <v>6194</v>
      </c>
      <c r="N2180" t="s">
        <v>6194</v>
      </c>
      <c r="O2180" t="s">
        <v>6194</v>
      </c>
      <c r="P2180" t="s">
        <v>6194</v>
      </c>
      <c r="Q2180" t="s">
        <v>6194</v>
      </c>
      <c r="R2180" t="s">
        <v>6194</v>
      </c>
      <c r="S2180" t="s">
        <v>6194</v>
      </c>
      <c r="T2180" t="s">
        <v>6194</v>
      </c>
      <c r="U2180" t="s">
        <v>6194</v>
      </c>
      <c r="V2180" t="s">
        <v>6194</v>
      </c>
      <c r="W2180" t="s">
        <v>6194</v>
      </c>
      <c r="X2180" t="s">
        <v>6194</v>
      </c>
      <c r="Y2180" t="s">
        <v>6194</v>
      </c>
      <c r="Z2180" t="s">
        <v>6194</v>
      </c>
      <c r="AA2180" t="s">
        <v>6194</v>
      </c>
      <c r="AB2180" t="s">
        <v>6194</v>
      </c>
      <c r="AC2180" t="s">
        <v>6194</v>
      </c>
      <c r="AD2180" t="s">
        <v>6194</v>
      </c>
      <c r="AE2180" t="s">
        <v>6194</v>
      </c>
      <c r="AF2180" t="s">
        <v>6194</v>
      </c>
      <c r="AG2180" t="s">
        <v>6194</v>
      </c>
      <c r="AH2180" t="s">
        <v>6194</v>
      </c>
      <c r="AI2180" t="s">
        <v>6194</v>
      </c>
      <c r="AJ2180" t="s">
        <v>6194</v>
      </c>
      <c r="AK2180" t="s">
        <v>6194</v>
      </c>
      <c r="AL2180" t="s">
        <v>6194</v>
      </c>
      <c r="AM2180" t="s">
        <v>6194</v>
      </c>
      <c r="AN2180" t="s">
        <v>6194</v>
      </c>
      <c r="AO2180" t="s">
        <v>6194</v>
      </c>
      <c r="AP2180" t="s">
        <v>6194</v>
      </c>
      <c r="AQ2180" t="s">
        <v>6194</v>
      </c>
      <c r="AR2180" t="s">
        <v>6194</v>
      </c>
      <c r="AS2180" t="s">
        <v>6194</v>
      </c>
      <c r="AT2180" t="s">
        <v>6194</v>
      </c>
      <c r="AU2180" t="s">
        <v>6194</v>
      </c>
      <c r="AV2180" t="s">
        <v>6194</v>
      </c>
      <c r="AW2180" t="s">
        <v>6194</v>
      </c>
      <c r="AX2180" t="s">
        <v>6194</v>
      </c>
      <c r="AY2180" t="s">
        <v>6194</v>
      </c>
      <c r="AZ2180" t="s">
        <v>6194</v>
      </c>
      <c r="BA2180" t="s">
        <v>6194</v>
      </c>
      <c r="BB2180" t="s">
        <v>6194</v>
      </c>
    </row>
    <row r="2181" spans="1:54">
      <c r="A2181" t="s">
        <v>6196</v>
      </c>
      <c r="B2181">
        <v>2750</v>
      </c>
      <c r="C2181">
        <v>2004</v>
      </c>
      <c r="D2181" t="s">
        <v>6194</v>
      </c>
      <c r="E2181" t="s">
        <v>6194</v>
      </c>
      <c r="F2181" t="s">
        <v>6194</v>
      </c>
      <c r="G2181" t="s">
        <v>6194</v>
      </c>
      <c r="H2181" t="str">
        <f t="shared" si="33"/>
        <v/>
      </c>
      <c r="I2181" t="s">
        <v>6194</v>
      </c>
      <c r="J2181" t="s">
        <v>6194</v>
      </c>
      <c r="K2181" t="s">
        <v>6194</v>
      </c>
      <c r="L2181" t="s">
        <v>6194</v>
      </c>
      <c r="M2181" t="s">
        <v>6194</v>
      </c>
      <c r="N2181" t="s">
        <v>6194</v>
      </c>
      <c r="O2181" t="s">
        <v>6194</v>
      </c>
      <c r="P2181" t="s">
        <v>6194</v>
      </c>
      <c r="Q2181" t="s">
        <v>6194</v>
      </c>
      <c r="R2181" t="s">
        <v>6194</v>
      </c>
      <c r="S2181" t="s">
        <v>6194</v>
      </c>
      <c r="T2181" t="s">
        <v>6194</v>
      </c>
      <c r="U2181" t="s">
        <v>6194</v>
      </c>
      <c r="V2181" t="s">
        <v>6194</v>
      </c>
      <c r="W2181" t="s">
        <v>6194</v>
      </c>
      <c r="X2181" t="s">
        <v>6194</v>
      </c>
      <c r="Y2181" t="s">
        <v>6194</v>
      </c>
      <c r="Z2181" t="s">
        <v>6194</v>
      </c>
      <c r="AA2181" t="s">
        <v>6194</v>
      </c>
      <c r="AB2181" t="s">
        <v>6194</v>
      </c>
      <c r="AC2181" t="s">
        <v>6194</v>
      </c>
      <c r="AD2181" t="s">
        <v>6194</v>
      </c>
      <c r="AE2181" t="s">
        <v>6194</v>
      </c>
      <c r="AF2181" t="s">
        <v>6194</v>
      </c>
      <c r="AG2181" t="s">
        <v>6194</v>
      </c>
      <c r="AH2181" t="s">
        <v>6194</v>
      </c>
      <c r="AI2181" t="s">
        <v>6194</v>
      </c>
      <c r="AJ2181" t="s">
        <v>6194</v>
      </c>
      <c r="AK2181" t="s">
        <v>6194</v>
      </c>
      <c r="AL2181" t="s">
        <v>6194</v>
      </c>
      <c r="AM2181" t="s">
        <v>6194</v>
      </c>
      <c r="AN2181" t="s">
        <v>6194</v>
      </c>
      <c r="AO2181" t="s">
        <v>6194</v>
      </c>
      <c r="AP2181" t="s">
        <v>6194</v>
      </c>
      <c r="AQ2181" t="s">
        <v>6194</v>
      </c>
      <c r="AR2181" t="s">
        <v>6194</v>
      </c>
      <c r="AS2181" t="s">
        <v>6194</v>
      </c>
      <c r="AT2181" t="s">
        <v>6194</v>
      </c>
      <c r="AU2181" t="s">
        <v>6194</v>
      </c>
      <c r="AV2181" t="s">
        <v>6194</v>
      </c>
      <c r="AW2181" t="s">
        <v>6194</v>
      </c>
      <c r="AX2181" t="s">
        <v>6194</v>
      </c>
      <c r="AY2181" t="s">
        <v>6194</v>
      </c>
      <c r="AZ2181" t="s">
        <v>6194</v>
      </c>
      <c r="BA2181" t="s">
        <v>6194</v>
      </c>
      <c r="BB2181" t="s">
        <v>6194</v>
      </c>
    </row>
    <row r="2182" spans="1:54">
      <c r="A2182" t="s">
        <v>6196</v>
      </c>
      <c r="B2182">
        <v>2750</v>
      </c>
      <c r="C2182">
        <v>2005</v>
      </c>
      <c r="D2182" t="s">
        <v>6194</v>
      </c>
      <c r="E2182" t="s">
        <v>6194</v>
      </c>
      <c r="F2182" t="s">
        <v>6194</v>
      </c>
      <c r="G2182" t="s">
        <v>6194</v>
      </c>
      <c r="H2182" t="str">
        <f t="shared" si="33"/>
        <v/>
      </c>
      <c r="I2182" t="s">
        <v>6194</v>
      </c>
      <c r="J2182" t="s">
        <v>6194</v>
      </c>
      <c r="K2182" t="s">
        <v>6194</v>
      </c>
      <c r="L2182" t="s">
        <v>6194</v>
      </c>
      <c r="M2182" t="s">
        <v>6194</v>
      </c>
      <c r="N2182" t="s">
        <v>6194</v>
      </c>
      <c r="O2182" t="s">
        <v>6194</v>
      </c>
      <c r="P2182" t="s">
        <v>6194</v>
      </c>
      <c r="Q2182" t="s">
        <v>6194</v>
      </c>
      <c r="R2182" t="s">
        <v>6194</v>
      </c>
      <c r="S2182" t="s">
        <v>6194</v>
      </c>
      <c r="T2182" t="s">
        <v>6194</v>
      </c>
      <c r="U2182" t="s">
        <v>6194</v>
      </c>
      <c r="V2182" t="s">
        <v>6194</v>
      </c>
      <c r="W2182" t="s">
        <v>6194</v>
      </c>
      <c r="X2182" t="s">
        <v>6194</v>
      </c>
      <c r="Y2182" t="s">
        <v>6194</v>
      </c>
      <c r="Z2182" t="s">
        <v>6194</v>
      </c>
      <c r="AA2182" t="s">
        <v>6194</v>
      </c>
      <c r="AB2182" t="s">
        <v>6194</v>
      </c>
      <c r="AC2182" t="s">
        <v>6194</v>
      </c>
      <c r="AD2182" t="s">
        <v>6194</v>
      </c>
      <c r="AE2182" t="s">
        <v>6194</v>
      </c>
      <c r="AF2182" t="s">
        <v>6194</v>
      </c>
      <c r="AG2182" t="s">
        <v>6194</v>
      </c>
      <c r="AH2182" t="s">
        <v>6194</v>
      </c>
      <c r="AI2182" t="s">
        <v>6194</v>
      </c>
      <c r="AJ2182" t="s">
        <v>6194</v>
      </c>
      <c r="AK2182" t="s">
        <v>6194</v>
      </c>
      <c r="AL2182" t="s">
        <v>6194</v>
      </c>
      <c r="AM2182" t="s">
        <v>6194</v>
      </c>
      <c r="AN2182" t="s">
        <v>6194</v>
      </c>
      <c r="AO2182" t="s">
        <v>6194</v>
      </c>
      <c r="AP2182" t="s">
        <v>6194</v>
      </c>
      <c r="AQ2182" t="s">
        <v>6194</v>
      </c>
      <c r="AR2182" t="s">
        <v>6194</v>
      </c>
      <c r="AS2182" t="s">
        <v>6194</v>
      </c>
      <c r="AT2182" t="s">
        <v>6194</v>
      </c>
      <c r="AU2182" t="s">
        <v>6194</v>
      </c>
      <c r="AV2182" t="s">
        <v>6194</v>
      </c>
      <c r="AW2182" t="s">
        <v>6194</v>
      </c>
      <c r="AX2182" t="s">
        <v>6194</v>
      </c>
      <c r="AY2182" t="s">
        <v>6194</v>
      </c>
      <c r="AZ2182" t="s">
        <v>6194</v>
      </c>
      <c r="BA2182" t="s">
        <v>6194</v>
      </c>
      <c r="BB2182" t="s">
        <v>6194</v>
      </c>
    </row>
    <row r="2183" spans="1:54">
      <c r="A2183" t="s">
        <v>6196</v>
      </c>
      <c r="B2183">
        <v>2750</v>
      </c>
      <c r="C2183">
        <v>2006</v>
      </c>
      <c r="D2183" t="s">
        <v>6194</v>
      </c>
      <c r="E2183" t="s">
        <v>6194</v>
      </c>
      <c r="F2183" t="s">
        <v>6194</v>
      </c>
      <c r="G2183" t="s">
        <v>6194</v>
      </c>
      <c r="H2183" t="str">
        <f t="shared" si="33"/>
        <v/>
      </c>
      <c r="I2183" t="s">
        <v>6194</v>
      </c>
      <c r="J2183" t="s">
        <v>6194</v>
      </c>
      <c r="K2183" t="s">
        <v>6194</v>
      </c>
      <c r="L2183" t="s">
        <v>6194</v>
      </c>
      <c r="M2183" t="s">
        <v>6194</v>
      </c>
      <c r="N2183" t="s">
        <v>6194</v>
      </c>
      <c r="O2183" t="s">
        <v>6194</v>
      </c>
      <c r="P2183" t="s">
        <v>6194</v>
      </c>
      <c r="Q2183" t="s">
        <v>6194</v>
      </c>
      <c r="R2183" t="s">
        <v>6194</v>
      </c>
      <c r="S2183" t="s">
        <v>6194</v>
      </c>
      <c r="T2183" t="s">
        <v>6194</v>
      </c>
      <c r="U2183" t="s">
        <v>6194</v>
      </c>
      <c r="V2183" t="s">
        <v>6194</v>
      </c>
      <c r="W2183" t="s">
        <v>6194</v>
      </c>
      <c r="X2183" t="s">
        <v>6194</v>
      </c>
      <c r="Y2183" t="s">
        <v>6194</v>
      </c>
      <c r="Z2183" t="s">
        <v>6194</v>
      </c>
      <c r="AA2183" t="s">
        <v>6194</v>
      </c>
      <c r="AB2183" t="s">
        <v>6194</v>
      </c>
      <c r="AC2183" t="s">
        <v>6194</v>
      </c>
      <c r="AD2183" t="s">
        <v>6194</v>
      </c>
      <c r="AE2183" t="s">
        <v>6194</v>
      </c>
      <c r="AF2183" t="s">
        <v>6194</v>
      </c>
      <c r="AG2183" t="s">
        <v>6194</v>
      </c>
      <c r="AH2183" t="s">
        <v>6194</v>
      </c>
      <c r="AI2183" t="s">
        <v>6194</v>
      </c>
      <c r="AJ2183" t="s">
        <v>6194</v>
      </c>
      <c r="AK2183" t="s">
        <v>6194</v>
      </c>
      <c r="AL2183" t="s">
        <v>6194</v>
      </c>
      <c r="AM2183" t="s">
        <v>6194</v>
      </c>
      <c r="AN2183" t="s">
        <v>6194</v>
      </c>
      <c r="AO2183" t="s">
        <v>6194</v>
      </c>
      <c r="AP2183" t="s">
        <v>6194</v>
      </c>
      <c r="AQ2183" t="s">
        <v>6194</v>
      </c>
      <c r="AR2183" t="s">
        <v>6194</v>
      </c>
      <c r="AS2183" t="s">
        <v>6194</v>
      </c>
      <c r="AT2183" t="s">
        <v>6194</v>
      </c>
      <c r="AU2183" t="s">
        <v>6194</v>
      </c>
      <c r="AV2183" t="s">
        <v>6194</v>
      </c>
      <c r="AW2183" t="s">
        <v>6194</v>
      </c>
      <c r="AX2183" t="s">
        <v>6194</v>
      </c>
      <c r="AY2183" t="s">
        <v>6194</v>
      </c>
      <c r="AZ2183" t="s">
        <v>6194</v>
      </c>
      <c r="BA2183" t="s">
        <v>6194</v>
      </c>
      <c r="BB2183" t="s">
        <v>6194</v>
      </c>
    </row>
    <row r="2184" spans="1:54">
      <c r="A2184" t="s">
        <v>6193</v>
      </c>
      <c r="B2184">
        <v>6000</v>
      </c>
      <c r="C2184">
        <v>1975</v>
      </c>
      <c r="D2184" t="s">
        <v>6194</v>
      </c>
      <c r="E2184" t="s">
        <v>6194</v>
      </c>
      <c r="F2184" t="s">
        <v>6194</v>
      </c>
      <c r="G2184" t="s">
        <v>6194</v>
      </c>
      <c r="H2184" t="str">
        <f t="shared" si="33"/>
        <v/>
      </c>
      <c r="I2184" t="s">
        <v>6194</v>
      </c>
      <c r="J2184" t="s">
        <v>6194</v>
      </c>
      <c r="K2184" t="s">
        <v>6194</v>
      </c>
      <c r="L2184" t="s">
        <v>6194</v>
      </c>
      <c r="M2184" t="s">
        <v>6194</v>
      </c>
      <c r="N2184" t="s">
        <v>6194</v>
      </c>
      <c r="O2184" t="s">
        <v>6194</v>
      </c>
      <c r="P2184" t="s">
        <v>6194</v>
      </c>
      <c r="Q2184" t="s">
        <v>6194</v>
      </c>
      <c r="R2184" t="s">
        <v>6194</v>
      </c>
      <c r="S2184" t="s">
        <v>6194</v>
      </c>
      <c r="T2184" t="s">
        <v>6194</v>
      </c>
      <c r="U2184" t="s">
        <v>6194</v>
      </c>
      <c r="V2184" t="s">
        <v>6194</v>
      </c>
      <c r="W2184" t="s">
        <v>6194</v>
      </c>
      <c r="X2184" t="s">
        <v>6194</v>
      </c>
      <c r="Y2184" t="s">
        <v>6194</v>
      </c>
      <c r="Z2184" t="s">
        <v>6194</v>
      </c>
      <c r="AA2184" t="s">
        <v>6194</v>
      </c>
      <c r="AB2184" t="s">
        <v>6194</v>
      </c>
      <c r="AC2184" t="s">
        <v>6194</v>
      </c>
      <c r="AD2184" t="s">
        <v>6194</v>
      </c>
      <c r="AE2184" t="s">
        <v>6194</v>
      </c>
      <c r="AF2184" t="s">
        <v>6194</v>
      </c>
      <c r="AG2184" t="s">
        <v>6194</v>
      </c>
      <c r="AH2184" t="s">
        <v>6194</v>
      </c>
      <c r="AI2184" t="s">
        <v>6194</v>
      </c>
      <c r="AJ2184" t="s">
        <v>6194</v>
      </c>
      <c r="AK2184" t="s">
        <v>6194</v>
      </c>
      <c r="AL2184" t="s">
        <v>6194</v>
      </c>
      <c r="AM2184" t="s">
        <v>6194</v>
      </c>
      <c r="AN2184" t="s">
        <v>6194</v>
      </c>
      <c r="AO2184" t="s">
        <v>6194</v>
      </c>
      <c r="AP2184" t="s">
        <v>6194</v>
      </c>
      <c r="AQ2184" t="s">
        <v>6194</v>
      </c>
      <c r="AR2184" t="s">
        <v>6194</v>
      </c>
      <c r="AS2184" t="s">
        <v>6194</v>
      </c>
      <c r="AT2184" t="s">
        <v>6194</v>
      </c>
      <c r="AU2184" t="s">
        <v>6194</v>
      </c>
      <c r="AV2184" t="s">
        <v>6194</v>
      </c>
      <c r="AW2184" t="s">
        <v>6194</v>
      </c>
      <c r="AX2184" t="s">
        <v>6194</v>
      </c>
      <c r="AY2184" t="s">
        <v>6194</v>
      </c>
      <c r="AZ2184" t="s">
        <v>6194</v>
      </c>
      <c r="BA2184" t="s">
        <v>6194</v>
      </c>
      <c r="BB2184" t="s">
        <v>6194</v>
      </c>
    </row>
    <row r="2185" spans="1:54">
      <c r="A2185" t="s">
        <v>6193</v>
      </c>
      <c r="B2185">
        <v>6000</v>
      </c>
      <c r="C2185">
        <v>1976</v>
      </c>
      <c r="D2185" t="s">
        <v>6194</v>
      </c>
      <c r="E2185" t="s">
        <v>6194</v>
      </c>
      <c r="F2185" t="s">
        <v>6194</v>
      </c>
      <c r="G2185" t="s">
        <v>6194</v>
      </c>
      <c r="H2185" t="str">
        <f t="shared" ref="H2185:H2248" si="34">IFERROR(G2185*E2185,"")</f>
        <v/>
      </c>
      <c r="I2185" t="s">
        <v>6194</v>
      </c>
      <c r="J2185" t="s">
        <v>6194</v>
      </c>
      <c r="K2185" t="s">
        <v>6194</v>
      </c>
      <c r="L2185" t="s">
        <v>6194</v>
      </c>
      <c r="M2185" t="s">
        <v>6194</v>
      </c>
      <c r="N2185" t="s">
        <v>6194</v>
      </c>
      <c r="O2185" t="s">
        <v>6194</v>
      </c>
      <c r="P2185" t="s">
        <v>6194</v>
      </c>
      <c r="Q2185" t="s">
        <v>6194</v>
      </c>
      <c r="R2185" t="s">
        <v>6194</v>
      </c>
      <c r="S2185" t="s">
        <v>6194</v>
      </c>
      <c r="T2185" t="s">
        <v>6194</v>
      </c>
      <c r="U2185" t="s">
        <v>6194</v>
      </c>
      <c r="V2185" t="s">
        <v>6194</v>
      </c>
      <c r="W2185" t="s">
        <v>6194</v>
      </c>
      <c r="X2185" t="s">
        <v>6194</v>
      </c>
      <c r="Y2185" t="s">
        <v>6194</v>
      </c>
      <c r="Z2185" t="s">
        <v>6194</v>
      </c>
      <c r="AA2185" t="s">
        <v>6194</v>
      </c>
      <c r="AB2185" t="s">
        <v>6194</v>
      </c>
      <c r="AC2185" t="s">
        <v>6194</v>
      </c>
      <c r="AD2185" t="s">
        <v>6194</v>
      </c>
      <c r="AE2185" t="s">
        <v>6194</v>
      </c>
      <c r="AF2185" t="s">
        <v>6194</v>
      </c>
      <c r="AG2185" t="s">
        <v>6194</v>
      </c>
      <c r="AH2185" t="s">
        <v>6194</v>
      </c>
      <c r="AI2185" t="s">
        <v>6194</v>
      </c>
      <c r="AJ2185" t="s">
        <v>6194</v>
      </c>
      <c r="AK2185" t="s">
        <v>6194</v>
      </c>
      <c r="AL2185" t="s">
        <v>6194</v>
      </c>
      <c r="AM2185" t="s">
        <v>6194</v>
      </c>
      <c r="AN2185" t="s">
        <v>6194</v>
      </c>
      <c r="AO2185" t="s">
        <v>6194</v>
      </c>
      <c r="AP2185" t="s">
        <v>6194</v>
      </c>
      <c r="AQ2185" t="s">
        <v>6194</v>
      </c>
      <c r="AR2185" t="s">
        <v>6194</v>
      </c>
      <c r="AS2185" t="s">
        <v>6194</v>
      </c>
      <c r="AT2185" t="s">
        <v>6194</v>
      </c>
      <c r="AU2185" t="s">
        <v>6194</v>
      </c>
      <c r="AV2185" t="s">
        <v>6194</v>
      </c>
      <c r="AW2185" t="s">
        <v>6194</v>
      </c>
      <c r="AX2185" t="s">
        <v>6194</v>
      </c>
      <c r="AY2185" t="s">
        <v>6194</v>
      </c>
      <c r="AZ2185" t="s">
        <v>6194</v>
      </c>
      <c r="BA2185" t="s">
        <v>6194</v>
      </c>
      <c r="BB2185" t="s">
        <v>6194</v>
      </c>
    </row>
    <row r="2186" spans="1:54">
      <c r="A2186" t="s">
        <v>6193</v>
      </c>
      <c r="B2186">
        <v>6000</v>
      </c>
      <c r="C2186">
        <v>1977</v>
      </c>
      <c r="D2186" t="s">
        <v>6194</v>
      </c>
      <c r="E2186" t="s">
        <v>6194</v>
      </c>
      <c r="F2186" t="s">
        <v>6194</v>
      </c>
      <c r="G2186" t="s">
        <v>6194</v>
      </c>
      <c r="H2186" t="str">
        <f t="shared" si="34"/>
        <v/>
      </c>
      <c r="I2186" t="s">
        <v>6194</v>
      </c>
      <c r="J2186" t="s">
        <v>6194</v>
      </c>
      <c r="K2186" t="s">
        <v>6194</v>
      </c>
      <c r="L2186" t="s">
        <v>6194</v>
      </c>
      <c r="M2186" t="s">
        <v>6194</v>
      </c>
      <c r="N2186" t="s">
        <v>6194</v>
      </c>
      <c r="O2186" t="s">
        <v>6194</v>
      </c>
      <c r="P2186" t="s">
        <v>6194</v>
      </c>
      <c r="Q2186" t="s">
        <v>6194</v>
      </c>
      <c r="R2186" t="s">
        <v>6194</v>
      </c>
      <c r="S2186" t="s">
        <v>6194</v>
      </c>
      <c r="T2186" t="s">
        <v>6194</v>
      </c>
      <c r="U2186" t="s">
        <v>6194</v>
      </c>
      <c r="V2186" t="s">
        <v>6194</v>
      </c>
      <c r="W2186" t="s">
        <v>6194</v>
      </c>
      <c r="X2186" t="s">
        <v>6194</v>
      </c>
      <c r="Y2186" t="s">
        <v>6194</v>
      </c>
      <c r="Z2186" t="s">
        <v>6194</v>
      </c>
      <c r="AA2186" t="s">
        <v>6194</v>
      </c>
      <c r="AB2186" t="s">
        <v>6194</v>
      </c>
      <c r="AC2186" t="s">
        <v>6194</v>
      </c>
      <c r="AD2186" t="s">
        <v>6194</v>
      </c>
      <c r="AE2186" t="s">
        <v>6194</v>
      </c>
      <c r="AF2186" t="s">
        <v>6194</v>
      </c>
      <c r="AG2186" t="s">
        <v>6194</v>
      </c>
      <c r="AH2186" t="s">
        <v>6194</v>
      </c>
      <c r="AI2186" t="s">
        <v>6194</v>
      </c>
      <c r="AJ2186" t="s">
        <v>6194</v>
      </c>
      <c r="AK2186" t="s">
        <v>6194</v>
      </c>
      <c r="AL2186" t="s">
        <v>6194</v>
      </c>
      <c r="AM2186" t="s">
        <v>6194</v>
      </c>
      <c r="AN2186" t="s">
        <v>6194</v>
      </c>
      <c r="AO2186" t="s">
        <v>6194</v>
      </c>
      <c r="AP2186" t="s">
        <v>6194</v>
      </c>
      <c r="AQ2186" t="s">
        <v>6194</v>
      </c>
      <c r="AR2186" t="s">
        <v>6194</v>
      </c>
      <c r="AS2186" t="s">
        <v>6194</v>
      </c>
      <c r="AT2186" t="s">
        <v>6194</v>
      </c>
      <c r="AU2186" t="s">
        <v>6194</v>
      </c>
      <c r="AV2186" t="s">
        <v>6194</v>
      </c>
      <c r="AW2186" t="s">
        <v>6194</v>
      </c>
      <c r="AX2186" t="s">
        <v>6194</v>
      </c>
      <c r="AY2186" t="s">
        <v>6194</v>
      </c>
      <c r="AZ2186" t="s">
        <v>6194</v>
      </c>
      <c r="BA2186" t="s">
        <v>6194</v>
      </c>
      <c r="BB2186" t="s">
        <v>6194</v>
      </c>
    </row>
    <row r="2187" spans="1:54">
      <c r="A2187" t="s">
        <v>6193</v>
      </c>
      <c r="B2187">
        <v>6000</v>
      </c>
      <c r="C2187">
        <v>1978</v>
      </c>
      <c r="D2187" t="s">
        <v>6194</v>
      </c>
      <c r="E2187" t="s">
        <v>6194</v>
      </c>
      <c r="F2187" t="s">
        <v>6194</v>
      </c>
      <c r="G2187" t="s">
        <v>6194</v>
      </c>
      <c r="H2187" t="str">
        <f t="shared" si="34"/>
        <v/>
      </c>
      <c r="I2187" t="s">
        <v>6194</v>
      </c>
      <c r="J2187" t="s">
        <v>6194</v>
      </c>
      <c r="K2187" t="s">
        <v>6194</v>
      </c>
      <c r="L2187" t="s">
        <v>6194</v>
      </c>
      <c r="M2187" t="s">
        <v>6194</v>
      </c>
      <c r="N2187" t="s">
        <v>6194</v>
      </c>
      <c r="O2187" t="s">
        <v>6194</v>
      </c>
      <c r="P2187" t="s">
        <v>6194</v>
      </c>
      <c r="Q2187" t="s">
        <v>6194</v>
      </c>
      <c r="R2187" t="s">
        <v>6194</v>
      </c>
      <c r="S2187" t="s">
        <v>6194</v>
      </c>
      <c r="T2187" t="s">
        <v>6194</v>
      </c>
      <c r="U2187" t="s">
        <v>6194</v>
      </c>
      <c r="V2187" t="s">
        <v>6194</v>
      </c>
      <c r="W2187" t="s">
        <v>6194</v>
      </c>
      <c r="X2187" t="s">
        <v>6194</v>
      </c>
      <c r="Y2187" t="s">
        <v>6194</v>
      </c>
      <c r="Z2187" t="s">
        <v>6194</v>
      </c>
      <c r="AA2187" t="s">
        <v>6194</v>
      </c>
      <c r="AB2187" t="s">
        <v>6194</v>
      </c>
      <c r="AC2187" t="s">
        <v>6194</v>
      </c>
      <c r="AD2187" t="s">
        <v>6194</v>
      </c>
      <c r="AE2187" t="s">
        <v>6194</v>
      </c>
      <c r="AF2187" t="s">
        <v>6194</v>
      </c>
      <c r="AG2187" t="s">
        <v>6194</v>
      </c>
      <c r="AH2187" t="s">
        <v>6194</v>
      </c>
      <c r="AI2187" t="s">
        <v>6194</v>
      </c>
      <c r="AJ2187" t="s">
        <v>6194</v>
      </c>
      <c r="AK2187" t="s">
        <v>6194</v>
      </c>
      <c r="AL2187" t="s">
        <v>6194</v>
      </c>
      <c r="AM2187" t="s">
        <v>6194</v>
      </c>
      <c r="AN2187" t="s">
        <v>6194</v>
      </c>
      <c r="AO2187" t="s">
        <v>6194</v>
      </c>
      <c r="AP2187" t="s">
        <v>6194</v>
      </c>
      <c r="AQ2187" t="s">
        <v>6194</v>
      </c>
      <c r="AR2187" t="s">
        <v>6194</v>
      </c>
      <c r="AS2187" t="s">
        <v>6194</v>
      </c>
      <c r="AT2187" t="s">
        <v>6194</v>
      </c>
      <c r="AU2187" t="s">
        <v>6194</v>
      </c>
      <c r="AV2187" t="s">
        <v>6194</v>
      </c>
      <c r="AW2187" t="s">
        <v>6194</v>
      </c>
      <c r="AX2187" t="s">
        <v>6194</v>
      </c>
      <c r="AY2187" t="s">
        <v>6194</v>
      </c>
      <c r="AZ2187" t="s">
        <v>6194</v>
      </c>
      <c r="BA2187" t="s">
        <v>6194</v>
      </c>
      <c r="BB2187" t="s">
        <v>6194</v>
      </c>
    </row>
    <row r="2188" spans="1:54">
      <c r="A2188" t="s">
        <v>6193</v>
      </c>
      <c r="B2188">
        <v>6000</v>
      </c>
      <c r="C2188">
        <v>1979</v>
      </c>
      <c r="D2188" t="s">
        <v>6194</v>
      </c>
      <c r="E2188" t="s">
        <v>6194</v>
      </c>
      <c r="F2188" t="s">
        <v>6194</v>
      </c>
      <c r="G2188" t="s">
        <v>6194</v>
      </c>
      <c r="H2188" t="str">
        <f t="shared" si="34"/>
        <v/>
      </c>
      <c r="I2188" t="s">
        <v>6194</v>
      </c>
      <c r="J2188" t="s">
        <v>6194</v>
      </c>
      <c r="K2188" t="s">
        <v>6194</v>
      </c>
      <c r="L2188" t="s">
        <v>6194</v>
      </c>
      <c r="M2188" t="s">
        <v>6194</v>
      </c>
      <c r="N2188" t="s">
        <v>6194</v>
      </c>
      <c r="O2188" t="s">
        <v>6194</v>
      </c>
      <c r="P2188" t="s">
        <v>6194</v>
      </c>
      <c r="Q2188" t="s">
        <v>6194</v>
      </c>
      <c r="R2188" t="s">
        <v>6194</v>
      </c>
      <c r="S2188" t="s">
        <v>6194</v>
      </c>
      <c r="T2188" t="s">
        <v>6194</v>
      </c>
      <c r="U2188" t="s">
        <v>6194</v>
      </c>
      <c r="V2188" t="s">
        <v>6194</v>
      </c>
      <c r="W2188" t="s">
        <v>6194</v>
      </c>
      <c r="X2188" t="s">
        <v>6194</v>
      </c>
      <c r="Y2188" t="s">
        <v>6194</v>
      </c>
      <c r="Z2188" t="s">
        <v>6194</v>
      </c>
      <c r="AA2188" t="s">
        <v>6194</v>
      </c>
      <c r="AB2188" t="s">
        <v>6194</v>
      </c>
      <c r="AC2188" t="s">
        <v>6194</v>
      </c>
      <c r="AD2188" t="s">
        <v>6194</v>
      </c>
      <c r="AE2188" t="s">
        <v>6194</v>
      </c>
      <c r="AF2188" t="s">
        <v>6194</v>
      </c>
      <c r="AG2188" t="s">
        <v>6194</v>
      </c>
      <c r="AH2188" t="s">
        <v>6194</v>
      </c>
      <c r="AI2188" t="s">
        <v>6194</v>
      </c>
      <c r="AJ2188" t="s">
        <v>6194</v>
      </c>
      <c r="AK2188" t="s">
        <v>6194</v>
      </c>
      <c r="AL2188" t="s">
        <v>6194</v>
      </c>
      <c r="AM2188" t="s">
        <v>6194</v>
      </c>
      <c r="AN2188" t="s">
        <v>6194</v>
      </c>
      <c r="AO2188" t="s">
        <v>6194</v>
      </c>
      <c r="AP2188" t="s">
        <v>6194</v>
      </c>
      <c r="AQ2188" t="s">
        <v>6194</v>
      </c>
      <c r="AR2188" t="s">
        <v>6194</v>
      </c>
      <c r="AS2188" t="s">
        <v>6194</v>
      </c>
      <c r="AT2188" t="s">
        <v>6194</v>
      </c>
      <c r="AU2188" t="s">
        <v>6194</v>
      </c>
      <c r="AV2188" t="s">
        <v>6194</v>
      </c>
      <c r="AW2188" t="s">
        <v>6194</v>
      </c>
      <c r="AX2188" t="s">
        <v>6194</v>
      </c>
      <c r="AY2188" t="s">
        <v>6194</v>
      </c>
      <c r="AZ2188" t="s">
        <v>6194</v>
      </c>
      <c r="BA2188" t="s">
        <v>6194</v>
      </c>
      <c r="BB2188" t="s">
        <v>6194</v>
      </c>
    </row>
    <row r="2189" spans="1:54">
      <c r="A2189" t="s">
        <v>6193</v>
      </c>
      <c r="B2189">
        <v>6000</v>
      </c>
      <c r="C2189">
        <v>1980</v>
      </c>
      <c r="D2189" t="s">
        <v>6194</v>
      </c>
      <c r="E2189" t="s">
        <v>6194</v>
      </c>
      <c r="F2189" t="s">
        <v>6194</v>
      </c>
      <c r="G2189" t="s">
        <v>6194</v>
      </c>
      <c r="H2189" t="str">
        <f t="shared" si="34"/>
        <v/>
      </c>
      <c r="I2189" t="s">
        <v>6194</v>
      </c>
      <c r="J2189" t="s">
        <v>6194</v>
      </c>
      <c r="K2189" t="s">
        <v>6194</v>
      </c>
      <c r="L2189" t="s">
        <v>6194</v>
      </c>
      <c r="M2189" t="s">
        <v>6194</v>
      </c>
      <c r="N2189" t="s">
        <v>6194</v>
      </c>
      <c r="O2189" t="s">
        <v>6194</v>
      </c>
      <c r="P2189" t="s">
        <v>6194</v>
      </c>
      <c r="Q2189" t="s">
        <v>6194</v>
      </c>
      <c r="R2189" t="s">
        <v>6194</v>
      </c>
      <c r="S2189" t="s">
        <v>6194</v>
      </c>
      <c r="T2189" t="s">
        <v>6194</v>
      </c>
      <c r="U2189" t="s">
        <v>6194</v>
      </c>
      <c r="V2189" t="s">
        <v>6194</v>
      </c>
      <c r="W2189" t="s">
        <v>6194</v>
      </c>
      <c r="X2189" t="s">
        <v>6194</v>
      </c>
      <c r="Y2189" t="s">
        <v>6194</v>
      </c>
      <c r="Z2189" t="s">
        <v>6194</v>
      </c>
      <c r="AA2189" t="s">
        <v>6194</v>
      </c>
      <c r="AB2189" t="s">
        <v>6194</v>
      </c>
      <c r="AC2189" t="s">
        <v>6194</v>
      </c>
      <c r="AD2189" t="s">
        <v>6194</v>
      </c>
      <c r="AE2189" t="s">
        <v>6194</v>
      </c>
      <c r="AF2189" t="s">
        <v>6194</v>
      </c>
      <c r="AG2189" t="s">
        <v>6194</v>
      </c>
      <c r="AH2189" t="s">
        <v>6194</v>
      </c>
      <c r="AI2189" t="s">
        <v>6194</v>
      </c>
      <c r="AJ2189" t="s">
        <v>6194</v>
      </c>
      <c r="AK2189" t="s">
        <v>6194</v>
      </c>
      <c r="AL2189" t="s">
        <v>6194</v>
      </c>
      <c r="AM2189" t="s">
        <v>6194</v>
      </c>
      <c r="AN2189" t="s">
        <v>6194</v>
      </c>
      <c r="AO2189" t="s">
        <v>6194</v>
      </c>
      <c r="AP2189" t="s">
        <v>6194</v>
      </c>
      <c r="AQ2189" t="s">
        <v>6194</v>
      </c>
      <c r="AR2189" t="s">
        <v>6194</v>
      </c>
      <c r="AS2189" t="s">
        <v>6194</v>
      </c>
      <c r="AT2189" t="s">
        <v>6194</v>
      </c>
      <c r="AU2189" t="s">
        <v>6194</v>
      </c>
      <c r="AV2189" t="s">
        <v>6194</v>
      </c>
      <c r="AW2189" t="s">
        <v>6194</v>
      </c>
      <c r="AX2189" t="s">
        <v>6194</v>
      </c>
      <c r="AY2189" t="s">
        <v>6194</v>
      </c>
      <c r="AZ2189" t="s">
        <v>6194</v>
      </c>
      <c r="BA2189" t="s">
        <v>6194</v>
      </c>
      <c r="BB2189" t="s">
        <v>6194</v>
      </c>
    </row>
    <row r="2190" spans="1:54">
      <c r="A2190" t="s">
        <v>6193</v>
      </c>
      <c r="B2190">
        <v>6000</v>
      </c>
      <c r="C2190">
        <v>1981</v>
      </c>
      <c r="D2190" t="s">
        <v>6194</v>
      </c>
      <c r="E2190" t="s">
        <v>6194</v>
      </c>
      <c r="F2190" t="s">
        <v>6194</v>
      </c>
      <c r="G2190" t="s">
        <v>6194</v>
      </c>
      <c r="H2190" t="str">
        <f t="shared" si="34"/>
        <v/>
      </c>
      <c r="I2190" t="s">
        <v>6194</v>
      </c>
      <c r="J2190" t="s">
        <v>6194</v>
      </c>
      <c r="K2190" t="s">
        <v>6194</v>
      </c>
      <c r="L2190" t="s">
        <v>6194</v>
      </c>
      <c r="M2190" t="s">
        <v>6194</v>
      </c>
      <c r="N2190" t="s">
        <v>6194</v>
      </c>
      <c r="O2190" t="s">
        <v>6194</v>
      </c>
      <c r="P2190" t="s">
        <v>6194</v>
      </c>
      <c r="Q2190" t="s">
        <v>6194</v>
      </c>
      <c r="R2190" t="s">
        <v>6194</v>
      </c>
      <c r="S2190" t="s">
        <v>6194</v>
      </c>
      <c r="T2190" t="s">
        <v>6194</v>
      </c>
      <c r="U2190" t="s">
        <v>6194</v>
      </c>
      <c r="V2190" t="s">
        <v>6194</v>
      </c>
      <c r="W2190" t="s">
        <v>6194</v>
      </c>
      <c r="X2190" t="s">
        <v>6194</v>
      </c>
      <c r="Y2190" t="s">
        <v>6194</v>
      </c>
      <c r="Z2190" t="s">
        <v>6194</v>
      </c>
      <c r="AA2190" t="s">
        <v>6194</v>
      </c>
      <c r="AB2190" t="s">
        <v>6194</v>
      </c>
      <c r="AC2190" t="s">
        <v>6194</v>
      </c>
      <c r="AD2190" t="s">
        <v>6194</v>
      </c>
      <c r="AE2190" t="s">
        <v>6194</v>
      </c>
      <c r="AF2190" t="s">
        <v>6194</v>
      </c>
      <c r="AG2190" t="s">
        <v>6194</v>
      </c>
      <c r="AH2190" t="s">
        <v>6194</v>
      </c>
      <c r="AI2190" t="s">
        <v>6194</v>
      </c>
      <c r="AJ2190" t="s">
        <v>6194</v>
      </c>
      <c r="AK2190" t="s">
        <v>6194</v>
      </c>
      <c r="AL2190" t="s">
        <v>6194</v>
      </c>
      <c r="AM2190" t="s">
        <v>6194</v>
      </c>
      <c r="AN2190" t="s">
        <v>6194</v>
      </c>
      <c r="AO2190" t="s">
        <v>6194</v>
      </c>
      <c r="AP2190" t="s">
        <v>6194</v>
      </c>
      <c r="AQ2190" t="s">
        <v>6194</v>
      </c>
      <c r="AR2190" t="s">
        <v>6194</v>
      </c>
      <c r="AS2190" t="s">
        <v>6194</v>
      </c>
      <c r="AT2190" t="s">
        <v>6194</v>
      </c>
      <c r="AU2190" t="s">
        <v>6194</v>
      </c>
      <c r="AV2190" t="s">
        <v>6194</v>
      </c>
      <c r="AW2190" t="s">
        <v>6194</v>
      </c>
      <c r="AX2190" t="s">
        <v>6194</v>
      </c>
      <c r="AY2190" t="s">
        <v>6194</v>
      </c>
      <c r="AZ2190" t="s">
        <v>6194</v>
      </c>
      <c r="BA2190" t="s">
        <v>6194</v>
      </c>
      <c r="BB2190" t="s">
        <v>6194</v>
      </c>
    </row>
    <row r="2191" spans="1:54">
      <c r="A2191" t="s">
        <v>6193</v>
      </c>
      <c r="B2191">
        <v>6000</v>
      </c>
      <c r="C2191">
        <v>1982</v>
      </c>
      <c r="D2191" t="s">
        <v>6194</v>
      </c>
      <c r="E2191" t="s">
        <v>6194</v>
      </c>
      <c r="F2191" t="s">
        <v>6194</v>
      </c>
      <c r="G2191" t="s">
        <v>6194</v>
      </c>
      <c r="H2191" t="str">
        <f t="shared" si="34"/>
        <v/>
      </c>
      <c r="I2191" t="s">
        <v>6194</v>
      </c>
      <c r="J2191" t="s">
        <v>6194</v>
      </c>
      <c r="K2191" t="s">
        <v>6194</v>
      </c>
      <c r="L2191" t="s">
        <v>6194</v>
      </c>
      <c r="M2191" t="s">
        <v>6194</v>
      </c>
      <c r="N2191" t="s">
        <v>6194</v>
      </c>
      <c r="O2191" t="s">
        <v>6194</v>
      </c>
      <c r="P2191" t="s">
        <v>6194</v>
      </c>
      <c r="Q2191" t="s">
        <v>6194</v>
      </c>
      <c r="R2191" t="s">
        <v>6194</v>
      </c>
      <c r="S2191" t="s">
        <v>6194</v>
      </c>
      <c r="T2191" t="s">
        <v>6194</v>
      </c>
      <c r="U2191" t="s">
        <v>6194</v>
      </c>
      <c r="V2191" t="s">
        <v>6194</v>
      </c>
      <c r="W2191" t="s">
        <v>6194</v>
      </c>
      <c r="X2191" t="s">
        <v>6194</v>
      </c>
      <c r="Y2191" t="s">
        <v>6194</v>
      </c>
      <c r="Z2191" t="s">
        <v>6194</v>
      </c>
      <c r="AA2191" t="s">
        <v>6194</v>
      </c>
      <c r="AB2191" t="s">
        <v>6194</v>
      </c>
      <c r="AC2191" t="s">
        <v>6194</v>
      </c>
      <c r="AD2191" t="s">
        <v>6194</v>
      </c>
      <c r="AE2191" t="s">
        <v>6194</v>
      </c>
      <c r="AF2191" t="s">
        <v>6194</v>
      </c>
      <c r="AG2191" t="s">
        <v>6194</v>
      </c>
      <c r="AH2191" t="s">
        <v>6194</v>
      </c>
      <c r="AI2191" t="s">
        <v>6194</v>
      </c>
      <c r="AJ2191" t="s">
        <v>6194</v>
      </c>
      <c r="AK2191" t="s">
        <v>6194</v>
      </c>
      <c r="AL2191" t="s">
        <v>6194</v>
      </c>
      <c r="AM2191" t="s">
        <v>6194</v>
      </c>
      <c r="AN2191" t="s">
        <v>6194</v>
      </c>
      <c r="AO2191" t="s">
        <v>6194</v>
      </c>
      <c r="AP2191" t="s">
        <v>6194</v>
      </c>
      <c r="AQ2191" t="s">
        <v>6194</v>
      </c>
      <c r="AR2191" t="s">
        <v>6194</v>
      </c>
      <c r="AS2191" t="s">
        <v>6194</v>
      </c>
      <c r="AT2191" t="s">
        <v>6194</v>
      </c>
      <c r="AU2191" t="s">
        <v>6194</v>
      </c>
      <c r="AV2191" t="s">
        <v>6194</v>
      </c>
      <c r="AW2191" t="s">
        <v>6194</v>
      </c>
      <c r="AX2191" t="s">
        <v>6194</v>
      </c>
      <c r="AY2191" t="s">
        <v>6194</v>
      </c>
      <c r="AZ2191" t="s">
        <v>6194</v>
      </c>
      <c r="BA2191" t="s">
        <v>6194</v>
      </c>
      <c r="BB2191" t="s">
        <v>6194</v>
      </c>
    </row>
    <row r="2192" spans="1:54">
      <c r="A2192" t="s">
        <v>6193</v>
      </c>
      <c r="B2192">
        <v>6000</v>
      </c>
      <c r="C2192">
        <v>1983</v>
      </c>
      <c r="D2192" t="s">
        <v>6194</v>
      </c>
      <c r="E2192" t="s">
        <v>6194</v>
      </c>
      <c r="F2192" t="s">
        <v>6194</v>
      </c>
      <c r="G2192" t="s">
        <v>6194</v>
      </c>
      <c r="H2192" t="str">
        <f t="shared" si="34"/>
        <v/>
      </c>
      <c r="I2192" t="s">
        <v>6194</v>
      </c>
      <c r="J2192" t="s">
        <v>6194</v>
      </c>
      <c r="K2192" t="s">
        <v>6194</v>
      </c>
      <c r="L2192" t="s">
        <v>6194</v>
      </c>
      <c r="M2192" t="s">
        <v>6194</v>
      </c>
      <c r="N2192" t="s">
        <v>6194</v>
      </c>
      <c r="O2192" t="s">
        <v>6194</v>
      </c>
      <c r="P2192" t="s">
        <v>6194</v>
      </c>
      <c r="Q2192" t="s">
        <v>6194</v>
      </c>
      <c r="R2192" t="s">
        <v>6194</v>
      </c>
      <c r="S2192" t="s">
        <v>6194</v>
      </c>
      <c r="T2192" t="s">
        <v>6194</v>
      </c>
      <c r="U2192" t="s">
        <v>6194</v>
      </c>
      <c r="V2192" t="s">
        <v>6194</v>
      </c>
      <c r="W2192" t="s">
        <v>6194</v>
      </c>
      <c r="X2192" t="s">
        <v>6194</v>
      </c>
      <c r="Y2192" t="s">
        <v>6194</v>
      </c>
      <c r="Z2192" t="s">
        <v>6194</v>
      </c>
      <c r="AA2192" t="s">
        <v>6194</v>
      </c>
      <c r="AB2192" t="s">
        <v>6194</v>
      </c>
      <c r="AC2192" t="s">
        <v>6194</v>
      </c>
      <c r="AD2192" t="s">
        <v>6194</v>
      </c>
      <c r="AE2192" t="s">
        <v>6194</v>
      </c>
      <c r="AF2192" t="s">
        <v>6194</v>
      </c>
      <c r="AG2192" t="s">
        <v>6194</v>
      </c>
      <c r="AH2192" t="s">
        <v>6194</v>
      </c>
      <c r="AI2192" t="s">
        <v>6194</v>
      </c>
      <c r="AJ2192" t="s">
        <v>6194</v>
      </c>
      <c r="AK2192" t="s">
        <v>6194</v>
      </c>
      <c r="AL2192" t="s">
        <v>6194</v>
      </c>
      <c r="AM2192" t="s">
        <v>6194</v>
      </c>
      <c r="AN2192" t="s">
        <v>6194</v>
      </c>
      <c r="AO2192" t="s">
        <v>6194</v>
      </c>
      <c r="AP2192" t="s">
        <v>6194</v>
      </c>
      <c r="AQ2192" t="s">
        <v>6194</v>
      </c>
      <c r="AR2192" t="s">
        <v>6194</v>
      </c>
      <c r="AS2192" t="s">
        <v>6194</v>
      </c>
      <c r="AT2192" t="s">
        <v>6194</v>
      </c>
      <c r="AU2192" t="s">
        <v>6194</v>
      </c>
      <c r="AV2192" t="s">
        <v>6194</v>
      </c>
      <c r="AW2192" t="s">
        <v>6194</v>
      </c>
      <c r="AX2192" t="s">
        <v>6194</v>
      </c>
      <c r="AY2192" t="s">
        <v>6194</v>
      </c>
      <c r="AZ2192" t="s">
        <v>6194</v>
      </c>
      <c r="BA2192" t="s">
        <v>6194</v>
      </c>
      <c r="BB2192" t="s">
        <v>6194</v>
      </c>
    </row>
    <row r="2193" spans="1:54">
      <c r="A2193" t="s">
        <v>6193</v>
      </c>
      <c r="B2193">
        <v>6000</v>
      </c>
      <c r="C2193">
        <v>1984</v>
      </c>
      <c r="D2193" t="s">
        <v>6194</v>
      </c>
      <c r="E2193" t="s">
        <v>6194</v>
      </c>
      <c r="F2193" t="s">
        <v>6194</v>
      </c>
      <c r="G2193" t="s">
        <v>6194</v>
      </c>
      <c r="H2193" t="str">
        <f t="shared" si="34"/>
        <v/>
      </c>
      <c r="I2193" t="s">
        <v>6194</v>
      </c>
      <c r="J2193" t="s">
        <v>6194</v>
      </c>
      <c r="K2193" t="s">
        <v>6194</v>
      </c>
      <c r="L2193" t="s">
        <v>6194</v>
      </c>
      <c r="M2193" t="s">
        <v>6194</v>
      </c>
      <c r="N2193" t="s">
        <v>6194</v>
      </c>
      <c r="O2193" t="s">
        <v>6194</v>
      </c>
      <c r="P2193" t="s">
        <v>6194</v>
      </c>
      <c r="Q2193" t="s">
        <v>6194</v>
      </c>
      <c r="R2193" t="s">
        <v>6194</v>
      </c>
      <c r="S2193" t="s">
        <v>6194</v>
      </c>
      <c r="T2193" t="s">
        <v>6194</v>
      </c>
      <c r="U2193" t="s">
        <v>6194</v>
      </c>
      <c r="V2193" t="s">
        <v>6194</v>
      </c>
      <c r="W2193" t="s">
        <v>6194</v>
      </c>
      <c r="X2193" t="s">
        <v>6194</v>
      </c>
      <c r="Y2193" t="s">
        <v>6194</v>
      </c>
      <c r="Z2193" t="s">
        <v>6194</v>
      </c>
      <c r="AA2193" t="s">
        <v>6194</v>
      </c>
      <c r="AB2193" t="s">
        <v>6194</v>
      </c>
      <c r="AC2193" t="s">
        <v>6194</v>
      </c>
      <c r="AD2193" t="s">
        <v>6194</v>
      </c>
      <c r="AE2193" t="s">
        <v>6194</v>
      </c>
      <c r="AF2193" t="s">
        <v>6194</v>
      </c>
      <c r="AG2193" t="s">
        <v>6194</v>
      </c>
      <c r="AH2193" t="s">
        <v>6194</v>
      </c>
      <c r="AI2193" t="s">
        <v>6194</v>
      </c>
      <c r="AJ2193" t="s">
        <v>6194</v>
      </c>
      <c r="AK2193" t="s">
        <v>6194</v>
      </c>
      <c r="AL2193" t="s">
        <v>6194</v>
      </c>
      <c r="AM2193" t="s">
        <v>6194</v>
      </c>
      <c r="AN2193" t="s">
        <v>6194</v>
      </c>
      <c r="AO2193" t="s">
        <v>6194</v>
      </c>
      <c r="AP2193" t="s">
        <v>6194</v>
      </c>
      <c r="AQ2193" t="s">
        <v>6194</v>
      </c>
      <c r="AR2193" t="s">
        <v>6194</v>
      </c>
      <c r="AS2193" t="s">
        <v>6194</v>
      </c>
      <c r="AT2193" t="s">
        <v>6194</v>
      </c>
      <c r="AU2193" t="s">
        <v>6194</v>
      </c>
      <c r="AV2193" t="s">
        <v>6194</v>
      </c>
      <c r="AW2193" t="s">
        <v>6194</v>
      </c>
      <c r="AX2193" t="s">
        <v>6194</v>
      </c>
      <c r="AY2193" t="s">
        <v>6194</v>
      </c>
      <c r="AZ2193" t="s">
        <v>6194</v>
      </c>
      <c r="BA2193" t="s">
        <v>6194</v>
      </c>
      <c r="BB2193" t="s">
        <v>6194</v>
      </c>
    </row>
    <row r="2194" spans="1:54">
      <c r="A2194" t="s">
        <v>6193</v>
      </c>
      <c r="B2194">
        <v>6000</v>
      </c>
      <c r="C2194">
        <v>1985</v>
      </c>
      <c r="D2194">
        <v>0</v>
      </c>
      <c r="E2194">
        <v>9.9999999999999995E-7</v>
      </c>
      <c r="F2194">
        <v>10.130000000000001</v>
      </c>
      <c r="G2194">
        <v>8.6241900000000005</v>
      </c>
      <c r="H2194">
        <f t="shared" si="34"/>
        <v>8.6241900000000005E-6</v>
      </c>
      <c r="I2194">
        <v>8.01</v>
      </c>
      <c r="J2194">
        <v>9.516</v>
      </c>
      <c r="K2194" s="149">
        <v>1030.4738400000001</v>
      </c>
      <c r="L2194" s="149">
        <v>1109.4881399999999</v>
      </c>
      <c r="M2194">
        <v>933.9008</v>
      </c>
      <c r="N2194" t="s">
        <v>6194</v>
      </c>
      <c r="O2194">
        <v>412</v>
      </c>
      <c r="P2194">
        <v>170</v>
      </c>
      <c r="Q2194">
        <v>14.3812</v>
      </c>
      <c r="R2194">
        <v>0.41262100000000002</v>
      </c>
      <c r="S2194">
        <v>2.8333000000000001E-2</v>
      </c>
      <c r="T2194">
        <v>25.87256</v>
      </c>
      <c r="U2194" t="s">
        <v>6194</v>
      </c>
      <c r="V2194" t="s">
        <v>6194</v>
      </c>
      <c r="W2194">
        <v>1</v>
      </c>
      <c r="X2194" t="s">
        <v>6194</v>
      </c>
      <c r="Y2194">
        <v>1</v>
      </c>
      <c r="Z2194" t="s">
        <v>6194</v>
      </c>
      <c r="AA2194" t="s">
        <v>6194</v>
      </c>
      <c r="AB2194" t="s">
        <v>6194</v>
      </c>
      <c r="AC2194" t="s">
        <v>6194</v>
      </c>
      <c r="AD2194" t="s">
        <v>6194</v>
      </c>
      <c r="AE2194">
        <v>1</v>
      </c>
      <c r="AF2194" t="s">
        <v>6194</v>
      </c>
      <c r="AG2194" t="s">
        <v>6194</v>
      </c>
      <c r="AH2194" t="s">
        <v>6194</v>
      </c>
      <c r="AI2194" t="s">
        <v>6194</v>
      </c>
      <c r="AJ2194" t="s">
        <v>6194</v>
      </c>
      <c r="AK2194" t="s">
        <v>6194</v>
      </c>
      <c r="AL2194" t="s">
        <v>6194</v>
      </c>
      <c r="AM2194" t="s">
        <v>6194</v>
      </c>
      <c r="AN2194">
        <v>1</v>
      </c>
      <c r="AO2194" t="s">
        <v>6194</v>
      </c>
      <c r="AP2194" t="s">
        <v>6194</v>
      </c>
      <c r="AQ2194" t="s">
        <v>6194</v>
      </c>
      <c r="AR2194" t="s">
        <v>6194</v>
      </c>
      <c r="AS2194" t="s">
        <v>6194</v>
      </c>
      <c r="AT2194">
        <v>3</v>
      </c>
      <c r="AU2194" t="s">
        <v>6194</v>
      </c>
      <c r="AV2194">
        <v>8</v>
      </c>
      <c r="AW2194">
        <v>1</v>
      </c>
      <c r="AX2194" t="s">
        <v>6194</v>
      </c>
      <c r="AY2194" t="s">
        <v>6194</v>
      </c>
      <c r="AZ2194" t="s">
        <v>6194</v>
      </c>
      <c r="BA2194" t="s">
        <v>6194</v>
      </c>
      <c r="BB2194" t="s">
        <v>6194</v>
      </c>
    </row>
    <row r="2195" spans="1:54">
      <c r="A2195" t="s">
        <v>6193</v>
      </c>
      <c r="B2195">
        <v>6000</v>
      </c>
      <c r="C2195">
        <v>1986</v>
      </c>
      <c r="D2195">
        <v>0</v>
      </c>
      <c r="E2195">
        <v>9.9999999999999995E-7</v>
      </c>
      <c r="F2195">
        <v>10.130000000000001</v>
      </c>
      <c r="G2195">
        <v>8.6023599999999991</v>
      </c>
      <c r="H2195">
        <f t="shared" si="34"/>
        <v>8.6023599999999981E-6</v>
      </c>
      <c r="I2195">
        <v>7.9774200000000004</v>
      </c>
      <c r="J2195">
        <v>9.4876199999999997</v>
      </c>
      <c r="K2195" s="149">
        <v>1033.08881</v>
      </c>
      <c r="L2195" s="149">
        <v>1114.01945</v>
      </c>
      <c r="M2195">
        <v>936.69483000000002</v>
      </c>
      <c r="N2195" t="s">
        <v>6194</v>
      </c>
      <c r="O2195">
        <v>412</v>
      </c>
      <c r="P2195">
        <v>170</v>
      </c>
      <c r="Q2195">
        <v>13.7521</v>
      </c>
      <c r="R2195">
        <v>0.41262100000000002</v>
      </c>
      <c r="S2195">
        <v>2.8333000000000001E-2</v>
      </c>
      <c r="T2195">
        <v>25.80707</v>
      </c>
      <c r="U2195" t="s">
        <v>6194</v>
      </c>
      <c r="V2195" t="s">
        <v>6194</v>
      </c>
      <c r="W2195">
        <v>1</v>
      </c>
      <c r="X2195" t="s">
        <v>6194</v>
      </c>
      <c r="Y2195">
        <v>1</v>
      </c>
      <c r="Z2195" t="s">
        <v>6194</v>
      </c>
      <c r="AA2195" t="s">
        <v>6194</v>
      </c>
      <c r="AB2195" t="s">
        <v>6194</v>
      </c>
      <c r="AC2195" t="s">
        <v>6194</v>
      </c>
      <c r="AD2195" t="s">
        <v>6194</v>
      </c>
      <c r="AE2195">
        <v>1</v>
      </c>
      <c r="AF2195" t="s">
        <v>6194</v>
      </c>
      <c r="AG2195" t="s">
        <v>6194</v>
      </c>
      <c r="AH2195" t="s">
        <v>6194</v>
      </c>
      <c r="AI2195" t="s">
        <v>6194</v>
      </c>
      <c r="AJ2195" t="s">
        <v>6194</v>
      </c>
      <c r="AK2195" t="s">
        <v>6194</v>
      </c>
      <c r="AL2195" t="s">
        <v>6194</v>
      </c>
      <c r="AM2195" t="s">
        <v>6194</v>
      </c>
      <c r="AN2195">
        <v>1</v>
      </c>
      <c r="AO2195" t="s">
        <v>6194</v>
      </c>
      <c r="AP2195" t="s">
        <v>6194</v>
      </c>
      <c r="AQ2195" t="s">
        <v>6194</v>
      </c>
      <c r="AR2195" t="s">
        <v>6194</v>
      </c>
      <c r="AS2195" t="s">
        <v>6194</v>
      </c>
      <c r="AT2195">
        <v>3</v>
      </c>
      <c r="AU2195" t="s">
        <v>6194</v>
      </c>
      <c r="AV2195">
        <v>8</v>
      </c>
      <c r="AW2195">
        <v>1</v>
      </c>
      <c r="AX2195" t="s">
        <v>6194</v>
      </c>
      <c r="AY2195" t="s">
        <v>6194</v>
      </c>
      <c r="AZ2195" t="s">
        <v>6194</v>
      </c>
      <c r="BA2195" t="s">
        <v>6194</v>
      </c>
      <c r="BB2195" t="s">
        <v>6194</v>
      </c>
    </row>
    <row r="2196" spans="1:54">
      <c r="A2196" t="s">
        <v>6193</v>
      </c>
      <c r="B2196">
        <v>6000</v>
      </c>
      <c r="C2196">
        <v>1987</v>
      </c>
      <c r="D2196">
        <v>0</v>
      </c>
      <c r="E2196">
        <v>1.9999999999999999E-6</v>
      </c>
      <c r="F2196">
        <v>10.433770000000001</v>
      </c>
      <c r="G2196">
        <v>8.8252699999999997</v>
      </c>
      <c r="H2196">
        <f t="shared" si="34"/>
        <v>1.7650539999999999E-5</v>
      </c>
      <c r="I2196">
        <v>8.2856000000000005</v>
      </c>
      <c r="J2196">
        <v>9.5462299999999995</v>
      </c>
      <c r="K2196" s="149">
        <v>1006.99466</v>
      </c>
      <c r="L2196" s="149">
        <v>1072.58404</v>
      </c>
      <c r="M2196">
        <v>930.94347000000005</v>
      </c>
      <c r="N2196" t="s">
        <v>6194</v>
      </c>
      <c r="O2196">
        <v>412</v>
      </c>
      <c r="P2196">
        <v>172.91669999999999</v>
      </c>
      <c r="Q2196">
        <v>13.8248</v>
      </c>
      <c r="R2196">
        <v>0.41970099999999999</v>
      </c>
      <c r="S2196">
        <v>2.8819000000000001E-2</v>
      </c>
      <c r="T2196">
        <v>26.502130000000001</v>
      </c>
      <c r="U2196" t="s">
        <v>6194</v>
      </c>
      <c r="V2196" t="s">
        <v>6194</v>
      </c>
      <c r="W2196">
        <v>1</v>
      </c>
      <c r="X2196" t="s">
        <v>6194</v>
      </c>
      <c r="Y2196">
        <v>1</v>
      </c>
      <c r="Z2196" t="s">
        <v>6194</v>
      </c>
      <c r="AA2196" t="s">
        <v>6194</v>
      </c>
      <c r="AB2196" t="s">
        <v>6194</v>
      </c>
      <c r="AC2196" t="s">
        <v>6194</v>
      </c>
      <c r="AD2196" t="s">
        <v>6194</v>
      </c>
      <c r="AE2196">
        <v>1</v>
      </c>
      <c r="AF2196" t="s">
        <v>6194</v>
      </c>
      <c r="AG2196" t="s">
        <v>6194</v>
      </c>
      <c r="AH2196" t="s">
        <v>6194</v>
      </c>
      <c r="AI2196" t="s">
        <v>6194</v>
      </c>
      <c r="AJ2196" t="s">
        <v>6194</v>
      </c>
      <c r="AK2196" t="s">
        <v>6194</v>
      </c>
      <c r="AL2196" t="s">
        <v>6194</v>
      </c>
      <c r="AM2196" t="s">
        <v>6194</v>
      </c>
      <c r="AN2196">
        <v>1</v>
      </c>
      <c r="AO2196" t="s">
        <v>6194</v>
      </c>
      <c r="AP2196" t="s">
        <v>6194</v>
      </c>
      <c r="AQ2196" t="s">
        <v>6194</v>
      </c>
      <c r="AR2196" t="s">
        <v>6194</v>
      </c>
      <c r="AS2196" t="s">
        <v>6194</v>
      </c>
      <c r="AT2196">
        <v>3</v>
      </c>
      <c r="AU2196" t="s">
        <v>6194</v>
      </c>
      <c r="AV2196">
        <v>8</v>
      </c>
      <c r="AW2196">
        <v>1</v>
      </c>
      <c r="AX2196" t="s">
        <v>6194</v>
      </c>
      <c r="AY2196" t="s">
        <v>6194</v>
      </c>
      <c r="AZ2196" t="s">
        <v>6194</v>
      </c>
      <c r="BA2196" t="s">
        <v>6194</v>
      </c>
      <c r="BB2196" t="s">
        <v>6194</v>
      </c>
    </row>
    <row r="2197" spans="1:54">
      <c r="A2197" t="s">
        <v>6193</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6194</v>
      </c>
      <c r="O2197">
        <v>412</v>
      </c>
      <c r="P2197">
        <v>205</v>
      </c>
      <c r="Q2197">
        <v>12.5425</v>
      </c>
      <c r="R2197">
        <v>0.49757299999999999</v>
      </c>
      <c r="S2197">
        <v>3.4167000000000003E-2</v>
      </c>
      <c r="T2197">
        <v>29.922619999999998</v>
      </c>
      <c r="U2197" t="s">
        <v>6194</v>
      </c>
      <c r="V2197" t="s">
        <v>6194</v>
      </c>
      <c r="W2197">
        <v>1</v>
      </c>
      <c r="X2197" t="s">
        <v>6194</v>
      </c>
      <c r="Y2197">
        <v>1</v>
      </c>
      <c r="Z2197" t="s">
        <v>6194</v>
      </c>
      <c r="AA2197" t="s">
        <v>6194</v>
      </c>
      <c r="AB2197" t="s">
        <v>6194</v>
      </c>
      <c r="AC2197" t="s">
        <v>6194</v>
      </c>
      <c r="AD2197" t="s">
        <v>6194</v>
      </c>
      <c r="AE2197">
        <v>1</v>
      </c>
      <c r="AF2197" t="s">
        <v>6194</v>
      </c>
      <c r="AG2197" t="s">
        <v>6194</v>
      </c>
      <c r="AH2197" t="s">
        <v>6194</v>
      </c>
      <c r="AI2197" t="s">
        <v>6194</v>
      </c>
      <c r="AJ2197" t="s">
        <v>6194</v>
      </c>
      <c r="AK2197" t="s">
        <v>6194</v>
      </c>
      <c r="AL2197" t="s">
        <v>6194</v>
      </c>
      <c r="AM2197" t="s">
        <v>6194</v>
      </c>
      <c r="AN2197">
        <v>1</v>
      </c>
      <c r="AO2197" t="s">
        <v>6194</v>
      </c>
      <c r="AP2197" t="s">
        <v>6194</v>
      </c>
      <c r="AQ2197" t="s">
        <v>6194</v>
      </c>
      <c r="AR2197" t="s">
        <v>6194</v>
      </c>
      <c r="AS2197" t="s">
        <v>6194</v>
      </c>
      <c r="AT2197">
        <v>3</v>
      </c>
      <c r="AU2197" t="s">
        <v>6194</v>
      </c>
      <c r="AV2197">
        <v>8</v>
      </c>
      <c r="AW2197">
        <v>1</v>
      </c>
      <c r="AX2197" t="s">
        <v>6194</v>
      </c>
      <c r="AY2197" t="s">
        <v>6194</v>
      </c>
      <c r="AZ2197" t="s">
        <v>6194</v>
      </c>
      <c r="BA2197" t="s">
        <v>6194</v>
      </c>
      <c r="BB2197" t="s">
        <v>6194</v>
      </c>
    </row>
    <row r="2198" spans="1:54">
      <c r="A2198" t="s">
        <v>6193</v>
      </c>
      <c r="B2198">
        <v>6000</v>
      </c>
      <c r="C2198">
        <v>1989</v>
      </c>
      <c r="D2198" t="s">
        <v>6194</v>
      </c>
      <c r="E2198" t="s">
        <v>6194</v>
      </c>
      <c r="F2198" t="s">
        <v>6194</v>
      </c>
      <c r="G2198" t="s">
        <v>6194</v>
      </c>
      <c r="H2198" t="str">
        <f t="shared" si="34"/>
        <v/>
      </c>
      <c r="I2198" t="s">
        <v>6194</v>
      </c>
      <c r="J2198" t="s">
        <v>6194</v>
      </c>
      <c r="K2198" t="s">
        <v>6194</v>
      </c>
      <c r="L2198" t="s">
        <v>6194</v>
      </c>
      <c r="M2198" t="s">
        <v>6194</v>
      </c>
      <c r="N2198" t="s">
        <v>6194</v>
      </c>
      <c r="O2198" t="s">
        <v>6194</v>
      </c>
      <c r="P2198" t="s">
        <v>6194</v>
      </c>
      <c r="Q2198" t="s">
        <v>6194</v>
      </c>
      <c r="R2198" t="s">
        <v>6194</v>
      </c>
      <c r="S2198" t="s">
        <v>6194</v>
      </c>
      <c r="T2198" t="s">
        <v>6194</v>
      </c>
      <c r="U2198" t="s">
        <v>6194</v>
      </c>
      <c r="V2198" t="s">
        <v>6194</v>
      </c>
      <c r="W2198" t="s">
        <v>6194</v>
      </c>
      <c r="X2198" t="s">
        <v>6194</v>
      </c>
      <c r="Y2198" t="s">
        <v>6194</v>
      </c>
      <c r="Z2198" t="s">
        <v>6194</v>
      </c>
      <c r="AA2198" t="s">
        <v>6194</v>
      </c>
      <c r="AB2198" t="s">
        <v>6194</v>
      </c>
      <c r="AC2198" t="s">
        <v>6194</v>
      </c>
      <c r="AD2198" t="s">
        <v>6194</v>
      </c>
      <c r="AE2198" t="s">
        <v>6194</v>
      </c>
      <c r="AF2198" t="s">
        <v>6194</v>
      </c>
      <c r="AG2198" t="s">
        <v>6194</v>
      </c>
      <c r="AH2198" t="s">
        <v>6194</v>
      </c>
      <c r="AI2198" t="s">
        <v>6194</v>
      </c>
      <c r="AJ2198" t="s">
        <v>6194</v>
      </c>
      <c r="AK2198" t="s">
        <v>6194</v>
      </c>
      <c r="AL2198" t="s">
        <v>6194</v>
      </c>
      <c r="AM2198" t="s">
        <v>6194</v>
      </c>
      <c r="AN2198" t="s">
        <v>6194</v>
      </c>
      <c r="AO2198" t="s">
        <v>6194</v>
      </c>
      <c r="AP2198" t="s">
        <v>6194</v>
      </c>
      <c r="AQ2198" t="s">
        <v>6194</v>
      </c>
      <c r="AR2198" t="s">
        <v>6194</v>
      </c>
      <c r="AS2198" t="s">
        <v>6194</v>
      </c>
      <c r="AT2198" t="s">
        <v>6194</v>
      </c>
      <c r="AU2198" t="s">
        <v>6194</v>
      </c>
      <c r="AV2198" t="s">
        <v>6194</v>
      </c>
      <c r="AW2198" t="s">
        <v>6194</v>
      </c>
      <c r="AX2198" t="s">
        <v>6194</v>
      </c>
      <c r="AY2198" t="s">
        <v>6194</v>
      </c>
      <c r="AZ2198" t="s">
        <v>6194</v>
      </c>
      <c r="BA2198" t="s">
        <v>6194</v>
      </c>
      <c r="BB2198" t="s">
        <v>6194</v>
      </c>
    </row>
    <row r="2199" spans="1:54">
      <c r="A2199" t="s">
        <v>6193</v>
      </c>
      <c r="B2199">
        <v>6000</v>
      </c>
      <c r="C2199">
        <v>1990</v>
      </c>
      <c r="D2199" t="s">
        <v>6194</v>
      </c>
      <c r="E2199" t="s">
        <v>6194</v>
      </c>
      <c r="F2199" t="s">
        <v>6194</v>
      </c>
      <c r="G2199" t="s">
        <v>6194</v>
      </c>
      <c r="H2199" t="str">
        <f t="shared" si="34"/>
        <v/>
      </c>
      <c r="I2199" t="s">
        <v>6194</v>
      </c>
      <c r="J2199" t="s">
        <v>6194</v>
      </c>
      <c r="K2199" t="s">
        <v>6194</v>
      </c>
      <c r="L2199" t="s">
        <v>6194</v>
      </c>
      <c r="M2199" t="s">
        <v>6194</v>
      </c>
      <c r="N2199" t="s">
        <v>6194</v>
      </c>
      <c r="O2199" t="s">
        <v>6194</v>
      </c>
      <c r="P2199" t="s">
        <v>6194</v>
      </c>
      <c r="Q2199" t="s">
        <v>6194</v>
      </c>
      <c r="R2199" t="s">
        <v>6194</v>
      </c>
      <c r="S2199" t="s">
        <v>6194</v>
      </c>
      <c r="T2199" t="s">
        <v>6194</v>
      </c>
      <c r="U2199" t="s">
        <v>6194</v>
      </c>
      <c r="V2199" t="s">
        <v>6194</v>
      </c>
      <c r="W2199" t="s">
        <v>6194</v>
      </c>
      <c r="X2199" t="s">
        <v>6194</v>
      </c>
      <c r="Y2199" t="s">
        <v>6194</v>
      </c>
      <c r="Z2199" t="s">
        <v>6194</v>
      </c>
      <c r="AA2199" t="s">
        <v>6194</v>
      </c>
      <c r="AB2199" t="s">
        <v>6194</v>
      </c>
      <c r="AC2199" t="s">
        <v>6194</v>
      </c>
      <c r="AD2199" t="s">
        <v>6194</v>
      </c>
      <c r="AE2199" t="s">
        <v>6194</v>
      </c>
      <c r="AF2199" t="s">
        <v>6194</v>
      </c>
      <c r="AG2199" t="s">
        <v>6194</v>
      </c>
      <c r="AH2199" t="s">
        <v>6194</v>
      </c>
      <c r="AI2199" t="s">
        <v>6194</v>
      </c>
      <c r="AJ2199" t="s">
        <v>6194</v>
      </c>
      <c r="AK2199" t="s">
        <v>6194</v>
      </c>
      <c r="AL2199" t="s">
        <v>6194</v>
      </c>
      <c r="AM2199" t="s">
        <v>6194</v>
      </c>
      <c r="AN2199" t="s">
        <v>6194</v>
      </c>
      <c r="AO2199" t="s">
        <v>6194</v>
      </c>
      <c r="AP2199" t="s">
        <v>6194</v>
      </c>
      <c r="AQ2199" t="s">
        <v>6194</v>
      </c>
      <c r="AR2199" t="s">
        <v>6194</v>
      </c>
      <c r="AS2199" t="s">
        <v>6194</v>
      </c>
      <c r="AT2199" t="s">
        <v>6194</v>
      </c>
      <c r="AU2199" t="s">
        <v>6194</v>
      </c>
      <c r="AV2199" t="s">
        <v>6194</v>
      </c>
      <c r="AW2199" t="s">
        <v>6194</v>
      </c>
      <c r="AX2199" t="s">
        <v>6194</v>
      </c>
      <c r="AY2199" t="s">
        <v>6194</v>
      </c>
      <c r="AZ2199" t="s">
        <v>6194</v>
      </c>
      <c r="BA2199" t="s">
        <v>6194</v>
      </c>
      <c r="BB2199" t="s">
        <v>6194</v>
      </c>
    </row>
    <row r="2200" spans="1:54">
      <c r="A2200" t="s">
        <v>6193</v>
      </c>
      <c r="B2200">
        <v>6000</v>
      </c>
      <c r="C2200">
        <v>1991</v>
      </c>
      <c r="D2200" t="s">
        <v>6194</v>
      </c>
      <c r="E2200" t="s">
        <v>6194</v>
      </c>
      <c r="F2200" t="s">
        <v>6194</v>
      </c>
      <c r="G2200" t="s">
        <v>6194</v>
      </c>
      <c r="H2200" t="str">
        <f t="shared" si="34"/>
        <v/>
      </c>
      <c r="I2200" t="s">
        <v>6194</v>
      </c>
      <c r="J2200" t="s">
        <v>6194</v>
      </c>
      <c r="K2200" t="s">
        <v>6194</v>
      </c>
      <c r="L2200" t="s">
        <v>6194</v>
      </c>
      <c r="M2200" t="s">
        <v>6194</v>
      </c>
      <c r="N2200" t="s">
        <v>6194</v>
      </c>
      <c r="O2200" t="s">
        <v>6194</v>
      </c>
      <c r="P2200" t="s">
        <v>6194</v>
      </c>
      <c r="Q2200" t="s">
        <v>6194</v>
      </c>
      <c r="R2200" t="s">
        <v>6194</v>
      </c>
      <c r="S2200" t="s">
        <v>6194</v>
      </c>
      <c r="T2200" t="s">
        <v>6194</v>
      </c>
      <c r="U2200" t="s">
        <v>6194</v>
      </c>
      <c r="V2200" t="s">
        <v>6194</v>
      </c>
      <c r="W2200" t="s">
        <v>6194</v>
      </c>
      <c r="X2200" t="s">
        <v>6194</v>
      </c>
      <c r="Y2200" t="s">
        <v>6194</v>
      </c>
      <c r="Z2200" t="s">
        <v>6194</v>
      </c>
      <c r="AA2200" t="s">
        <v>6194</v>
      </c>
      <c r="AB2200" t="s">
        <v>6194</v>
      </c>
      <c r="AC2200" t="s">
        <v>6194</v>
      </c>
      <c r="AD2200" t="s">
        <v>6194</v>
      </c>
      <c r="AE2200" t="s">
        <v>6194</v>
      </c>
      <c r="AF2200" t="s">
        <v>6194</v>
      </c>
      <c r="AG2200" t="s">
        <v>6194</v>
      </c>
      <c r="AH2200" t="s">
        <v>6194</v>
      </c>
      <c r="AI2200" t="s">
        <v>6194</v>
      </c>
      <c r="AJ2200" t="s">
        <v>6194</v>
      </c>
      <c r="AK2200" t="s">
        <v>6194</v>
      </c>
      <c r="AL2200" t="s">
        <v>6194</v>
      </c>
      <c r="AM2200" t="s">
        <v>6194</v>
      </c>
      <c r="AN2200" t="s">
        <v>6194</v>
      </c>
      <c r="AO2200" t="s">
        <v>6194</v>
      </c>
      <c r="AP2200" t="s">
        <v>6194</v>
      </c>
      <c r="AQ2200" t="s">
        <v>6194</v>
      </c>
      <c r="AR2200" t="s">
        <v>6194</v>
      </c>
      <c r="AS2200" t="s">
        <v>6194</v>
      </c>
      <c r="AT2200" t="s">
        <v>6194</v>
      </c>
      <c r="AU2200" t="s">
        <v>6194</v>
      </c>
      <c r="AV2200" t="s">
        <v>6194</v>
      </c>
      <c r="AW2200" t="s">
        <v>6194</v>
      </c>
      <c r="AX2200" t="s">
        <v>6194</v>
      </c>
      <c r="AY2200" t="s">
        <v>6194</v>
      </c>
      <c r="AZ2200" t="s">
        <v>6194</v>
      </c>
      <c r="BA2200" t="s">
        <v>6194</v>
      </c>
      <c r="BB2200" t="s">
        <v>6194</v>
      </c>
    </row>
    <row r="2201" spans="1:54">
      <c r="A2201" t="s">
        <v>6193</v>
      </c>
      <c r="B2201">
        <v>6000</v>
      </c>
      <c r="C2201">
        <v>1992</v>
      </c>
      <c r="D2201" t="s">
        <v>6194</v>
      </c>
      <c r="E2201" t="s">
        <v>6194</v>
      </c>
      <c r="F2201" t="s">
        <v>6194</v>
      </c>
      <c r="G2201" t="s">
        <v>6194</v>
      </c>
      <c r="H2201" t="str">
        <f t="shared" si="34"/>
        <v/>
      </c>
      <c r="I2201" t="s">
        <v>6194</v>
      </c>
      <c r="J2201" t="s">
        <v>6194</v>
      </c>
      <c r="K2201" t="s">
        <v>6194</v>
      </c>
      <c r="L2201" t="s">
        <v>6194</v>
      </c>
      <c r="M2201" t="s">
        <v>6194</v>
      </c>
      <c r="N2201" t="s">
        <v>6194</v>
      </c>
      <c r="O2201" t="s">
        <v>6194</v>
      </c>
      <c r="P2201" t="s">
        <v>6194</v>
      </c>
      <c r="Q2201" t="s">
        <v>6194</v>
      </c>
      <c r="R2201" t="s">
        <v>6194</v>
      </c>
      <c r="S2201" t="s">
        <v>6194</v>
      </c>
      <c r="T2201" t="s">
        <v>6194</v>
      </c>
      <c r="U2201" t="s">
        <v>6194</v>
      </c>
      <c r="V2201" t="s">
        <v>6194</v>
      </c>
      <c r="W2201" t="s">
        <v>6194</v>
      </c>
      <c r="X2201" t="s">
        <v>6194</v>
      </c>
      <c r="Y2201" t="s">
        <v>6194</v>
      </c>
      <c r="Z2201" t="s">
        <v>6194</v>
      </c>
      <c r="AA2201" t="s">
        <v>6194</v>
      </c>
      <c r="AB2201" t="s">
        <v>6194</v>
      </c>
      <c r="AC2201" t="s">
        <v>6194</v>
      </c>
      <c r="AD2201" t="s">
        <v>6194</v>
      </c>
      <c r="AE2201" t="s">
        <v>6194</v>
      </c>
      <c r="AF2201" t="s">
        <v>6194</v>
      </c>
      <c r="AG2201" t="s">
        <v>6194</v>
      </c>
      <c r="AH2201" t="s">
        <v>6194</v>
      </c>
      <c r="AI2201" t="s">
        <v>6194</v>
      </c>
      <c r="AJ2201" t="s">
        <v>6194</v>
      </c>
      <c r="AK2201" t="s">
        <v>6194</v>
      </c>
      <c r="AL2201" t="s">
        <v>6194</v>
      </c>
      <c r="AM2201" t="s">
        <v>6194</v>
      </c>
      <c r="AN2201" t="s">
        <v>6194</v>
      </c>
      <c r="AO2201" t="s">
        <v>6194</v>
      </c>
      <c r="AP2201" t="s">
        <v>6194</v>
      </c>
      <c r="AQ2201" t="s">
        <v>6194</v>
      </c>
      <c r="AR2201" t="s">
        <v>6194</v>
      </c>
      <c r="AS2201" t="s">
        <v>6194</v>
      </c>
      <c r="AT2201" t="s">
        <v>6194</v>
      </c>
      <c r="AU2201" t="s">
        <v>6194</v>
      </c>
      <c r="AV2201" t="s">
        <v>6194</v>
      </c>
      <c r="AW2201" t="s">
        <v>6194</v>
      </c>
      <c r="AX2201" t="s">
        <v>6194</v>
      </c>
      <c r="AY2201" t="s">
        <v>6194</v>
      </c>
      <c r="AZ2201" t="s">
        <v>6194</v>
      </c>
      <c r="BA2201" t="s">
        <v>6194</v>
      </c>
      <c r="BB2201" t="s">
        <v>6194</v>
      </c>
    </row>
    <row r="2202" spans="1:54">
      <c r="A2202" t="s">
        <v>6193</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6194</v>
      </c>
      <c r="O2202">
        <v>350.30119999999999</v>
      </c>
      <c r="P2202">
        <v>175.2235</v>
      </c>
      <c r="Q2202">
        <v>11.4053</v>
      </c>
      <c r="R2202">
        <v>0.50017699999999998</v>
      </c>
      <c r="S2202">
        <v>2.9204000000000001E-2</v>
      </c>
      <c r="T2202">
        <v>44.02028</v>
      </c>
      <c r="U2202" t="s">
        <v>6194</v>
      </c>
      <c r="V2202" t="s">
        <v>6194</v>
      </c>
      <c r="W2202">
        <v>1</v>
      </c>
      <c r="X2202" t="s">
        <v>6194</v>
      </c>
      <c r="Y2202" t="s">
        <v>6194</v>
      </c>
      <c r="Z2202">
        <v>1</v>
      </c>
      <c r="AA2202" t="s">
        <v>6194</v>
      </c>
      <c r="AB2202" t="s">
        <v>6194</v>
      </c>
      <c r="AC2202" t="s">
        <v>6194</v>
      </c>
      <c r="AD2202" t="s">
        <v>6194</v>
      </c>
      <c r="AE2202">
        <v>5.0000000000000001E-3</v>
      </c>
      <c r="AF2202">
        <v>0.995</v>
      </c>
      <c r="AG2202" t="s">
        <v>6194</v>
      </c>
      <c r="AH2202" t="s">
        <v>6194</v>
      </c>
      <c r="AI2202" t="s">
        <v>6194</v>
      </c>
      <c r="AJ2202" t="s">
        <v>6194</v>
      </c>
      <c r="AK2202" t="s">
        <v>6194</v>
      </c>
      <c r="AL2202" t="s">
        <v>6194</v>
      </c>
      <c r="AM2202" t="s">
        <v>6194</v>
      </c>
      <c r="AN2202">
        <v>1</v>
      </c>
      <c r="AO2202" t="s">
        <v>6194</v>
      </c>
      <c r="AP2202" t="s">
        <v>6194</v>
      </c>
      <c r="AQ2202" t="s">
        <v>6194</v>
      </c>
      <c r="AR2202" t="s">
        <v>6194</v>
      </c>
      <c r="AS2202" t="s">
        <v>6194</v>
      </c>
      <c r="AT2202">
        <v>4</v>
      </c>
      <c r="AU2202" t="s">
        <v>6194</v>
      </c>
      <c r="AV2202">
        <v>8</v>
      </c>
      <c r="AW2202">
        <v>1</v>
      </c>
      <c r="AX2202" t="s">
        <v>6194</v>
      </c>
      <c r="AY2202" t="s">
        <v>6194</v>
      </c>
      <c r="AZ2202" t="s">
        <v>6194</v>
      </c>
      <c r="BA2202" t="s">
        <v>6194</v>
      </c>
      <c r="BB2202" t="s">
        <v>6194</v>
      </c>
    </row>
    <row r="2203" spans="1:54">
      <c r="A2203" t="s">
        <v>6193</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6194</v>
      </c>
      <c r="O2203">
        <v>412</v>
      </c>
      <c r="P2203">
        <v>241</v>
      </c>
      <c r="Q2203">
        <v>9.1545000000000005</v>
      </c>
      <c r="R2203">
        <v>0.584951</v>
      </c>
      <c r="S2203">
        <v>4.0167000000000001E-2</v>
      </c>
      <c r="T2203">
        <v>35.095959999999998</v>
      </c>
      <c r="U2203" t="s">
        <v>6194</v>
      </c>
      <c r="V2203" t="s">
        <v>6194</v>
      </c>
      <c r="W2203">
        <v>1</v>
      </c>
      <c r="X2203" t="s">
        <v>6194</v>
      </c>
      <c r="Y2203" t="s">
        <v>6194</v>
      </c>
      <c r="Z2203">
        <v>1</v>
      </c>
      <c r="AA2203" t="s">
        <v>6194</v>
      </c>
      <c r="AB2203" t="s">
        <v>6194</v>
      </c>
      <c r="AC2203" t="s">
        <v>6194</v>
      </c>
      <c r="AD2203" t="s">
        <v>6194</v>
      </c>
      <c r="AE2203">
        <v>1</v>
      </c>
      <c r="AF2203" t="s">
        <v>6194</v>
      </c>
      <c r="AG2203" t="s">
        <v>6194</v>
      </c>
      <c r="AH2203" t="s">
        <v>6194</v>
      </c>
      <c r="AI2203" t="s">
        <v>6194</v>
      </c>
      <c r="AJ2203" t="s">
        <v>6194</v>
      </c>
      <c r="AK2203" t="s">
        <v>6194</v>
      </c>
      <c r="AL2203" t="s">
        <v>6194</v>
      </c>
      <c r="AM2203" t="s">
        <v>6194</v>
      </c>
      <c r="AN2203">
        <v>1</v>
      </c>
      <c r="AO2203" t="s">
        <v>6194</v>
      </c>
      <c r="AP2203" t="s">
        <v>6194</v>
      </c>
      <c r="AQ2203" t="s">
        <v>6194</v>
      </c>
      <c r="AR2203" t="s">
        <v>6194</v>
      </c>
      <c r="AS2203" t="s">
        <v>6194</v>
      </c>
      <c r="AT2203">
        <v>4</v>
      </c>
      <c r="AU2203" t="s">
        <v>6194</v>
      </c>
      <c r="AV2203">
        <v>8</v>
      </c>
      <c r="AW2203">
        <v>1</v>
      </c>
      <c r="AX2203" t="s">
        <v>6194</v>
      </c>
      <c r="AY2203" t="s">
        <v>6194</v>
      </c>
      <c r="AZ2203" t="s">
        <v>6194</v>
      </c>
      <c r="BA2203" t="s">
        <v>6194</v>
      </c>
      <c r="BB2203" t="s">
        <v>6194</v>
      </c>
    </row>
    <row r="2204" spans="1:54">
      <c r="A2204" t="s">
        <v>6193</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6194</v>
      </c>
      <c r="O2204">
        <v>412</v>
      </c>
      <c r="P2204">
        <v>279.7097</v>
      </c>
      <c r="Q2204">
        <v>8.6504999999999992</v>
      </c>
      <c r="R2204">
        <v>0.67890700000000004</v>
      </c>
      <c r="S2204">
        <v>4.6618E-2</v>
      </c>
      <c r="T2204">
        <v>35.053899999999999</v>
      </c>
      <c r="U2204" t="s">
        <v>6194</v>
      </c>
      <c r="V2204" t="s">
        <v>6194</v>
      </c>
      <c r="W2204">
        <v>1</v>
      </c>
      <c r="X2204" t="s">
        <v>6194</v>
      </c>
      <c r="Y2204" t="s">
        <v>6194</v>
      </c>
      <c r="Z2204">
        <v>1</v>
      </c>
      <c r="AA2204" t="s">
        <v>6194</v>
      </c>
      <c r="AB2204" t="s">
        <v>6194</v>
      </c>
      <c r="AC2204" t="s">
        <v>6194</v>
      </c>
      <c r="AD2204" t="s">
        <v>6194</v>
      </c>
      <c r="AE2204">
        <v>1</v>
      </c>
      <c r="AF2204" t="s">
        <v>6194</v>
      </c>
      <c r="AG2204" t="s">
        <v>6194</v>
      </c>
      <c r="AH2204" t="s">
        <v>6194</v>
      </c>
      <c r="AI2204" t="s">
        <v>6194</v>
      </c>
      <c r="AJ2204" t="s">
        <v>6194</v>
      </c>
      <c r="AK2204" t="s">
        <v>6194</v>
      </c>
      <c r="AL2204" t="s">
        <v>6194</v>
      </c>
      <c r="AM2204" t="s">
        <v>6194</v>
      </c>
      <c r="AN2204">
        <v>1</v>
      </c>
      <c r="AO2204" t="s">
        <v>6194</v>
      </c>
      <c r="AP2204" t="s">
        <v>6194</v>
      </c>
      <c r="AQ2204" t="s">
        <v>6194</v>
      </c>
      <c r="AR2204" t="s">
        <v>6194</v>
      </c>
      <c r="AS2204" t="s">
        <v>6194</v>
      </c>
      <c r="AT2204">
        <v>4</v>
      </c>
      <c r="AU2204" t="s">
        <v>6194</v>
      </c>
      <c r="AV2204">
        <v>8</v>
      </c>
      <c r="AW2204">
        <v>1</v>
      </c>
      <c r="AX2204" t="s">
        <v>6194</v>
      </c>
      <c r="AY2204" t="s">
        <v>6194</v>
      </c>
      <c r="AZ2204" t="s">
        <v>6194</v>
      </c>
      <c r="BA2204" t="s">
        <v>6194</v>
      </c>
      <c r="BB2204" t="s">
        <v>6194</v>
      </c>
    </row>
    <row r="2205" spans="1:54">
      <c r="A2205" t="s">
        <v>6193</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6194</v>
      </c>
      <c r="O2205">
        <v>412</v>
      </c>
      <c r="P2205">
        <v>350</v>
      </c>
      <c r="Q2205">
        <v>7.8045999999999998</v>
      </c>
      <c r="R2205">
        <v>0.84951500000000002</v>
      </c>
      <c r="S2205">
        <v>5.8333000000000003E-2</v>
      </c>
      <c r="T2205">
        <v>37.353830000000002</v>
      </c>
      <c r="U2205" t="s">
        <v>6194</v>
      </c>
      <c r="V2205" t="s">
        <v>6194</v>
      </c>
      <c r="W2205">
        <v>1</v>
      </c>
      <c r="X2205" t="s">
        <v>6194</v>
      </c>
      <c r="Y2205" t="s">
        <v>6194</v>
      </c>
      <c r="Z2205">
        <v>1</v>
      </c>
      <c r="AA2205" t="s">
        <v>6194</v>
      </c>
      <c r="AB2205" t="s">
        <v>6194</v>
      </c>
      <c r="AC2205" t="s">
        <v>6194</v>
      </c>
      <c r="AD2205" t="s">
        <v>6194</v>
      </c>
      <c r="AE2205">
        <v>1</v>
      </c>
      <c r="AF2205" t="s">
        <v>6194</v>
      </c>
      <c r="AG2205" t="s">
        <v>6194</v>
      </c>
      <c r="AH2205" t="s">
        <v>6194</v>
      </c>
      <c r="AI2205" t="s">
        <v>6194</v>
      </c>
      <c r="AJ2205" t="s">
        <v>6194</v>
      </c>
      <c r="AK2205" t="s">
        <v>6194</v>
      </c>
      <c r="AL2205" t="s">
        <v>6194</v>
      </c>
      <c r="AM2205" t="s">
        <v>6194</v>
      </c>
      <c r="AN2205">
        <v>1</v>
      </c>
      <c r="AO2205" t="s">
        <v>6194</v>
      </c>
      <c r="AP2205" t="s">
        <v>6194</v>
      </c>
      <c r="AQ2205" t="s">
        <v>6194</v>
      </c>
      <c r="AR2205" t="s">
        <v>6194</v>
      </c>
      <c r="AS2205" t="s">
        <v>6194</v>
      </c>
      <c r="AT2205">
        <v>4</v>
      </c>
      <c r="AU2205" t="s">
        <v>6194</v>
      </c>
      <c r="AV2205">
        <v>8</v>
      </c>
      <c r="AW2205">
        <v>1</v>
      </c>
      <c r="AX2205" t="s">
        <v>6194</v>
      </c>
      <c r="AY2205" t="s">
        <v>6194</v>
      </c>
      <c r="AZ2205" t="s">
        <v>6194</v>
      </c>
      <c r="BA2205" t="s">
        <v>6194</v>
      </c>
      <c r="BB2205" t="s">
        <v>6194</v>
      </c>
    </row>
    <row r="2206" spans="1:54">
      <c r="A2206" t="s">
        <v>6193</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6194</v>
      </c>
      <c r="O2206">
        <v>412</v>
      </c>
      <c r="P2206">
        <v>350</v>
      </c>
      <c r="Q2206">
        <v>7.7826000000000004</v>
      </c>
      <c r="R2206">
        <v>0.84951500000000002</v>
      </c>
      <c r="S2206">
        <v>5.8333000000000003E-2</v>
      </c>
      <c r="T2206">
        <v>37.276719999999997</v>
      </c>
      <c r="U2206" t="s">
        <v>6194</v>
      </c>
      <c r="V2206" t="s">
        <v>6194</v>
      </c>
      <c r="W2206">
        <v>1</v>
      </c>
      <c r="X2206" t="s">
        <v>6194</v>
      </c>
      <c r="Y2206" t="s">
        <v>6194</v>
      </c>
      <c r="Z2206">
        <v>1</v>
      </c>
      <c r="AA2206" t="s">
        <v>6194</v>
      </c>
      <c r="AB2206" t="s">
        <v>6194</v>
      </c>
      <c r="AC2206" t="s">
        <v>6194</v>
      </c>
      <c r="AD2206" t="s">
        <v>6194</v>
      </c>
      <c r="AE2206">
        <v>1</v>
      </c>
      <c r="AF2206" t="s">
        <v>6194</v>
      </c>
      <c r="AG2206" t="s">
        <v>6194</v>
      </c>
      <c r="AH2206" t="s">
        <v>6194</v>
      </c>
      <c r="AI2206" t="s">
        <v>6194</v>
      </c>
      <c r="AJ2206" t="s">
        <v>6194</v>
      </c>
      <c r="AK2206" t="s">
        <v>6194</v>
      </c>
      <c r="AL2206" t="s">
        <v>6194</v>
      </c>
      <c r="AM2206" t="s">
        <v>6194</v>
      </c>
      <c r="AN2206">
        <v>1</v>
      </c>
      <c r="AO2206" t="s">
        <v>6194</v>
      </c>
      <c r="AP2206" t="s">
        <v>6194</v>
      </c>
      <c r="AQ2206" t="s">
        <v>6194</v>
      </c>
      <c r="AR2206" t="s">
        <v>6194</v>
      </c>
      <c r="AS2206" t="s">
        <v>6194</v>
      </c>
      <c r="AT2206">
        <v>4</v>
      </c>
      <c r="AU2206" t="s">
        <v>6194</v>
      </c>
      <c r="AV2206">
        <v>8</v>
      </c>
      <c r="AW2206">
        <v>1</v>
      </c>
      <c r="AX2206" t="s">
        <v>6194</v>
      </c>
      <c r="AY2206" t="s">
        <v>6194</v>
      </c>
      <c r="AZ2206" t="s">
        <v>6194</v>
      </c>
      <c r="BA2206" t="s">
        <v>6194</v>
      </c>
      <c r="BB2206" t="s">
        <v>6194</v>
      </c>
    </row>
    <row r="2207" spans="1:54">
      <c r="A2207" t="s">
        <v>6193</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6194</v>
      </c>
      <c r="O2207">
        <v>412</v>
      </c>
      <c r="P2207">
        <v>350</v>
      </c>
      <c r="Q2207">
        <v>8.0100999999999996</v>
      </c>
      <c r="R2207">
        <v>0.84951500000000002</v>
      </c>
      <c r="S2207">
        <v>5.8333000000000003E-2</v>
      </c>
      <c r="T2207">
        <v>37.199620000000003</v>
      </c>
      <c r="U2207" t="s">
        <v>6194</v>
      </c>
      <c r="V2207" t="s">
        <v>6194</v>
      </c>
      <c r="W2207">
        <v>1</v>
      </c>
      <c r="X2207" t="s">
        <v>6194</v>
      </c>
      <c r="Y2207" t="s">
        <v>6194</v>
      </c>
      <c r="Z2207">
        <v>1</v>
      </c>
      <c r="AA2207" t="s">
        <v>6194</v>
      </c>
      <c r="AB2207" t="s">
        <v>6194</v>
      </c>
      <c r="AC2207" t="s">
        <v>6194</v>
      </c>
      <c r="AD2207" t="s">
        <v>6194</v>
      </c>
      <c r="AE2207">
        <v>1</v>
      </c>
      <c r="AF2207" t="s">
        <v>6194</v>
      </c>
      <c r="AG2207" t="s">
        <v>6194</v>
      </c>
      <c r="AH2207" t="s">
        <v>6194</v>
      </c>
      <c r="AI2207" t="s">
        <v>6194</v>
      </c>
      <c r="AJ2207" t="s">
        <v>6194</v>
      </c>
      <c r="AK2207" t="s">
        <v>6194</v>
      </c>
      <c r="AL2207" t="s">
        <v>6194</v>
      </c>
      <c r="AM2207" t="s">
        <v>6194</v>
      </c>
      <c r="AN2207">
        <v>1</v>
      </c>
      <c r="AO2207" t="s">
        <v>6194</v>
      </c>
      <c r="AP2207" t="s">
        <v>6194</v>
      </c>
      <c r="AQ2207" t="s">
        <v>6194</v>
      </c>
      <c r="AR2207" t="s">
        <v>6194</v>
      </c>
      <c r="AS2207" t="s">
        <v>6194</v>
      </c>
      <c r="AT2207">
        <v>4</v>
      </c>
      <c r="AU2207" t="s">
        <v>6194</v>
      </c>
      <c r="AV2207">
        <v>8</v>
      </c>
      <c r="AW2207">
        <v>1</v>
      </c>
      <c r="AX2207" t="s">
        <v>6194</v>
      </c>
      <c r="AY2207" t="s">
        <v>6194</v>
      </c>
      <c r="AZ2207" t="s">
        <v>6194</v>
      </c>
      <c r="BA2207" t="s">
        <v>6194</v>
      </c>
      <c r="BB2207" t="s">
        <v>6194</v>
      </c>
    </row>
    <row r="2208" spans="1:54">
      <c r="A2208" t="s">
        <v>6193</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6194</v>
      </c>
      <c r="O2208">
        <v>279</v>
      </c>
      <c r="P2208">
        <v>300</v>
      </c>
      <c r="Q2208">
        <v>8.9442000000000004</v>
      </c>
      <c r="R2208">
        <v>1.075269</v>
      </c>
      <c r="S2208">
        <v>0.05</v>
      </c>
      <c r="T2208">
        <v>47.845500000000001</v>
      </c>
      <c r="U2208">
        <v>1</v>
      </c>
      <c r="V2208" t="s">
        <v>6194</v>
      </c>
      <c r="W2208" t="s">
        <v>6194</v>
      </c>
      <c r="X2208" t="s">
        <v>6194</v>
      </c>
      <c r="Y2208" t="s">
        <v>6194</v>
      </c>
      <c r="Z2208">
        <v>1</v>
      </c>
      <c r="AA2208" t="s">
        <v>6194</v>
      </c>
      <c r="AB2208" t="s">
        <v>6194</v>
      </c>
      <c r="AC2208" t="s">
        <v>6194</v>
      </c>
      <c r="AD2208" t="s">
        <v>6194</v>
      </c>
      <c r="AE2208">
        <v>1</v>
      </c>
      <c r="AF2208" t="s">
        <v>6194</v>
      </c>
      <c r="AG2208" t="s">
        <v>6194</v>
      </c>
      <c r="AH2208" t="s">
        <v>6194</v>
      </c>
      <c r="AI2208" t="s">
        <v>6194</v>
      </c>
      <c r="AJ2208" t="s">
        <v>6194</v>
      </c>
      <c r="AK2208" t="s">
        <v>6194</v>
      </c>
      <c r="AL2208" t="s">
        <v>6194</v>
      </c>
      <c r="AM2208" t="s">
        <v>6194</v>
      </c>
      <c r="AN2208">
        <v>1</v>
      </c>
      <c r="AO2208" t="s">
        <v>6194</v>
      </c>
      <c r="AP2208" t="s">
        <v>6194</v>
      </c>
      <c r="AQ2208" t="s">
        <v>6194</v>
      </c>
      <c r="AR2208">
        <v>1</v>
      </c>
      <c r="AS2208" t="s">
        <v>6194</v>
      </c>
      <c r="AT2208">
        <v>4</v>
      </c>
      <c r="AU2208" t="s">
        <v>6194</v>
      </c>
      <c r="AV2208">
        <v>8</v>
      </c>
      <c r="AW2208">
        <v>1</v>
      </c>
      <c r="AX2208" t="s">
        <v>6194</v>
      </c>
      <c r="AY2208" t="s">
        <v>6194</v>
      </c>
      <c r="AZ2208" t="s">
        <v>6194</v>
      </c>
      <c r="BA2208" t="s">
        <v>6194</v>
      </c>
      <c r="BB2208" t="s">
        <v>6194</v>
      </c>
    </row>
    <row r="2209" spans="1:54">
      <c r="A2209" t="s">
        <v>6193</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6194</v>
      </c>
      <c r="O2209">
        <v>412</v>
      </c>
      <c r="P2209">
        <v>350</v>
      </c>
      <c r="Q2209">
        <v>7.6313000000000004</v>
      </c>
      <c r="R2209">
        <v>0.84951500000000002</v>
      </c>
      <c r="S2209">
        <v>5.8333000000000003E-2</v>
      </c>
      <c r="T2209">
        <v>37.210099999999997</v>
      </c>
      <c r="U2209" t="s">
        <v>6194</v>
      </c>
      <c r="V2209" t="s">
        <v>6194</v>
      </c>
      <c r="W2209">
        <v>1</v>
      </c>
      <c r="X2209" t="s">
        <v>6194</v>
      </c>
      <c r="Y2209" t="s">
        <v>6194</v>
      </c>
      <c r="Z2209">
        <v>1</v>
      </c>
      <c r="AA2209" t="s">
        <v>6194</v>
      </c>
      <c r="AB2209" t="s">
        <v>6194</v>
      </c>
      <c r="AC2209" t="s">
        <v>6194</v>
      </c>
      <c r="AD2209" t="s">
        <v>6194</v>
      </c>
      <c r="AE2209">
        <v>1</v>
      </c>
      <c r="AF2209" t="s">
        <v>6194</v>
      </c>
      <c r="AG2209" t="s">
        <v>6194</v>
      </c>
      <c r="AH2209" t="s">
        <v>6194</v>
      </c>
      <c r="AI2209" t="s">
        <v>6194</v>
      </c>
      <c r="AJ2209" t="s">
        <v>6194</v>
      </c>
      <c r="AK2209" t="s">
        <v>6194</v>
      </c>
      <c r="AL2209" t="s">
        <v>6194</v>
      </c>
      <c r="AM2209" t="s">
        <v>6194</v>
      </c>
      <c r="AN2209">
        <v>1</v>
      </c>
      <c r="AO2209" t="s">
        <v>6194</v>
      </c>
      <c r="AP2209" t="s">
        <v>6194</v>
      </c>
      <c r="AQ2209" t="s">
        <v>6194</v>
      </c>
      <c r="AR2209" t="s">
        <v>6194</v>
      </c>
      <c r="AS2209" t="s">
        <v>6194</v>
      </c>
      <c r="AT2209">
        <v>4</v>
      </c>
      <c r="AU2209" t="s">
        <v>6194</v>
      </c>
      <c r="AV2209">
        <v>8</v>
      </c>
      <c r="AW2209">
        <v>1</v>
      </c>
      <c r="AX2209" t="s">
        <v>6194</v>
      </c>
      <c r="AY2209" t="s">
        <v>6194</v>
      </c>
      <c r="AZ2209" t="s">
        <v>6194</v>
      </c>
      <c r="BA2209" t="s">
        <v>6194</v>
      </c>
      <c r="BB2209" t="s">
        <v>6194</v>
      </c>
    </row>
    <row r="2210" spans="1:54">
      <c r="A2210" t="s">
        <v>6193</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6194</v>
      </c>
      <c r="O2210">
        <v>303.44159999999999</v>
      </c>
      <c r="P2210">
        <v>288.78289999999998</v>
      </c>
      <c r="Q2210">
        <v>8.6324000000000005</v>
      </c>
      <c r="R2210">
        <v>0.96064300000000002</v>
      </c>
      <c r="S2210">
        <v>4.8129999999999999E-2</v>
      </c>
      <c r="T2210">
        <v>43.571129999999997</v>
      </c>
      <c r="U2210">
        <v>0.81599999999999995</v>
      </c>
      <c r="V2210" t="s">
        <v>6194</v>
      </c>
      <c r="W2210">
        <v>0.184</v>
      </c>
      <c r="X2210" t="s">
        <v>6194</v>
      </c>
      <c r="Y2210" t="s">
        <v>6194</v>
      </c>
      <c r="Z2210">
        <v>1</v>
      </c>
      <c r="AA2210" t="s">
        <v>6194</v>
      </c>
      <c r="AB2210" t="s">
        <v>6194</v>
      </c>
      <c r="AC2210" t="s">
        <v>6194</v>
      </c>
      <c r="AD2210" t="s">
        <v>6194</v>
      </c>
      <c r="AE2210">
        <v>1</v>
      </c>
      <c r="AF2210" t="s">
        <v>6194</v>
      </c>
      <c r="AG2210" t="s">
        <v>6194</v>
      </c>
      <c r="AH2210" t="s">
        <v>6194</v>
      </c>
      <c r="AI2210" t="s">
        <v>6194</v>
      </c>
      <c r="AJ2210" t="s">
        <v>6194</v>
      </c>
      <c r="AK2210" t="s">
        <v>6194</v>
      </c>
      <c r="AL2210" t="s">
        <v>6194</v>
      </c>
      <c r="AM2210" t="s">
        <v>6194</v>
      </c>
      <c r="AN2210">
        <v>1</v>
      </c>
      <c r="AO2210" t="s">
        <v>6194</v>
      </c>
      <c r="AP2210" t="s">
        <v>6194</v>
      </c>
      <c r="AQ2210" t="s">
        <v>6194</v>
      </c>
      <c r="AR2210">
        <v>0.81599999999999995</v>
      </c>
      <c r="AS2210" t="s">
        <v>6194</v>
      </c>
      <c r="AT2210">
        <v>4</v>
      </c>
      <c r="AU2210" t="s">
        <v>6194</v>
      </c>
      <c r="AV2210">
        <v>8</v>
      </c>
      <c r="AW2210">
        <v>1</v>
      </c>
      <c r="AX2210" t="s">
        <v>6194</v>
      </c>
      <c r="AY2210" t="s">
        <v>6194</v>
      </c>
      <c r="AZ2210" t="s">
        <v>6194</v>
      </c>
      <c r="BA2210" t="s">
        <v>6194</v>
      </c>
      <c r="BB2210" t="s">
        <v>6194</v>
      </c>
    </row>
    <row r="2211" spans="1:54">
      <c r="A2211" t="s">
        <v>6193</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6194</v>
      </c>
      <c r="O2211">
        <v>296.50319999999999</v>
      </c>
      <c r="P2211">
        <v>294.11430000000001</v>
      </c>
      <c r="Q2211">
        <v>8.7164999999999999</v>
      </c>
      <c r="R2211">
        <v>0.99018300000000004</v>
      </c>
      <c r="S2211">
        <v>4.9019E-2</v>
      </c>
      <c r="T2211">
        <v>43.588000000000001</v>
      </c>
      <c r="U2211">
        <v>0.86799999999999999</v>
      </c>
      <c r="V2211" t="s">
        <v>6194</v>
      </c>
      <c r="W2211">
        <v>0.13200000000000001</v>
      </c>
      <c r="X2211" t="s">
        <v>6194</v>
      </c>
      <c r="Y2211" t="s">
        <v>6194</v>
      </c>
      <c r="Z2211">
        <v>1</v>
      </c>
      <c r="AA2211" t="s">
        <v>6194</v>
      </c>
      <c r="AB2211" t="s">
        <v>6194</v>
      </c>
      <c r="AC2211" t="s">
        <v>6194</v>
      </c>
      <c r="AD2211" t="s">
        <v>6194</v>
      </c>
      <c r="AE2211">
        <v>1</v>
      </c>
      <c r="AF2211" t="s">
        <v>6194</v>
      </c>
      <c r="AG2211" t="s">
        <v>6194</v>
      </c>
      <c r="AH2211" t="s">
        <v>6194</v>
      </c>
      <c r="AI2211" t="s">
        <v>6194</v>
      </c>
      <c r="AJ2211" t="s">
        <v>6194</v>
      </c>
      <c r="AK2211" t="s">
        <v>6194</v>
      </c>
      <c r="AL2211" t="s">
        <v>6194</v>
      </c>
      <c r="AM2211" t="s">
        <v>6194</v>
      </c>
      <c r="AN2211">
        <v>1</v>
      </c>
      <c r="AO2211">
        <v>5.2999999999999999E-2</v>
      </c>
      <c r="AP2211" t="s">
        <v>6194</v>
      </c>
      <c r="AQ2211" t="s">
        <v>6194</v>
      </c>
      <c r="AR2211">
        <v>0.86799999999999999</v>
      </c>
      <c r="AS2211" t="s">
        <v>6194</v>
      </c>
      <c r="AT2211">
        <v>4</v>
      </c>
      <c r="AU2211" t="s">
        <v>6194</v>
      </c>
      <c r="AV2211">
        <v>8</v>
      </c>
      <c r="AW2211">
        <v>1</v>
      </c>
      <c r="AX2211" t="s">
        <v>6194</v>
      </c>
      <c r="AY2211" t="s">
        <v>6194</v>
      </c>
      <c r="AZ2211" t="s">
        <v>6194</v>
      </c>
      <c r="BA2211" t="s">
        <v>6194</v>
      </c>
      <c r="BB2211" t="s">
        <v>6194</v>
      </c>
    </row>
    <row r="2212" spans="1:54">
      <c r="A2212" t="s">
        <v>6193</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6194</v>
      </c>
      <c r="O2212">
        <v>287.17320000000001</v>
      </c>
      <c r="P2212">
        <v>285.58659999999998</v>
      </c>
      <c r="Q2212">
        <v>8.7733000000000008</v>
      </c>
      <c r="R2212">
        <v>0.99180500000000005</v>
      </c>
      <c r="S2212">
        <v>4.7598000000000001E-2</v>
      </c>
      <c r="T2212">
        <v>45.195529999999998</v>
      </c>
      <c r="U2212">
        <v>0.93899999999999995</v>
      </c>
      <c r="V2212" t="s">
        <v>6194</v>
      </c>
      <c r="W2212">
        <v>6.0999999999999999E-2</v>
      </c>
      <c r="X2212" t="s">
        <v>6194</v>
      </c>
      <c r="Y2212" t="s">
        <v>6194</v>
      </c>
      <c r="Z2212">
        <v>1</v>
      </c>
      <c r="AA2212" t="s">
        <v>6194</v>
      </c>
      <c r="AB2212" t="s">
        <v>6194</v>
      </c>
      <c r="AC2212" t="s">
        <v>6194</v>
      </c>
      <c r="AD2212" t="s">
        <v>6194</v>
      </c>
      <c r="AE2212">
        <v>1</v>
      </c>
      <c r="AF2212" t="s">
        <v>6194</v>
      </c>
      <c r="AG2212" t="s">
        <v>6194</v>
      </c>
      <c r="AH2212" t="s">
        <v>6194</v>
      </c>
      <c r="AI2212" t="s">
        <v>6194</v>
      </c>
      <c r="AJ2212" t="s">
        <v>6194</v>
      </c>
      <c r="AK2212" t="s">
        <v>6194</v>
      </c>
      <c r="AL2212" t="s">
        <v>6194</v>
      </c>
      <c r="AM2212" t="s">
        <v>6194</v>
      </c>
      <c r="AN2212">
        <v>1</v>
      </c>
      <c r="AO2212">
        <v>0.06</v>
      </c>
      <c r="AP2212" t="s">
        <v>6194</v>
      </c>
      <c r="AQ2212" t="s">
        <v>6194</v>
      </c>
      <c r="AR2212">
        <v>0.93899999999999995</v>
      </c>
      <c r="AS2212" t="s">
        <v>6194</v>
      </c>
      <c r="AT2212">
        <v>4</v>
      </c>
      <c r="AU2212" t="s">
        <v>6194</v>
      </c>
      <c r="AV2212">
        <v>8</v>
      </c>
      <c r="AW2212">
        <v>1</v>
      </c>
      <c r="AX2212" t="s">
        <v>6194</v>
      </c>
      <c r="AY2212" t="s">
        <v>6194</v>
      </c>
      <c r="AZ2212" t="s">
        <v>6194</v>
      </c>
      <c r="BA2212" t="s">
        <v>6194</v>
      </c>
      <c r="BB2212" t="s">
        <v>6194</v>
      </c>
    </row>
    <row r="2213" spans="1:54">
      <c r="A2213" t="s">
        <v>6193</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6194</v>
      </c>
      <c r="O2213">
        <v>294.14490000000001</v>
      </c>
      <c r="P2213">
        <v>294.92750000000001</v>
      </c>
      <c r="Q2213">
        <v>8.6418999999999997</v>
      </c>
      <c r="R2213">
        <v>0.99779799999999996</v>
      </c>
      <c r="S2213">
        <v>4.9154999999999997E-2</v>
      </c>
      <c r="T2213">
        <v>46.070819999999998</v>
      </c>
      <c r="U2213">
        <v>0.88600000000000001</v>
      </c>
      <c r="V2213" t="s">
        <v>6194</v>
      </c>
      <c r="W2213">
        <v>0.114</v>
      </c>
      <c r="X2213" t="s">
        <v>6194</v>
      </c>
      <c r="Y2213" t="s">
        <v>6194</v>
      </c>
      <c r="Z2213">
        <v>1</v>
      </c>
      <c r="AA2213" t="s">
        <v>6194</v>
      </c>
      <c r="AB2213" t="s">
        <v>6194</v>
      </c>
      <c r="AC2213" t="s">
        <v>6194</v>
      </c>
      <c r="AD2213" t="s">
        <v>6194</v>
      </c>
      <c r="AE2213">
        <v>1</v>
      </c>
      <c r="AF2213" t="s">
        <v>6194</v>
      </c>
      <c r="AG2213" t="s">
        <v>6194</v>
      </c>
      <c r="AH2213" t="s">
        <v>6194</v>
      </c>
      <c r="AI2213" t="s">
        <v>6194</v>
      </c>
      <c r="AJ2213" t="s">
        <v>6194</v>
      </c>
      <c r="AK2213" t="s">
        <v>6194</v>
      </c>
      <c r="AL2213" t="s">
        <v>6194</v>
      </c>
      <c r="AM2213" t="s">
        <v>6194</v>
      </c>
      <c r="AN2213">
        <v>1</v>
      </c>
      <c r="AO2213">
        <v>0.114</v>
      </c>
      <c r="AP2213" t="s">
        <v>6194</v>
      </c>
      <c r="AQ2213" t="s">
        <v>6194</v>
      </c>
      <c r="AR2213">
        <v>0.88600000000000001</v>
      </c>
      <c r="AS2213" t="s">
        <v>6194</v>
      </c>
      <c r="AT2213">
        <v>4</v>
      </c>
      <c r="AU2213" t="s">
        <v>6194</v>
      </c>
      <c r="AV2213">
        <v>8</v>
      </c>
      <c r="AW2213">
        <v>1</v>
      </c>
      <c r="AX2213" t="s">
        <v>6194</v>
      </c>
      <c r="AY2213" t="s">
        <v>6194</v>
      </c>
      <c r="AZ2213" t="s">
        <v>6194</v>
      </c>
      <c r="BA2213" t="s">
        <v>6194</v>
      </c>
      <c r="BB2213" t="s">
        <v>6194</v>
      </c>
    </row>
    <row r="2214" spans="1:54">
      <c r="A2214" t="s">
        <v>6193</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6194</v>
      </c>
      <c r="O2214">
        <v>312.97949999999997</v>
      </c>
      <c r="P2214">
        <v>319.70979999999997</v>
      </c>
      <c r="Q2214">
        <v>8.1989000000000001</v>
      </c>
      <c r="R2214">
        <v>1.0128900000000001</v>
      </c>
      <c r="S2214">
        <v>5.3284999999999999E-2</v>
      </c>
      <c r="T2214">
        <v>43.27319</v>
      </c>
      <c r="U2214">
        <v>0.745</v>
      </c>
      <c r="V2214" t="s">
        <v>6194</v>
      </c>
      <c r="W2214">
        <v>0.255</v>
      </c>
      <c r="X2214" t="s">
        <v>6194</v>
      </c>
      <c r="Y2214" t="s">
        <v>6194</v>
      </c>
      <c r="Z2214">
        <v>1</v>
      </c>
      <c r="AA2214" t="s">
        <v>6194</v>
      </c>
      <c r="AB2214" t="s">
        <v>6194</v>
      </c>
      <c r="AC2214" t="s">
        <v>6194</v>
      </c>
      <c r="AD2214" t="s">
        <v>6194</v>
      </c>
      <c r="AE2214">
        <v>1</v>
      </c>
      <c r="AF2214" t="s">
        <v>6194</v>
      </c>
      <c r="AG2214" t="s">
        <v>6194</v>
      </c>
      <c r="AH2214" t="s">
        <v>6194</v>
      </c>
      <c r="AI2214" t="s">
        <v>6194</v>
      </c>
      <c r="AJ2214" t="s">
        <v>6194</v>
      </c>
      <c r="AK2214" t="s">
        <v>6194</v>
      </c>
      <c r="AL2214" t="s">
        <v>6194</v>
      </c>
      <c r="AM2214" t="s">
        <v>6194</v>
      </c>
      <c r="AN2214">
        <v>1</v>
      </c>
      <c r="AO2214">
        <v>0.255</v>
      </c>
      <c r="AP2214" t="s">
        <v>6194</v>
      </c>
      <c r="AQ2214" t="s">
        <v>6194</v>
      </c>
      <c r="AR2214">
        <v>0.745</v>
      </c>
      <c r="AS2214" t="s">
        <v>6194</v>
      </c>
      <c r="AT2214">
        <v>4</v>
      </c>
      <c r="AU2214" t="s">
        <v>6194</v>
      </c>
      <c r="AV2214">
        <v>8</v>
      </c>
      <c r="AW2214">
        <v>1</v>
      </c>
      <c r="AX2214" t="s">
        <v>6194</v>
      </c>
      <c r="AY2214" t="s">
        <v>6194</v>
      </c>
      <c r="AZ2214" t="s">
        <v>6194</v>
      </c>
      <c r="BA2214" t="s">
        <v>6194</v>
      </c>
      <c r="BB2214" t="s">
        <v>6194</v>
      </c>
    </row>
    <row r="2215" spans="1:54">
      <c r="A2215" t="s">
        <v>6193</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6194</v>
      </c>
      <c r="O2215">
        <v>369.2878</v>
      </c>
      <c r="P2215">
        <v>544.7097</v>
      </c>
      <c r="Q2215">
        <v>5.4029999999999996</v>
      </c>
      <c r="R2215">
        <v>1.4784660000000001</v>
      </c>
      <c r="S2215">
        <v>9.0785000000000005E-2</v>
      </c>
      <c r="T2215">
        <v>38.554040000000001</v>
      </c>
      <c r="U2215" t="s">
        <v>6194</v>
      </c>
      <c r="V2215">
        <v>0.92900000000000005</v>
      </c>
      <c r="W2215">
        <v>7.0999999999999994E-2</v>
      </c>
      <c r="X2215" t="s">
        <v>6194</v>
      </c>
      <c r="Y2215" t="s">
        <v>6194</v>
      </c>
      <c r="Z2215">
        <v>1</v>
      </c>
      <c r="AA2215" t="s">
        <v>6194</v>
      </c>
      <c r="AB2215" t="s">
        <v>6194</v>
      </c>
      <c r="AC2215" t="s">
        <v>6194</v>
      </c>
      <c r="AD2215" t="s">
        <v>6194</v>
      </c>
      <c r="AE2215">
        <v>1</v>
      </c>
      <c r="AF2215" t="s">
        <v>6194</v>
      </c>
      <c r="AG2215" t="s">
        <v>6194</v>
      </c>
      <c r="AH2215" t="s">
        <v>6194</v>
      </c>
      <c r="AI2215" t="s">
        <v>6194</v>
      </c>
      <c r="AJ2215" t="s">
        <v>6194</v>
      </c>
      <c r="AK2215" t="s">
        <v>6194</v>
      </c>
      <c r="AL2215" t="s">
        <v>6194</v>
      </c>
      <c r="AM2215" t="s">
        <v>6194</v>
      </c>
      <c r="AN2215">
        <v>1</v>
      </c>
      <c r="AO2215">
        <v>1</v>
      </c>
      <c r="AP2215" t="s">
        <v>6194</v>
      </c>
      <c r="AQ2215" t="s">
        <v>6194</v>
      </c>
      <c r="AR2215">
        <v>1</v>
      </c>
      <c r="AS2215">
        <v>0.92900000000000005</v>
      </c>
      <c r="AT2215">
        <v>5.9</v>
      </c>
      <c r="AU2215" t="s">
        <v>6194</v>
      </c>
      <c r="AV2215">
        <v>11.7</v>
      </c>
      <c r="AW2215">
        <v>7.0999999999999994E-2</v>
      </c>
      <c r="AX2215" t="s">
        <v>6194</v>
      </c>
      <c r="AY2215">
        <v>0.92900000000000005</v>
      </c>
      <c r="AZ2215" t="s">
        <v>6194</v>
      </c>
      <c r="BA2215" t="s">
        <v>6194</v>
      </c>
      <c r="BB2215" t="s">
        <v>6194</v>
      </c>
    </row>
    <row r="2216" spans="1:54">
      <c r="A2216" t="s">
        <v>6193</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6194</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6194</v>
      </c>
      <c r="Y2216" t="s">
        <v>6194</v>
      </c>
      <c r="Z2216">
        <v>1</v>
      </c>
      <c r="AA2216" t="s">
        <v>6194</v>
      </c>
      <c r="AB2216" t="s">
        <v>6194</v>
      </c>
      <c r="AC2216" t="s">
        <v>6194</v>
      </c>
      <c r="AD2216" t="s">
        <v>6194</v>
      </c>
      <c r="AE2216">
        <v>1</v>
      </c>
      <c r="AF2216" t="s">
        <v>6194</v>
      </c>
      <c r="AG2216" t="s">
        <v>6194</v>
      </c>
      <c r="AH2216" t="s">
        <v>6194</v>
      </c>
      <c r="AI2216" t="s">
        <v>6194</v>
      </c>
      <c r="AJ2216" t="s">
        <v>6194</v>
      </c>
      <c r="AK2216" t="s">
        <v>6194</v>
      </c>
      <c r="AL2216" t="s">
        <v>6194</v>
      </c>
      <c r="AM2216" t="s">
        <v>6194</v>
      </c>
      <c r="AN2216">
        <v>1</v>
      </c>
      <c r="AO2216">
        <v>0.75700000000000001</v>
      </c>
      <c r="AP2216" t="s">
        <v>6194</v>
      </c>
      <c r="AQ2216" t="s">
        <v>6194</v>
      </c>
      <c r="AR2216">
        <v>1</v>
      </c>
      <c r="AS2216">
        <v>0.68899999999999995</v>
      </c>
      <c r="AT2216">
        <v>5.5</v>
      </c>
      <c r="AU2216" t="s">
        <v>6194</v>
      </c>
      <c r="AV2216">
        <v>10.8</v>
      </c>
      <c r="AW2216">
        <v>0.24299999999999999</v>
      </c>
      <c r="AX2216" t="s">
        <v>6194</v>
      </c>
      <c r="AY2216">
        <v>0.75700000000000001</v>
      </c>
      <c r="AZ2216" t="s">
        <v>6194</v>
      </c>
      <c r="BA2216" t="s">
        <v>6194</v>
      </c>
      <c r="BB2216" t="s">
        <v>6194</v>
      </c>
    </row>
    <row r="2217" spans="1:54">
      <c r="A2217" t="s">
        <v>6193</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6194</v>
      </c>
      <c r="Y2217" t="s">
        <v>6194</v>
      </c>
      <c r="Z2217">
        <v>1</v>
      </c>
      <c r="AA2217" t="s">
        <v>6194</v>
      </c>
      <c r="AB2217" t="s">
        <v>6194</v>
      </c>
      <c r="AC2217" t="s">
        <v>6194</v>
      </c>
      <c r="AD2217" t="s">
        <v>6194</v>
      </c>
      <c r="AE2217">
        <v>1</v>
      </c>
      <c r="AF2217" t="s">
        <v>6194</v>
      </c>
      <c r="AG2217" t="s">
        <v>6194</v>
      </c>
      <c r="AH2217" t="s">
        <v>6194</v>
      </c>
      <c r="AI2217" t="s">
        <v>6194</v>
      </c>
      <c r="AJ2217" t="s">
        <v>6194</v>
      </c>
      <c r="AK2217" t="s">
        <v>6194</v>
      </c>
      <c r="AL2217" t="s">
        <v>6194</v>
      </c>
      <c r="AM2217" t="s">
        <v>6194</v>
      </c>
      <c r="AN2217">
        <v>1</v>
      </c>
      <c r="AO2217">
        <v>0.71399999999999997</v>
      </c>
      <c r="AP2217" t="s">
        <v>6194</v>
      </c>
      <c r="AQ2217" t="s">
        <v>6194</v>
      </c>
      <c r="AR2217">
        <v>0.98399999999999999</v>
      </c>
      <c r="AS2217">
        <v>0.69799999999999995</v>
      </c>
      <c r="AT2217">
        <v>5.4</v>
      </c>
      <c r="AU2217" t="s">
        <v>6194</v>
      </c>
      <c r="AV2217">
        <v>10.8</v>
      </c>
      <c r="AW2217">
        <v>0.28599999999999998</v>
      </c>
      <c r="AX2217" t="s">
        <v>6194</v>
      </c>
      <c r="AY2217">
        <v>0.71399999999999997</v>
      </c>
      <c r="AZ2217" t="s">
        <v>6194</v>
      </c>
      <c r="BA2217" t="s">
        <v>6194</v>
      </c>
      <c r="BB2217" t="s">
        <v>6194</v>
      </c>
    </row>
    <row r="2218" spans="1:54">
      <c r="A2218" t="s">
        <v>6193</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6194</v>
      </c>
      <c r="Y2218" t="s">
        <v>6194</v>
      </c>
      <c r="Z2218">
        <v>1</v>
      </c>
      <c r="AA2218" t="s">
        <v>6194</v>
      </c>
      <c r="AB2218" t="s">
        <v>6194</v>
      </c>
      <c r="AC2218" t="s">
        <v>6194</v>
      </c>
      <c r="AD2218" t="s">
        <v>6194</v>
      </c>
      <c r="AE2218">
        <v>1</v>
      </c>
      <c r="AF2218" t="s">
        <v>6194</v>
      </c>
      <c r="AG2218" t="s">
        <v>6194</v>
      </c>
      <c r="AH2218" t="s">
        <v>6194</v>
      </c>
      <c r="AI2218" t="s">
        <v>6194</v>
      </c>
      <c r="AJ2218" t="s">
        <v>6194</v>
      </c>
      <c r="AK2218" t="s">
        <v>6194</v>
      </c>
      <c r="AL2218" t="s">
        <v>6194</v>
      </c>
      <c r="AM2218" t="s">
        <v>6194</v>
      </c>
      <c r="AN2218">
        <v>1</v>
      </c>
      <c r="AO2218">
        <v>0.53600000000000003</v>
      </c>
      <c r="AP2218" t="s">
        <v>6194</v>
      </c>
      <c r="AQ2218" t="s">
        <v>6194</v>
      </c>
      <c r="AR2218">
        <v>0.94599999999999995</v>
      </c>
      <c r="AS2218">
        <v>0.42099999999999999</v>
      </c>
      <c r="AT2218">
        <v>5.0999999999999996</v>
      </c>
      <c r="AU2218" t="s">
        <v>6194</v>
      </c>
      <c r="AV2218">
        <v>9.6999999999999993</v>
      </c>
      <c r="AW2218">
        <v>0.46400000000000002</v>
      </c>
      <c r="AX2218" t="s">
        <v>6194</v>
      </c>
      <c r="AY2218">
        <v>0.53600000000000003</v>
      </c>
      <c r="AZ2218" t="s">
        <v>6194</v>
      </c>
      <c r="BA2218" t="s">
        <v>6194</v>
      </c>
      <c r="BB2218" t="s">
        <v>6194</v>
      </c>
    </row>
    <row r="2219" spans="1:54">
      <c r="A2219" t="s">
        <v>6193</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6194</v>
      </c>
      <c r="Y2219" t="s">
        <v>6194</v>
      </c>
      <c r="Z2219">
        <v>1</v>
      </c>
      <c r="AA2219" t="s">
        <v>6194</v>
      </c>
      <c r="AB2219" t="s">
        <v>6194</v>
      </c>
      <c r="AC2219" t="s">
        <v>6194</v>
      </c>
      <c r="AD2219">
        <v>0.158</v>
      </c>
      <c r="AE2219">
        <v>0.84199999999999997</v>
      </c>
      <c r="AF2219" t="s">
        <v>6194</v>
      </c>
      <c r="AG2219" t="s">
        <v>6194</v>
      </c>
      <c r="AH2219" t="s">
        <v>6194</v>
      </c>
      <c r="AI2219" t="s">
        <v>6194</v>
      </c>
      <c r="AJ2219" t="s">
        <v>6194</v>
      </c>
      <c r="AK2219" t="s">
        <v>6194</v>
      </c>
      <c r="AL2219" t="s">
        <v>6194</v>
      </c>
      <c r="AM2219" t="s">
        <v>6194</v>
      </c>
      <c r="AN2219">
        <v>1</v>
      </c>
      <c r="AO2219">
        <v>0.39300000000000002</v>
      </c>
      <c r="AP2219" t="s">
        <v>6194</v>
      </c>
      <c r="AQ2219" t="s">
        <v>6194</v>
      </c>
      <c r="AR2219">
        <v>1</v>
      </c>
      <c r="AS2219">
        <v>0.84699999999999998</v>
      </c>
      <c r="AT2219">
        <v>5.0999999999999996</v>
      </c>
      <c r="AU2219" t="s">
        <v>6194</v>
      </c>
      <c r="AV2219">
        <v>10.199999999999999</v>
      </c>
      <c r="AW2219">
        <v>0.44900000000000001</v>
      </c>
      <c r="AX2219" t="s">
        <v>6194</v>
      </c>
      <c r="AY2219">
        <v>0.55100000000000005</v>
      </c>
      <c r="AZ2219" t="s">
        <v>6194</v>
      </c>
      <c r="BA2219" t="s">
        <v>6194</v>
      </c>
      <c r="BB2219" t="s">
        <v>6194</v>
      </c>
    </row>
    <row r="2220" spans="1:54">
      <c r="A2220" t="s">
        <v>6193</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6194</v>
      </c>
      <c r="Y2220" t="s">
        <v>6194</v>
      </c>
      <c r="Z2220">
        <v>1</v>
      </c>
      <c r="AA2220" t="s">
        <v>6194</v>
      </c>
      <c r="AB2220" t="s">
        <v>6194</v>
      </c>
      <c r="AC2220" t="s">
        <v>6194</v>
      </c>
      <c r="AD2220">
        <v>0.35</v>
      </c>
      <c r="AE2220">
        <v>0.65</v>
      </c>
      <c r="AF2220" t="s">
        <v>6194</v>
      </c>
      <c r="AG2220" t="s">
        <v>6194</v>
      </c>
      <c r="AH2220" t="s">
        <v>6194</v>
      </c>
      <c r="AI2220" t="s">
        <v>6194</v>
      </c>
      <c r="AJ2220" t="s">
        <v>6194</v>
      </c>
      <c r="AK2220" t="s">
        <v>6194</v>
      </c>
      <c r="AL2220" t="s">
        <v>6194</v>
      </c>
      <c r="AM2220" t="s">
        <v>6194</v>
      </c>
      <c r="AN2220">
        <v>1</v>
      </c>
      <c r="AO2220">
        <v>0.60199999999999998</v>
      </c>
      <c r="AP2220" t="s">
        <v>6194</v>
      </c>
      <c r="AQ2220">
        <v>8.2000000000000003E-2</v>
      </c>
      <c r="AR2220">
        <v>0.91800000000000004</v>
      </c>
      <c r="AS2220">
        <v>0.65400000000000003</v>
      </c>
      <c r="AT2220">
        <v>6.1</v>
      </c>
      <c r="AU2220" t="s">
        <v>6194</v>
      </c>
      <c r="AV2220">
        <v>10.3</v>
      </c>
      <c r="AW2220">
        <v>0.34599999999999997</v>
      </c>
      <c r="AX2220" t="s">
        <v>6194</v>
      </c>
      <c r="AY2220">
        <v>0.27400000000000002</v>
      </c>
      <c r="AZ2220" t="s">
        <v>6194</v>
      </c>
      <c r="BA2220">
        <v>0.38</v>
      </c>
      <c r="BB2220" t="s">
        <v>6194</v>
      </c>
    </row>
    <row r="2221" spans="1:54">
      <c r="A2221" t="s">
        <v>6193</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6194</v>
      </c>
      <c r="V2221">
        <v>0.48399999999999999</v>
      </c>
      <c r="W2221">
        <v>0.51600000000000001</v>
      </c>
      <c r="X2221" t="s">
        <v>6194</v>
      </c>
      <c r="Y2221" t="s">
        <v>6194</v>
      </c>
      <c r="Z2221">
        <v>1</v>
      </c>
      <c r="AA2221" t="s">
        <v>6194</v>
      </c>
      <c r="AB2221" t="s">
        <v>6194</v>
      </c>
      <c r="AC2221" t="s">
        <v>6194</v>
      </c>
      <c r="AD2221">
        <v>0.40200000000000002</v>
      </c>
      <c r="AE2221">
        <v>0.59799999999999998</v>
      </c>
      <c r="AF2221" t="s">
        <v>6194</v>
      </c>
      <c r="AG2221" t="s">
        <v>6194</v>
      </c>
      <c r="AH2221" t="s">
        <v>6194</v>
      </c>
      <c r="AI2221" t="s">
        <v>6194</v>
      </c>
      <c r="AJ2221" t="s">
        <v>6194</v>
      </c>
      <c r="AK2221" t="s">
        <v>6194</v>
      </c>
      <c r="AL2221" t="s">
        <v>6194</v>
      </c>
      <c r="AM2221" t="s">
        <v>6194</v>
      </c>
      <c r="AN2221">
        <v>1</v>
      </c>
      <c r="AO2221">
        <v>0.97399999999999998</v>
      </c>
      <c r="AP2221" t="s">
        <v>6194</v>
      </c>
      <c r="AQ2221">
        <v>0.115</v>
      </c>
      <c r="AR2221">
        <v>0.88500000000000001</v>
      </c>
      <c r="AS2221">
        <v>1</v>
      </c>
      <c r="AT2221">
        <v>7</v>
      </c>
      <c r="AU2221" t="s">
        <v>6194</v>
      </c>
      <c r="AV2221">
        <v>11.5</v>
      </c>
      <c r="AW2221" t="s">
        <v>6194</v>
      </c>
      <c r="AX2221" t="s">
        <v>6194</v>
      </c>
      <c r="AY2221">
        <v>0.51</v>
      </c>
      <c r="AZ2221" t="s">
        <v>6194</v>
      </c>
      <c r="BA2221">
        <v>0.49</v>
      </c>
      <c r="BB2221" t="s">
        <v>6194</v>
      </c>
    </row>
    <row r="2222" spans="1:54">
      <c r="A2222" t="s">
        <v>6193</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6194</v>
      </c>
      <c r="Y2222" t="s">
        <v>6194</v>
      </c>
      <c r="Z2222">
        <v>1</v>
      </c>
      <c r="AA2222" t="s">
        <v>6194</v>
      </c>
      <c r="AB2222" t="s">
        <v>6194</v>
      </c>
      <c r="AC2222" t="s">
        <v>6194</v>
      </c>
      <c r="AD2222">
        <v>0.72799999999999998</v>
      </c>
      <c r="AE2222">
        <v>0.27200000000000002</v>
      </c>
      <c r="AF2222" t="s">
        <v>6194</v>
      </c>
      <c r="AG2222" t="s">
        <v>6194</v>
      </c>
      <c r="AH2222" t="s">
        <v>6194</v>
      </c>
      <c r="AI2222" t="s">
        <v>6194</v>
      </c>
      <c r="AJ2222" t="s">
        <v>6194</v>
      </c>
      <c r="AK2222" t="s">
        <v>6194</v>
      </c>
      <c r="AL2222" t="s">
        <v>6194</v>
      </c>
      <c r="AM2222" t="s">
        <v>6194</v>
      </c>
      <c r="AN2222">
        <v>1</v>
      </c>
      <c r="AO2222">
        <v>0.71799999999999997</v>
      </c>
      <c r="AP2222" t="s">
        <v>6194</v>
      </c>
      <c r="AQ2222">
        <v>0.252</v>
      </c>
      <c r="AR2222">
        <v>1</v>
      </c>
      <c r="AS2222">
        <v>1</v>
      </c>
      <c r="AT2222">
        <v>7.1</v>
      </c>
      <c r="AU2222" t="s">
        <v>6194</v>
      </c>
      <c r="AV2222">
        <v>9.5</v>
      </c>
      <c r="AW2222" t="s">
        <v>6194</v>
      </c>
      <c r="AX2222" t="s">
        <v>6194</v>
      </c>
      <c r="AY2222">
        <v>0.443</v>
      </c>
      <c r="AZ2222" t="s">
        <v>6194</v>
      </c>
      <c r="BA2222">
        <v>0.55700000000000005</v>
      </c>
      <c r="BB2222" t="s">
        <v>6194</v>
      </c>
    </row>
    <row r="2223" spans="1:54">
      <c r="A2223" t="s">
        <v>6193</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6194</v>
      </c>
      <c r="Y2223" t="s">
        <v>6194</v>
      </c>
      <c r="Z2223">
        <v>1</v>
      </c>
      <c r="AA2223" t="s">
        <v>6194</v>
      </c>
      <c r="AB2223" t="s">
        <v>6194</v>
      </c>
      <c r="AC2223" t="s">
        <v>6194</v>
      </c>
      <c r="AD2223">
        <v>0.54100000000000004</v>
      </c>
      <c r="AE2223">
        <v>0.45900000000000002</v>
      </c>
      <c r="AF2223" t="s">
        <v>6194</v>
      </c>
      <c r="AG2223" t="s">
        <v>6194</v>
      </c>
      <c r="AH2223" t="s">
        <v>6194</v>
      </c>
      <c r="AI2223" t="s">
        <v>6194</v>
      </c>
      <c r="AJ2223" t="s">
        <v>6194</v>
      </c>
      <c r="AK2223" t="s">
        <v>6194</v>
      </c>
      <c r="AL2223" t="s">
        <v>6194</v>
      </c>
      <c r="AM2223" t="s">
        <v>6194</v>
      </c>
      <c r="AN2223">
        <v>1</v>
      </c>
      <c r="AO2223">
        <v>0.69299999999999995</v>
      </c>
      <c r="AP2223" t="s">
        <v>6194</v>
      </c>
      <c r="AQ2223">
        <v>0.14199999999999999</v>
      </c>
      <c r="AR2223">
        <v>1</v>
      </c>
      <c r="AS2223">
        <v>1</v>
      </c>
      <c r="AT2223">
        <v>7.4</v>
      </c>
      <c r="AU2223" t="s">
        <v>6194</v>
      </c>
      <c r="AV2223">
        <v>9.6999999999999993</v>
      </c>
      <c r="AW2223" t="s">
        <v>6194</v>
      </c>
      <c r="AX2223" t="s">
        <v>6194</v>
      </c>
      <c r="AY2223">
        <v>0.28799999999999998</v>
      </c>
      <c r="AZ2223" t="s">
        <v>6194</v>
      </c>
      <c r="BA2223">
        <v>0.71199999999999997</v>
      </c>
      <c r="BB2223" t="s">
        <v>6194</v>
      </c>
    </row>
    <row r="2224" spans="1:54">
      <c r="A2224" t="s">
        <v>6193</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6194</v>
      </c>
      <c r="Y2224" t="s">
        <v>6194</v>
      </c>
      <c r="Z2224">
        <v>1</v>
      </c>
      <c r="AA2224" t="s">
        <v>6194</v>
      </c>
      <c r="AB2224" t="s">
        <v>6194</v>
      </c>
      <c r="AC2224" t="s">
        <v>6194</v>
      </c>
      <c r="AD2224">
        <v>0.85199999999999998</v>
      </c>
      <c r="AE2224">
        <v>0.14799999999999999</v>
      </c>
      <c r="AF2224" t="s">
        <v>6194</v>
      </c>
      <c r="AG2224" t="s">
        <v>6194</v>
      </c>
      <c r="AH2224" t="s">
        <v>6194</v>
      </c>
      <c r="AI2224" t="s">
        <v>6194</v>
      </c>
      <c r="AJ2224" t="s">
        <v>6194</v>
      </c>
      <c r="AK2224" t="s">
        <v>6194</v>
      </c>
      <c r="AL2224" t="s">
        <v>6194</v>
      </c>
      <c r="AM2224" t="s">
        <v>6194</v>
      </c>
      <c r="AN2224">
        <v>1</v>
      </c>
      <c r="AO2224">
        <v>0.623</v>
      </c>
      <c r="AP2224" t="s">
        <v>6194</v>
      </c>
      <c r="AQ2224">
        <v>0.34499999999999997</v>
      </c>
      <c r="AR2224">
        <v>1</v>
      </c>
      <c r="AS2224">
        <v>1</v>
      </c>
      <c r="AT2224">
        <v>7.3</v>
      </c>
      <c r="AU2224" t="s">
        <v>6194</v>
      </c>
      <c r="AV2224">
        <v>8.4</v>
      </c>
      <c r="AW2224" t="s">
        <v>6194</v>
      </c>
      <c r="AX2224" t="s">
        <v>6194</v>
      </c>
      <c r="AY2224">
        <v>0.36599999999999999</v>
      </c>
      <c r="AZ2224" t="s">
        <v>6194</v>
      </c>
      <c r="BA2224">
        <v>0.63400000000000001</v>
      </c>
      <c r="BB2224" t="s">
        <v>6194</v>
      </c>
    </row>
    <row r="2225" spans="1:54">
      <c r="A2225" t="s">
        <v>6193</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6194</v>
      </c>
      <c r="Y2225" t="s">
        <v>6194</v>
      </c>
      <c r="Z2225">
        <v>1</v>
      </c>
      <c r="AA2225" t="s">
        <v>6194</v>
      </c>
      <c r="AB2225" t="s">
        <v>6194</v>
      </c>
      <c r="AC2225" t="s">
        <v>6194</v>
      </c>
      <c r="AD2225">
        <v>0.80500000000000005</v>
      </c>
      <c r="AE2225">
        <v>0.19500000000000001</v>
      </c>
      <c r="AF2225" t="s">
        <v>6194</v>
      </c>
      <c r="AG2225" t="s">
        <v>6194</v>
      </c>
      <c r="AH2225" t="s">
        <v>6194</v>
      </c>
      <c r="AI2225" t="s">
        <v>6194</v>
      </c>
      <c r="AJ2225" t="s">
        <v>6194</v>
      </c>
      <c r="AK2225" t="s">
        <v>6194</v>
      </c>
      <c r="AL2225" t="s">
        <v>6194</v>
      </c>
      <c r="AM2225" t="s">
        <v>6194</v>
      </c>
      <c r="AN2225">
        <v>1</v>
      </c>
      <c r="AO2225">
        <v>0.67700000000000005</v>
      </c>
      <c r="AP2225" t="s">
        <v>6194</v>
      </c>
      <c r="AQ2225">
        <v>0.29199999999999998</v>
      </c>
      <c r="AR2225">
        <v>1</v>
      </c>
      <c r="AS2225">
        <v>1</v>
      </c>
      <c r="AT2225">
        <v>7.4</v>
      </c>
      <c r="AU2225" t="s">
        <v>6194</v>
      </c>
      <c r="AV2225">
        <v>8.9</v>
      </c>
      <c r="AW2225" t="s">
        <v>6194</v>
      </c>
      <c r="AX2225" t="s">
        <v>6194</v>
      </c>
      <c r="AY2225">
        <v>0.316</v>
      </c>
      <c r="AZ2225" t="s">
        <v>6194</v>
      </c>
      <c r="BA2225">
        <v>0.68400000000000005</v>
      </c>
      <c r="BB2225" t="s">
        <v>6194</v>
      </c>
    </row>
    <row r="2226" spans="1:54">
      <c r="A2226" t="s">
        <v>6193</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6194</v>
      </c>
      <c r="Y2226" t="s">
        <v>6194</v>
      </c>
      <c r="Z2226">
        <v>1</v>
      </c>
      <c r="AA2226" t="s">
        <v>6194</v>
      </c>
      <c r="AB2226" t="s">
        <v>6194</v>
      </c>
      <c r="AC2226" t="s">
        <v>6194</v>
      </c>
      <c r="AD2226">
        <v>0.90400000000000003</v>
      </c>
      <c r="AE2226">
        <v>9.6000000000000002E-2</v>
      </c>
      <c r="AF2226" t="s">
        <v>6194</v>
      </c>
      <c r="AG2226" t="s">
        <v>6194</v>
      </c>
      <c r="AH2226" t="s">
        <v>6194</v>
      </c>
      <c r="AI2226" t="s">
        <v>6194</v>
      </c>
      <c r="AJ2226" t="s">
        <v>6194</v>
      </c>
      <c r="AK2226" t="s">
        <v>6194</v>
      </c>
      <c r="AL2226" t="s">
        <v>6194</v>
      </c>
      <c r="AM2226" t="s">
        <v>6194</v>
      </c>
      <c r="AN2226">
        <v>1</v>
      </c>
      <c r="AO2226">
        <v>0.60099999999999998</v>
      </c>
      <c r="AP2226" t="s">
        <v>6194</v>
      </c>
      <c r="AQ2226">
        <v>0.32200000000000001</v>
      </c>
      <c r="AR2226">
        <v>1</v>
      </c>
      <c r="AS2226">
        <v>1</v>
      </c>
      <c r="AT2226">
        <v>7.2</v>
      </c>
      <c r="AU2226" t="s">
        <v>6194</v>
      </c>
      <c r="AV2226">
        <v>8.6999999999999993</v>
      </c>
      <c r="AW2226" t="s">
        <v>6194</v>
      </c>
      <c r="AX2226" t="s">
        <v>6194</v>
      </c>
      <c r="AY2226">
        <v>0.39600000000000002</v>
      </c>
      <c r="AZ2226" t="s">
        <v>6194</v>
      </c>
      <c r="BA2226">
        <v>0.60399999999999998</v>
      </c>
      <c r="BB2226" t="s">
        <v>6194</v>
      </c>
    </row>
    <row r="2227" spans="1:54">
      <c r="A2227" t="s">
        <v>6193</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6194</v>
      </c>
      <c r="Y2227">
        <v>0.13600000000000001</v>
      </c>
      <c r="Z2227">
        <v>0.86399999999999999</v>
      </c>
      <c r="AA2227" t="s">
        <v>6194</v>
      </c>
      <c r="AB2227" t="s">
        <v>6194</v>
      </c>
      <c r="AC2227" t="s">
        <v>6194</v>
      </c>
      <c r="AD2227">
        <v>0.876</v>
      </c>
      <c r="AE2227">
        <v>0.124</v>
      </c>
      <c r="AF2227" t="s">
        <v>6194</v>
      </c>
      <c r="AG2227" t="s">
        <v>6194</v>
      </c>
      <c r="AH2227" t="s">
        <v>6194</v>
      </c>
      <c r="AI2227" t="s">
        <v>6194</v>
      </c>
      <c r="AJ2227">
        <v>0.13600000000000001</v>
      </c>
      <c r="AK2227" t="s">
        <v>6194</v>
      </c>
      <c r="AL2227" t="s">
        <v>6194</v>
      </c>
      <c r="AM2227" t="s">
        <v>6194</v>
      </c>
      <c r="AN2227">
        <v>0.86399999999999999</v>
      </c>
      <c r="AO2227">
        <v>0.66</v>
      </c>
      <c r="AP2227" t="s">
        <v>6194</v>
      </c>
      <c r="AQ2227">
        <v>0.21099999999999999</v>
      </c>
      <c r="AR2227">
        <v>1</v>
      </c>
      <c r="AS2227">
        <v>1</v>
      </c>
      <c r="AT2227">
        <v>7.3</v>
      </c>
      <c r="AU2227" t="s">
        <v>6194</v>
      </c>
      <c r="AV2227">
        <v>9.1</v>
      </c>
      <c r="AW2227" t="s">
        <v>6194</v>
      </c>
      <c r="AX2227" t="s">
        <v>6194</v>
      </c>
      <c r="AY2227">
        <v>0.34</v>
      </c>
      <c r="AZ2227" t="s">
        <v>6194</v>
      </c>
      <c r="BA2227">
        <v>0.66</v>
      </c>
      <c r="BB2227" t="s">
        <v>6194</v>
      </c>
    </row>
    <row r="2228" spans="1:54">
      <c r="A2228" t="s">
        <v>6193</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6194</v>
      </c>
      <c r="Y2228">
        <v>2.9000000000000001E-2</v>
      </c>
      <c r="Z2228">
        <v>0.97099999999999997</v>
      </c>
      <c r="AA2228" t="s">
        <v>6194</v>
      </c>
      <c r="AB2228" t="s">
        <v>6194</v>
      </c>
      <c r="AC2228" t="s">
        <v>6194</v>
      </c>
      <c r="AD2228">
        <v>1</v>
      </c>
      <c r="AE2228" t="s">
        <v>6194</v>
      </c>
      <c r="AF2228" t="s">
        <v>6194</v>
      </c>
      <c r="AG2228" t="s">
        <v>6194</v>
      </c>
      <c r="AH2228" t="s">
        <v>6194</v>
      </c>
      <c r="AI2228" t="s">
        <v>6194</v>
      </c>
      <c r="AJ2228">
        <v>2.9000000000000001E-2</v>
      </c>
      <c r="AK2228" t="s">
        <v>6194</v>
      </c>
      <c r="AL2228" t="s">
        <v>6194</v>
      </c>
      <c r="AM2228" t="s">
        <v>6194</v>
      </c>
      <c r="AN2228">
        <v>0.97099999999999997</v>
      </c>
      <c r="AO2228">
        <v>0.21099999999999999</v>
      </c>
      <c r="AP2228" t="s">
        <v>6194</v>
      </c>
      <c r="AQ2228" t="s">
        <v>6194</v>
      </c>
      <c r="AR2228">
        <v>1</v>
      </c>
      <c r="AS2228">
        <v>1</v>
      </c>
      <c r="AT2228">
        <v>6.4</v>
      </c>
      <c r="AU2228" t="s">
        <v>6194</v>
      </c>
      <c r="AV2228">
        <v>7.1</v>
      </c>
      <c r="AW2228" t="s">
        <v>6194</v>
      </c>
      <c r="AX2228" t="s">
        <v>6194</v>
      </c>
      <c r="AY2228">
        <v>0.78900000000000003</v>
      </c>
      <c r="AZ2228" t="s">
        <v>6194</v>
      </c>
      <c r="BA2228">
        <v>0.21099999999999999</v>
      </c>
      <c r="BB2228" t="s">
        <v>6194</v>
      </c>
    </row>
    <row r="2229" spans="1:54">
      <c r="A2229" t="s">
        <v>6193</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6194</v>
      </c>
      <c r="V2229">
        <v>0.74</v>
      </c>
      <c r="W2229">
        <v>0.26</v>
      </c>
      <c r="X2229" t="s">
        <v>6194</v>
      </c>
      <c r="Y2229">
        <v>0.74</v>
      </c>
      <c r="Z2229">
        <v>0.26</v>
      </c>
      <c r="AA2229" t="s">
        <v>6194</v>
      </c>
      <c r="AB2229" t="s">
        <v>6194</v>
      </c>
      <c r="AC2229" t="s">
        <v>6194</v>
      </c>
      <c r="AD2229">
        <v>0.28999999999999998</v>
      </c>
      <c r="AE2229">
        <v>0.71</v>
      </c>
      <c r="AF2229" t="s">
        <v>6194</v>
      </c>
      <c r="AG2229" t="s">
        <v>6194</v>
      </c>
      <c r="AH2229" t="s">
        <v>6194</v>
      </c>
      <c r="AI2229" t="s">
        <v>6194</v>
      </c>
      <c r="AJ2229">
        <v>3.1E-2</v>
      </c>
      <c r="AK2229" t="s">
        <v>6194</v>
      </c>
      <c r="AL2229" t="s">
        <v>6194</v>
      </c>
      <c r="AM2229" t="s">
        <v>6194</v>
      </c>
      <c r="AN2229">
        <v>0.96899999999999997</v>
      </c>
      <c r="AO2229">
        <v>1</v>
      </c>
      <c r="AP2229">
        <v>0.71</v>
      </c>
      <c r="AQ2229">
        <v>0.71</v>
      </c>
      <c r="AR2229">
        <v>1</v>
      </c>
      <c r="AS2229">
        <v>1</v>
      </c>
      <c r="AT2229">
        <v>8</v>
      </c>
      <c r="AU2229" t="s">
        <v>6194</v>
      </c>
      <c r="AV2229">
        <v>11.9</v>
      </c>
      <c r="AW2229" t="s">
        <v>6194</v>
      </c>
      <c r="AX2229" t="s">
        <v>6194</v>
      </c>
      <c r="AY2229" t="s">
        <v>6194</v>
      </c>
      <c r="AZ2229" t="s">
        <v>6194</v>
      </c>
      <c r="BA2229">
        <v>1</v>
      </c>
      <c r="BB2229" t="s">
        <v>6194</v>
      </c>
    </row>
    <row r="2230" spans="1:54">
      <c r="A2230" t="s">
        <v>6193</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6194</v>
      </c>
      <c r="V2230">
        <v>0.89700000000000002</v>
      </c>
      <c r="W2230">
        <v>0.10299999999999999</v>
      </c>
      <c r="X2230" t="s">
        <v>6194</v>
      </c>
      <c r="Y2230">
        <v>0.38400000000000001</v>
      </c>
      <c r="Z2230">
        <v>0.61599999999999999</v>
      </c>
      <c r="AA2230" t="s">
        <v>6194</v>
      </c>
      <c r="AB2230" t="s">
        <v>6194</v>
      </c>
      <c r="AC2230" t="s">
        <v>6194</v>
      </c>
      <c r="AD2230">
        <v>0.65700000000000003</v>
      </c>
      <c r="AE2230">
        <v>0.34300000000000003</v>
      </c>
      <c r="AF2230" t="s">
        <v>6194</v>
      </c>
      <c r="AG2230" t="s">
        <v>6194</v>
      </c>
      <c r="AH2230" t="s">
        <v>6194</v>
      </c>
      <c r="AI2230" t="s">
        <v>6194</v>
      </c>
      <c r="AJ2230">
        <v>4.2000000000000003E-2</v>
      </c>
      <c r="AK2230" t="s">
        <v>6194</v>
      </c>
      <c r="AL2230" t="s">
        <v>6194</v>
      </c>
      <c r="AM2230">
        <v>0.16400000000000001</v>
      </c>
      <c r="AN2230">
        <v>0.79400000000000004</v>
      </c>
      <c r="AO2230">
        <v>1</v>
      </c>
      <c r="AP2230">
        <v>0.34300000000000003</v>
      </c>
      <c r="AQ2230">
        <v>0.34300000000000003</v>
      </c>
      <c r="AR2230">
        <v>1</v>
      </c>
      <c r="AS2230">
        <v>1</v>
      </c>
      <c r="AT2230">
        <v>8.1999999999999993</v>
      </c>
      <c r="AU2230" t="s">
        <v>6194</v>
      </c>
      <c r="AV2230">
        <v>11.2</v>
      </c>
      <c r="AW2230" t="s">
        <v>6194</v>
      </c>
      <c r="AX2230" t="s">
        <v>6194</v>
      </c>
      <c r="AY2230" t="s">
        <v>6194</v>
      </c>
      <c r="AZ2230" t="s">
        <v>6194</v>
      </c>
      <c r="BA2230">
        <v>0.83599999999999997</v>
      </c>
      <c r="BB2230">
        <v>0.16400000000000001</v>
      </c>
    </row>
    <row r="2231" spans="1:54">
      <c r="A2231" t="s">
        <v>6193</v>
      </c>
      <c r="B2231">
        <v>6000</v>
      </c>
      <c r="C2231" t="s">
        <v>6195</v>
      </c>
      <c r="D2231" t="s">
        <v>6194</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6194</v>
      </c>
      <c r="V2231">
        <v>0.46300000000000002</v>
      </c>
      <c r="W2231">
        <v>0.53700000000000003</v>
      </c>
      <c r="X2231" t="s">
        <v>6194</v>
      </c>
      <c r="Y2231">
        <v>0.89300000000000002</v>
      </c>
      <c r="Z2231">
        <v>0.107</v>
      </c>
      <c r="AA2231" t="s">
        <v>6194</v>
      </c>
      <c r="AB2231" t="s">
        <v>6194</v>
      </c>
      <c r="AC2231" t="s">
        <v>6194</v>
      </c>
      <c r="AD2231">
        <v>0.11700000000000001</v>
      </c>
      <c r="AE2231">
        <v>3.5999999999999997E-2</v>
      </c>
      <c r="AF2231" t="s">
        <v>6194</v>
      </c>
      <c r="AG2231">
        <v>0.84699999999999998</v>
      </c>
      <c r="AH2231" t="s">
        <v>6194</v>
      </c>
      <c r="AI2231">
        <v>0.84699999999999998</v>
      </c>
      <c r="AJ2231">
        <v>3.3000000000000002E-2</v>
      </c>
      <c r="AK2231" t="s">
        <v>6194</v>
      </c>
      <c r="AL2231" t="s">
        <v>6194</v>
      </c>
      <c r="AM2231">
        <v>6.0999999999999999E-2</v>
      </c>
      <c r="AN2231">
        <v>0.06</v>
      </c>
      <c r="AO2231">
        <v>0.153</v>
      </c>
      <c r="AP2231">
        <v>0.88300000000000001</v>
      </c>
      <c r="AQ2231">
        <v>3.5999999999999997E-2</v>
      </c>
      <c r="AR2231">
        <v>0.153</v>
      </c>
      <c r="AS2231">
        <v>0.13100000000000001</v>
      </c>
      <c r="AT2231">
        <v>2.1</v>
      </c>
      <c r="AU2231" t="s">
        <v>6194</v>
      </c>
      <c r="AV2231">
        <v>9.3000000000000007</v>
      </c>
      <c r="AW2231">
        <v>0.84699999999999998</v>
      </c>
      <c r="AX2231" t="s">
        <v>6194</v>
      </c>
      <c r="AY2231" t="s">
        <v>6194</v>
      </c>
      <c r="AZ2231" t="s">
        <v>6194</v>
      </c>
      <c r="BA2231">
        <v>9.2999999999999999E-2</v>
      </c>
      <c r="BB2231">
        <v>6.0999999999999999E-2</v>
      </c>
    </row>
    <row r="2232" spans="1:54">
      <c r="A2232" t="s">
        <v>6199</v>
      </c>
      <c r="B2232">
        <v>6000</v>
      </c>
      <c r="C2232">
        <v>1975</v>
      </c>
      <c r="D2232" t="s">
        <v>6194</v>
      </c>
      <c r="E2232" t="s">
        <v>6194</v>
      </c>
      <c r="F2232" t="s">
        <v>6194</v>
      </c>
      <c r="G2232" t="s">
        <v>6194</v>
      </c>
      <c r="H2232" t="str">
        <f t="shared" si="34"/>
        <v/>
      </c>
      <c r="I2232" t="s">
        <v>6194</v>
      </c>
      <c r="J2232" t="s">
        <v>6194</v>
      </c>
      <c r="K2232" t="s">
        <v>6194</v>
      </c>
      <c r="L2232" t="s">
        <v>6194</v>
      </c>
      <c r="M2232" t="s">
        <v>6194</v>
      </c>
      <c r="N2232" t="s">
        <v>6194</v>
      </c>
      <c r="O2232" t="s">
        <v>6194</v>
      </c>
      <c r="P2232" t="s">
        <v>6194</v>
      </c>
      <c r="Q2232" t="s">
        <v>6194</v>
      </c>
      <c r="R2232" t="s">
        <v>6194</v>
      </c>
      <c r="S2232" t="s">
        <v>6194</v>
      </c>
      <c r="T2232" t="s">
        <v>6194</v>
      </c>
      <c r="U2232" t="s">
        <v>6194</v>
      </c>
      <c r="V2232" t="s">
        <v>6194</v>
      </c>
      <c r="W2232" t="s">
        <v>6194</v>
      </c>
      <c r="X2232" t="s">
        <v>6194</v>
      </c>
      <c r="Y2232" t="s">
        <v>6194</v>
      </c>
      <c r="Z2232" t="s">
        <v>6194</v>
      </c>
      <c r="AA2232" t="s">
        <v>6194</v>
      </c>
      <c r="AB2232" t="s">
        <v>6194</v>
      </c>
      <c r="AC2232" t="s">
        <v>6194</v>
      </c>
      <c r="AD2232" t="s">
        <v>6194</v>
      </c>
      <c r="AE2232" t="s">
        <v>6194</v>
      </c>
      <c r="AF2232" t="s">
        <v>6194</v>
      </c>
      <c r="AG2232" t="s">
        <v>6194</v>
      </c>
      <c r="AH2232" t="s">
        <v>6194</v>
      </c>
      <c r="AI2232" t="s">
        <v>6194</v>
      </c>
      <c r="AJ2232" t="s">
        <v>6194</v>
      </c>
      <c r="AK2232" t="s">
        <v>6194</v>
      </c>
      <c r="AL2232" t="s">
        <v>6194</v>
      </c>
      <c r="AM2232" t="s">
        <v>6194</v>
      </c>
      <c r="AN2232" t="s">
        <v>6194</v>
      </c>
      <c r="AO2232" t="s">
        <v>6194</v>
      </c>
      <c r="AP2232" t="s">
        <v>6194</v>
      </c>
      <c r="AQ2232" t="s">
        <v>6194</v>
      </c>
      <c r="AR2232" t="s">
        <v>6194</v>
      </c>
      <c r="AS2232" t="s">
        <v>6194</v>
      </c>
      <c r="AT2232" t="s">
        <v>6194</v>
      </c>
      <c r="AU2232" t="s">
        <v>6194</v>
      </c>
      <c r="AV2232" t="s">
        <v>6194</v>
      </c>
      <c r="AW2232" t="s">
        <v>6194</v>
      </c>
      <c r="AX2232" t="s">
        <v>6194</v>
      </c>
      <c r="AY2232" t="s">
        <v>6194</v>
      </c>
      <c r="AZ2232" t="s">
        <v>6194</v>
      </c>
      <c r="BA2232" t="s">
        <v>6194</v>
      </c>
      <c r="BB2232" t="s">
        <v>6194</v>
      </c>
    </row>
    <row r="2233" spans="1:54">
      <c r="A2233" t="s">
        <v>6199</v>
      </c>
      <c r="B2233">
        <v>6000</v>
      </c>
      <c r="C2233">
        <v>1976</v>
      </c>
      <c r="D2233" t="s">
        <v>6194</v>
      </c>
      <c r="E2233" t="s">
        <v>6194</v>
      </c>
      <c r="F2233" t="s">
        <v>6194</v>
      </c>
      <c r="G2233" t="s">
        <v>6194</v>
      </c>
      <c r="H2233" t="str">
        <f t="shared" si="34"/>
        <v/>
      </c>
      <c r="I2233" t="s">
        <v>6194</v>
      </c>
      <c r="J2233" t="s">
        <v>6194</v>
      </c>
      <c r="K2233" t="s">
        <v>6194</v>
      </c>
      <c r="L2233" t="s">
        <v>6194</v>
      </c>
      <c r="M2233" t="s">
        <v>6194</v>
      </c>
      <c r="N2233" t="s">
        <v>6194</v>
      </c>
      <c r="O2233" t="s">
        <v>6194</v>
      </c>
      <c r="P2233" t="s">
        <v>6194</v>
      </c>
      <c r="Q2233" t="s">
        <v>6194</v>
      </c>
      <c r="R2233" t="s">
        <v>6194</v>
      </c>
      <c r="S2233" t="s">
        <v>6194</v>
      </c>
      <c r="T2233" t="s">
        <v>6194</v>
      </c>
      <c r="U2233" t="s">
        <v>6194</v>
      </c>
      <c r="V2233" t="s">
        <v>6194</v>
      </c>
      <c r="W2233" t="s">
        <v>6194</v>
      </c>
      <c r="X2233" t="s">
        <v>6194</v>
      </c>
      <c r="Y2233" t="s">
        <v>6194</v>
      </c>
      <c r="Z2233" t="s">
        <v>6194</v>
      </c>
      <c r="AA2233" t="s">
        <v>6194</v>
      </c>
      <c r="AB2233" t="s">
        <v>6194</v>
      </c>
      <c r="AC2233" t="s">
        <v>6194</v>
      </c>
      <c r="AD2233" t="s">
        <v>6194</v>
      </c>
      <c r="AE2233" t="s">
        <v>6194</v>
      </c>
      <c r="AF2233" t="s">
        <v>6194</v>
      </c>
      <c r="AG2233" t="s">
        <v>6194</v>
      </c>
      <c r="AH2233" t="s">
        <v>6194</v>
      </c>
      <c r="AI2233" t="s">
        <v>6194</v>
      </c>
      <c r="AJ2233" t="s">
        <v>6194</v>
      </c>
      <c r="AK2233" t="s">
        <v>6194</v>
      </c>
      <c r="AL2233" t="s">
        <v>6194</v>
      </c>
      <c r="AM2233" t="s">
        <v>6194</v>
      </c>
      <c r="AN2233" t="s">
        <v>6194</v>
      </c>
      <c r="AO2233" t="s">
        <v>6194</v>
      </c>
      <c r="AP2233" t="s">
        <v>6194</v>
      </c>
      <c r="AQ2233" t="s">
        <v>6194</v>
      </c>
      <c r="AR2233" t="s">
        <v>6194</v>
      </c>
      <c r="AS2233" t="s">
        <v>6194</v>
      </c>
      <c r="AT2233" t="s">
        <v>6194</v>
      </c>
      <c r="AU2233" t="s">
        <v>6194</v>
      </c>
      <c r="AV2233" t="s">
        <v>6194</v>
      </c>
      <c r="AW2233" t="s">
        <v>6194</v>
      </c>
      <c r="AX2233" t="s">
        <v>6194</v>
      </c>
      <c r="AY2233" t="s">
        <v>6194</v>
      </c>
      <c r="AZ2233" t="s">
        <v>6194</v>
      </c>
      <c r="BA2233" t="s">
        <v>6194</v>
      </c>
      <c r="BB2233" t="s">
        <v>6194</v>
      </c>
    </row>
    <row r="2234" spans="1:54">
      <c r="A2234" t="s">
        <v>6199</v>
      </c>
      <c r="B2234">
        <v>6000</v>
      </c>
      <c r="C2234">
        <v>1977</v>
      </c>
      <c r="D2234" t="s">
        <v>6194</v>
      </c>
      <c r="E2234" t="s">
        <v>6194</v>
      </c>
      <c r="F2234" t="s">
        <v>6194</v>
      </c>
      <c r="G2234" t="s">
        <v>6194</v>
      </c>
      <c r="H2234" t="str">
        <f t="shared" si="34"/>
        <v/>
      </c>
      <c r="I2234" t="s">
        <v>6194</v>
      </c>
      <c r="J2234" t="s">
        <v>6194</v>
      </c>
      <c r="K2234" t="s">
        <v>6194</v>
      </c>
      <c r="L2234" t="s">
        <v>6194</v>
      </c>
      <c r="M2234" t="s">
        <v>6194</v>
      </c>
      <c r="N2234" t="s">
        <v>6194</v>
      </c>
      <c r="O2234" t="s">
        <v>6194</v>
      </c>
      <c r="P2234" t="s">
        <v>6194</v>
      </c>
      <c r="Q2234" t="s">
        <v>6194</v>
      </c>
      <c r="R2234" t="s">
        <v>6194</v>
      </c>
      <c r="S2234" t="s">
        <v>6194</v>
      </c>
      <c r="T2234" t="s">
        <v>6194</v>
      </c>
      <c r="U2234" t="s">
        <v>6194</v>
      </c>
      <c r="V2234" t="s">
        <v>6194</v>
      </c>
      <c r="W2234" t="s">
        <v>6194</v>
      </c>
      <c r="X2234" t="s">
        <v>6194</v>
      </c>
      <c r="Y2234" t="s">
        <v>6194</v>
      </c>
      <c r="Z2234" t="s">
        <v>6194</v>
      </c>
      <c r="AA2234" t="s">
        <v>6194</v>
      </c>
      <c r="AB2234" t="s">
        <v>6194</v>
      </c>
      <c r="AC2234" t="s">
        <v>6194</v>
      </c>
      <c r="AD2234" t="s">
        <v>6194</v>
      </c>
      <c r="AE2234" t="s">
        <v>6194</v>
      </c>
      <c r="AF2234" t="s">
        <v>6194</v>
      </c>
      <c r="AG2234" t="s">
        <v>6194</v>
      </c>
      <c r="AH2234" t="s">
        <v>6194</v>
      </c>
      <c r="AI2234" t="s">
        <v>6194</v>
      </c>
      <c r="AJ2234" t="s">
        <v>6194</v>
      </c>
      <c r="AK2234" t="s">
        <v>6194</v>
      </c>
      <c r="AL2234" t="s">
        <v>6194</v>
      </c>
      <c r="AM2234" t="s">
        <v>6194</v>
      </c>
      <c r="AN2234" t="s">
        <v>6194</v>
      </c>
      <c r="AO2234" t="s">
        <v>6194</v>
      </c>
      <c r="AP2234" t="s">
        <v>6194</v>
      </c>
      <c r="AQ2234" t="s">
        <v>6194</v>
      </c>
      <c r="AR2234" t="s">
        <v>6194</v>
      </c>
      <c r="AS2234" t="s">
        <v>6194</v>
      </c>
      <c r="AT2234" t="s">
        <v>6194</v>
      </c>
      <c r="AU2234" t="s">
        <v>6194</v>
      </c>
      <c r="AV2234" t="s">
        <v>6194</v>
      </c>
      <c r="AW2234" t="s">
        <v>6194</v>
      </c>
      <c r="AX2234" t="s">
        <v>6194</v>
      </c>
      <c r="AY2234" t="s">
        <v>6194</v>
      </c>
      <c r="AZ2234" t="s">
        <v>6194</v>
      </c>
      <c r="BA2234" t="s">
        <v>6194</v>
      </c>
      <c r="BB2234" t="s">
        <v>6194</v>
      </c>
    </row>
    <row r="2235" spans="1:54">
      <c r="A2235" t="s">
        <v>6199</v>
      </c>
      <c r="B2235">
        <v>6000</v>
      </c>
      <c r="C2235">
        <v>1978</v>
      </c>
      <c r="D2235" t="s">
        <v>6194</v>
      </c>
      <c r="E2235" t="s">
        <v>6194</v>
      </c>
      <c r="F2235" t="s">
        <v>6194</v>
      </c>
      <c r="G2235" t="s">
        <v>6194</v>
      </c>
      <c r="H2235" t="str">
        <f t="shared" si="34"/>
        <v/>
      </c>
      <c r="I2235" t="s">
        <v>6194</v>
      </c>
      <c r="J2235" t="s">
        <v>6194</v>
      </c>
      <c r="K2235" t="s">
        <v>6194</v>
      </c>
      <c r="L2235" t="s">
        <v>6194</v>
      </c>
      <c r="M2235" t="s">
        <v>6194</v>
      </c>
      <c r="N2235" t="s">
        <v>6194</v>
      </c>
      <c r="O2235" t="s">
        <v>6194</v>
      </c>
      <c r="P2235" t="s">
        <v>6194</v>
      </c>
      <c r="Q2235" t="s">
        <v>6194</v>
      </c>
      <c r="R2235" t="s">
        <v>6194</v>
      </c>
      <c r="S2235" t="s">
        <v>6194</v>
      </c>
      <c r="T2235" t="s">
        <v>6194</v>
      </c>
      <c r="U2235" t="s">
        <v>6194</v>
      </c>
      <c r="V2235" t="s">
        <v>6194</v>
      </c>
      <c r="W2235" t="s">
        <v>6194</v>
      </c>
      <c r="X2235" t="s">
        <v>6194</v>
      </c>
      <c r="Y2235" t="s">
        <v>6194</v>
      </c>
      <c r="Z2235" t="s">
        <v>6194</v>
      </c>
      <c r="AA2235" t="s">
        <v>6194</v>
      </c>
      <c r="AB2235" t="s">
        <v>6194</v>
      </c>
      <c r="AC2235" t="s">
        <v>6194</v>
      </c>
      <c r="AD2235" t="s">
        <v>6194</v>
      </c>
      <c r="AE2235" t="s">
        <v>6194</v>
      </c>
      <c r="AF2235" t="s">
        <v>6194</v>
      </c>
      <c r="AG2235" t="s">
        <v>6194</v>
      </c>
      <c r="AH2235" t="s">
        <v>6194</v>
      </c>
      <c r="AI2235" t="s">
        <v>6194</v>
      </c>
      <c r="AJ2235" t="s">
        <v>6194</v>
      </c>
      <c r="AK2235" t="s">
        <v>6194</v>
      </c>
      <c r="AL2235" t="s">
        <v>6194</v>
      </c>
      <c r="AM2235" t="s">
        <v>6194</v>
      </c>
      <c r="AN2235" t="s">
        <v>6194</v>
      </c>
      <c r="AO2235" t="s">
        <v>6194</v>
      </c>
      <c r="AP2235" t="s">
        <v>6194</v>
      </c>
      <c r="AQ2235" t="s">
        <v>6194</v>
      </c>
      <c r="AR2235" t="s">
        <v>6194</v>
      </c>
      <c r="AS2235" t="s">
        <v>6194</v>
      </c>
      <c r="AT2235" t="s">
        <v>6194</v>
      </c>
      <c r="AU2235" t="s">
        <v>6194</v>
      </c>
      <c r="AV2235" t="s">
        <v>6194</v>
      </c>
      <c r="AW2235" t="s">
        <v>6194</v>
      </c>
      <c r="AX2235" t="s">
        <v>6194</v>
      </c>
      <c r="AY2235" t="s">
        <v>6194</v>
      </c>
      <c r="AZ2235" t="s">
        <v>6194</v>
      </c>
      <c r="BA2235" t="s">
        <v>6194</v>
      </c>
      <c r="BB2235" t="s">
        <v>6194</v>
      </c>
    </row>
    <row r="2236" spans="1:54">
      <c r="A2236" t="s">
        <v>6199</v>
      </c>
      <c r="B2236">
        <v>6000</v>
      </c>
      <c r="C2236">
        <v>1979</v>
      </c>
      <c r="D2236" t="s">
        <v>6194</v>
      </c>
      <c r="E2236" t="s">
        <v>6194</v>
      </c>
      <c r="F2236" t="s">
        <v>6194</v>
      </c>
      <c r="G2236" t="s">
        <v>6194</v>
      </c>
      <c r="H2236" t="str">
        <f t="shared" si="34"/>
        <v/>
      </c>
      <c r="I2236" t="s">
        <v>6194</v>
      </c>
      <c r="J2236" t="s">
        <v>6194</v>
      </c>
      <c r="K2236" t="s">
        <v>6194</v>
      </c>
      <c r="L2236" t="s">
        <v>6194</v>
      </c>
      <c r="M2236" t="s">
        <v>6194</v>
      </c>
      <c r="N2236" t="s">
        <v>6194</v>
      </c>
      <c r="O2236" t="s">
        <v>6194</v>
      </c>
      <c r="P2236" t="s">
        <v>6194</v>
      </c>
      <c r="Q2236" t="s">
        <v>6194</v>
      </c>
      <c r="R2236" t="s">
        <v>6194</v>
      </c>
      <c r="S2236" t="s">
        <v>6194</v>
      </c>
      <c r="T2236" t="s">
        <v>6194</v>
      </c>
      <c r="U2236" t="s">
        <v>6194</v>
      </c>
      <c r="V2236" t="s">
        <v>6194</v>
      </c>
      <c r="W2236" t="s">
        <v>6194</v>
      </c>
      <c r="X2236" t="s">
        <v>6194</v>
      </c>
      <c r="Y2236" t="s">
        <v>6194</v>
      </c>
      <c r="Z2236" t="s">
        <v>6194</v>
      </c>
      <c r="AA2236" t="s">
        <v>6194</v>
      </c>
      <c r="AB2236" t="s">
        <v>6194</v>
      </c>
      <c r="AC2236" t="s">
        <v>6194</v>
      </c>
      <c r="AD2236" t="s">
        <v>6194</v>
      </c>
      <c r="AE2236" t="s">
        <v>6194</v>
      </c>
      <c r="AF2236" t="s">
        <v>6194</v>
      </c>
      <c r="AG2236" t="s">
        <v>6194</v>
      </c>
      <c r="AH2236" t="s">
        <v>6194</v>
      </c>
      <c r="AI2236" t="s">
        <v>6194</v>
      </c>
      <c r="AJ2236" t="s">
        <v>6194</v>
      </c>
      <c r="AK2236" t="s">
        <v>6194</v>
      </c>
      <c r="AL2236" t="s">
        <v>6194</v>
      </c>
      <c r="AM2236" t="s">
        <v>6194</v>
      </c>
      <c r="AN2236" t="s">
        <v>6194</v>
      </c>
      <c r="AO2236" t="s">
        <v>6194</v>
      </c>
      <c r="AP2236" t="s">
        <v>6194</v>
      </c>
      <c r="AQ2236" t="s">
        <v>6194</v>
      </c>
      <c r="AR2236" t="s">
        <v>6194</v>
      </c>
      <c r="AS2236" t="s">
        <v>6194</v>
      </c>
      <c r="AT2236" t="s">
        <v>6194</v>
      </c>
      <c r="AU2236" t="s">
        <v>6194</v>
      </c>
      <c r="AV2236" t="s">
        <v>6194</v>
      </c>
      <c r="AW2236" t="s">
        <v>6194</v>
      </c>
      <c r="AX2236" t="s">
        <v>6194</v>
      </c>
      <c r="AY2236" t="s">
        <v>6194</v>
      </c>
      <c r="AZ2236" t="s">
        <v>6194</v>
      </c>
      <c r="BA2236" t="s">
        <v>6194</v>
      </c>
      <c r="BB2236" t="s">
        <v>6194</v>
      </c>
    </row>
    <row r="2237" spans="1:54">
      <c r="A2237" t="s">
        <v>6199</v>
      </c>
      <c r="B2237">
        <v>6000</v>
      </c>
      <c r="C2237">
        <v>1980</v>
      </c>
      <c r="D2237" t="s">
        <v>6194</v>
      </c>
      <c r="E2237" t="s">
        <v>6194</v>
      </c>
      <c r="F2237" t="s">
        <v>6194</v>
      </c>
      <c r="G2237" t="s">
        <v>6194</v>
      </c>
      <c r="H2237" t="str">
        <f t="shared" si="34"/>
        <v/>
      </c>
      <c r="I2237" t="s">
        <v>6194</v>
      </c>
      <c r="J2237" t="s">
        <v>6194</v>
      </c>
      <c r="K2237" t="s">
        <v>6194</v>
      </c>
      <c r="L2237" t="s">
        <v>6194</v>
      </c>
      <c r="M2237" t="s">
        <v>6194</v>
      </c>
      <c r="N2237" t="s">
        <v>6194</v>
      </c>
      <c r="O2237" t="s">
        <v>6194</v>
      </c>
      <c r="P2237" t="s">
        <v>6194</v>
      </c>
      <c r="Q2237" t="s">
        <v>6194</v>
      </c>
      <c r="R2237" t="s">
        <v>6194</v>
      </c>
      <c r="S2237" t="s">
        <v>6194</v>
      </c>
      <c r="T2237" t="s">
        <v>6194</v>
      </c>
      <c r="U2237" t="s">
        <v>6194</v>
      </c>
      <c r="V2237" t="s">
        <v>6194</v>
      </c>
      <c r="W2237" t="s">
        <v>6194</v>
      </c>
      <c r="X2237" t="s">
        <v>6194</v>
      </c>
      <c r="Y2237" t="s">
        <v>6194</v>
      </c>
      <c r="Z2237" t="s">
        <v>6194</v>
      </c>
      <c r="AA2237" t="s">
        <v>6194</v>
      </c>
      <c r="AB2237" t="s">
        <v>6194</v>
      </c>
      <c r="AC2237" t="s">
        <v>6194</v>
      </c>
      <c r="AD2237" t="s">
        <v>6194</v>
      </c>
      <c r="AE2237" t="s">
        <v>6194</v>
      </c>
      <c r="AF2237" t="s">
        <v>6194</v>
      </c>
      <c r="AG2237" t="s">
        <v>6194</v>
      </c>
      <c r="AH2237" t="s">
        <v>6194</v>
      </c>
      <c r="AI2237" t="s">
        <v>6194</v>
      </c>
      <c r="AJ2237" t="s">
        <v>6194</v>
      </c>
      <c r="AK2237" t="s">
        <v>6194</v>
      </c>
      <c r="AL2237" t="s">
        <v>6194</v>
      </c>
      <c r="AM2237" t="s">
        <v>6194</v>
      </c>
      <c r="AN2237" t="s">
        <v>6194</v>
      </c>
      <c r="AO2237" t="s">
        <v>6194</v>
      </c>
      <c r="AP2237" t="s">
        <v>6194</v>
      </c>
      <c r="AQ2237" t="s">
        <v>6194</v>
      </c>
      <c r="AR2237" t="s">
        <v>6194</v>
      </c>
      <c r="AS2237" t="s">
        <v>6194</v>
      </c>
      <c r="AT2237" t="s">
        <v>6194</v>
      </c>
      <c r="AU2237" t="s">
        <v>6194</v>
      </c>
      <c r="AV2237" t="s">
        <v>6194</v>
      </c>
      <c r="AW2237" t="s">
        <v>6194</v>
      </c>
      <c r="AX2237" t="s">
        <v>6194</v>
      </c>
      <c r="AY2237" t="s">
        <v>6194</v>
      </c>
      <c r="AZ2237" t="s">
        <v>6194</v>
      </c>
      <c r="BA2237" t="s">
        <v>6194</v>
      </c>
      <c r="BB2237" t="s">
        <v>6194</v>
      </c>
    </row>
    <row r="2238" spans="1:54">
      <c r="A2238" t="s">
        <v>6199</v>
      </c>
      <c r="B2238">
        <v>6000</v>
      </c>
      <c r="C2238">
        <v>1981</v>
      </c>
      <c r="D2238" t="s">
        <v>6194</v>
      </c>
      <c r="E2238" t="s">
        <v>6194</v>
      </c>
      <c r="F2238" t="s">
        <v>6194</v>
      </c>
      <c r="G2238" t="s">
        <v>6194</v>
      </c>
      <c r="H2238" t="str">
        <f t="shared" si="34"/>
        <v/>
      </c>
      <c r="I2238" t="s">
        <v>6194</v>
      </c>
      <c r="J2238" t="s">
        <v>6194</v>
      </c>
      <c r="K2238" t="s">
        <v>6194</v>
      </c>
      <c r="L2238" t="s">
        <v>6194</v>
      </c>
      <c r="M2238" t="s">
        <v>6194</v>
      </c>
      <c r="N2238" t="s">
        <v>6194</v>
      </c>
      <c r="O2238" t="s">
        <v>6194</v>
      </c>
      <c r="P2238" t="s">
        <v>6194</v>
      </c>
      <c r="Q2238" t="s">
        <v>6194</v>
      </c>
      <c r="R2238" t="s">
        <v>6194</v>
      </c>
      <c r="S2238" t="s">
        <v>6194</v>
      </c>
      <c r="T2238" t="s">
        <v>6194</v>
      </c>
      <c r="U2238" t="s">
        <v>6194</v>
      </c>
      <c r="V2238" t="s">
        <v>6194</v>
      </c>
      <c r="W2238" t="s">
        <v>6194</v>
      </c>
      <c r="X2238" t="s">
        <v>6194</v>
      </c>
      <c r="Y2238" t="s">
        <v>6194</v>
      </c>
      <c r="Z2238" t="s">
        <v>6194</v>
      </c>
      <c r="AA2238" t="s">
        <v>6194</v>
      </c>
      <c r="AB2238" t="s">
        <v>6194</v>
      </c>
      <c r="AC2238" t="s">
        <v>6194</v>
      </c>
      <c r="AD2238" t="s">
        <v>6194</v>
      </c>
      <c r="AE2238" t="s">
        <v>6194</v>
      </c>
      <c r="AF2238" t="s">
        <v>6194</v>
      </c>
      <c r="AG2238" t="s">
        <v>6194</v>
      </c>
      <c r="AH2238" t="s">
        <v>6194</v>
      </c>
      <c r="AI2238" t="s">
        <v>6194</v>
      </c>
      <c r="AJ2238" t="s">
        <v>6194</v>
      </c>
      <c r="AK2238" t="s">
        <v>6194</v>
      </c>
      <c r="AL2238" t="s">
        <v>6194</v>
      </c>
      <c r="AM2238" t="s">
        <v>6194</v>
      </c>
      <c r="AN2238" t="s">
        <v>6194</v>
      </c>
      <c r="AO2238" t="s">
        <v>6194</v>
      </c>
      <c r="AP2238" t="s">
        <v>6194</v>
      </c>
      <c r="AQ2238" t="s">
        <v>6194</v>
      </c>
      <c r="AR2238" t="s">
        <v>6194</v>
      </c>
      <c r="AS2238" t="s">
        <v>6194</v>
      </c>
      <c r="AT2238" t="s">
        <v>6194</v>
      </c>
      <c r="AU2238" t="s">
        <v>6194</v>
      </c>
      <c r="AV2238" t="s">
        <v>6194</v>
      </c>
      <c r="AW2238" t="s">
        <v>6194</v>
      </c>
      <c r="AX2238" t="s">
        <v>6194</v>
      </c>
      <c r="AY2238" t="s">
        <v>6194</v>
      </c>
      <c r="AZ2238" t="s">
        <v>6194</v>
      </c>
      <c r="BA2238" t="s">
        <v>6194</v>
      </c>
      <c r="BB2238" t="s">
        <v>6194</v>
      </c>
    </row>
    <row r="2239" spans="1:54">
      <c r="A2239" t="s">
        <v>6199</v>
      </c>
      <c r="B2239">
        <v>6000</v>
      </c>
      <c r="C2239">
        <v>1982</v>
      </c>
      <c r="D2239" t="s">
        <v>6194</v>
      </c>
      <c r="E2239" t="s">
        <v>6194</v>
      </c>
      <c r="F2239" t="s">
        <v>6194</v>
      </c>
      <c r="G2239" t="s">
        <v>6194</v>
      </c>
      <c r="H2239" t="str">
        <f t="shared" si="34"/>
        <v/>
      </c>
      <c r="I2239" t="s">
        <v>6194</v>
      </c>
      <c r="J2239" t="s">
        <v>6194</v>
      </c>
      <c r="K2239" t="s">
        <v>6194</v>
      </c>
      <c r="L2239" t="s">
        <v>6194</v>
      </c>
      <c r="M2239" t="s">
        <v>6194</v>
      </c>
      <c r="N2239" t="s">
        <v>6194</v>
      </c>
      <c r="O2239" t="s">
        <v>6194</v>
      </c>
      <c r="P2239" t="s">
        <v>6194</v>
      </c>
      <c r="Q2239" t="s">
        <v>6194</v>
      </c>
      <c r="R2239" t="s">
        <v>6194</v>
      </c>
      <c r="S2239" t="s">
        <v>6194</v>
      </c>
      <c r="T2239" t="s">
        <v>6194</v>
      </c>
      <c r="U2239" t="s">
        <v>6194</v>
      </c>
      <c r="V2239" t="s">
        <v>6194</v>
      </c>
      <c r="W2239" t="s">
        <v>6194</v>
      </c>
      <c r="X2239" t="s">
        <v>6194</v>
      </c>
      <c r="Y2239" t="s">
        <v>6194</v>
      </c>
      <c r="Z2239" t="s">
        <v>6194</v>
      </c>
      <c r="AA2239" t="s">
        <v>6194</v>
      </c>
      <c r="AB2239" t="s">
        <v>6194</v>
      </c>
      <c r="AC2239" t="s">
        <v>6194</v>
      </c>
      <c r="AD2239" t="s">
        <v>6194</v>
      </c>
      <c r="AE2239" t="s">
        <v>6194</v>
      </c>
      <c r="AF2239" t="s">
        <v>6194</v>
      </c>
      <c r="AG2239" t="s">
        <v>6194</v>
      </c>
      <c r="AH2239" t="s">
        <v>6194</v>
      </c>
      <c r="AI2239" t="s">
        <v>6194</v>
      </c>
      <c r="AJ2239" t="s">
        <v>6194</v>
      </c>
      <c r="AK2239" t="s">
        <v>6194</v>
      </c>
      <c r="AL2239" t="s">
        <v>6194</v>
      </c>
      <c r="AM2239" t="s">
        <v>6194</v>
      </c>
      <c r="AN2239" t="s">
        <v>6194</v>
      </c>
      <c r="AO2239" t="s">
        <v>6194</v>
      </c>
      <c r="AP2239" t="s">
        <v>6194</v>
      </c>
      <c r="AQ2239" t="s">
        <v>6194</v>
      </c>
      <c r="AR2239" t="s">
        <v>6194</v>
      </c>
      <c r="AS2239" t="s">
        <v>6194</v>
      </c>
      <c r="AT2239" t="s">
        <v>6194</v>
      </c>
      <c r="AU2239" t="s">
        <v>6194</v>
      </c>
      <c r="AV2239" t="s">
        <v>6194</v>
      </c>
      <c r="AW2239" t="s">
        <v>6194</v>
      </c>
      <c r="AX2239" t="s">
        <v>6194</v>
      </c>
      <c r="AY2239" t="s">
        <v>6194</v>
      </c>
      <c r="AZ2239" t="s">
        <v>6194</v>
      </c>
      <c r="BA2239" t="s">
        <v>6194</v>
      </c>
      <c r="BB2239" t="s">
        <v>6194</v>
      </c>
    </row>
    <row r="2240" spans="1:54">
      <c r="A2240" t="s">
        <v>6199</v>
      </c>
      <c r="B2240">
        <v>6000</v>
      </c>
      <c r="C2240">
        <v>1983</v>
      </c>
      <c r="D2240" t="s">
        <v>6194</v>
      </c>
      <c r="E2240" t="s">
        <v>6194</v>
      </c>
      <c r="F2240" t="s">
        <v>6194</v>
      </c>
      <c r="G2240" t="s">
        <v>6194</v>
      </c>
      <c r="H2240" t="str">
        <f t="shared" si="34"/>
        <v/>
      </c>
      <c r="I2240" t="s">
        <v>6194</v>
      </c>
      <c r="J2240" t="s">
        <v>6194</v>
      </c>
      <c r="K2240" t="s">
        <v>6194</v>
      </c>
      <c r="L2240" t="s">
        <v>6194</v>
      </c>
      <c r="M2240" t="s">
        <v>6194</v>
      </c>
      <c r="N2240" t="s">
        <v>6194</v>
      </c>
      <c r="O2240" t="s">
        <v>6194</v>
      </c>
      <c r="P2240" t="s">
        <v>6194</v>
      </c>
      <c r="Q2240" t="s">
        <v>6194</v>
      </c>
      <c r="R2240" t="s">
        <v>6194</v>
      </c>
      <c r="S2240" t="s">
        <v>6194</v>
      </c>
      <c r="T2240" t="s">
        <v>6194</v>
      </c>
      <c r="U2240" t="s">
        <v>6194</v>
      </c>
      <c r="V2240" t="s">
        <v>6194</v>
      </c>
      <c r="W2240" t="s">
        <v>6194</v>
      </c>
      <c r="X2240" t="s">
        <v>6194</v>
      </c>
      <c r="Y2240" t="s">
        <v>6194</v>
      </c>
      <c r="Z2240" t="s">
        <v>6194</v>
      </c>
      <c r="AA2240" t="s">
        <v>6194</v>
      </c>
      <c r="AB2240" t="s">
        <v>6194</v>
      </c>
      <c r="AC2240" t="s">
        <v>6194</v>
      </c>
      <c r="AD2240" t="s">
        <v>6194</v>
      </c>
      <c r="AE2240" t="s">
        <v>6194</v>
      </c>
      <c r="AF2240" t="s">
        <v>6194</v>
      </c>
      <c r="AG2240" t="s">
        <v>6194</v>
      </c>
      <c r="AH2240" t="s">
        <v>6194</v>
      </c>
      <c r="AI2240" t="s">
        <v>6194</v>
      </c>
      <c r="AJ2240" t="s">
        <v>6194</v>
      </c>
      <c r="AK2240" t="s">
        <v>6194</v>
      </c>
      <c r="AL2240" t="s">
        <v>6194</v>
      </c>
      <c r="AM2240" t="s">
        <v>6194</v>
      </c>
      <c r="AN2240" t="s">
        <v>6194</v>
      </c>
      <c r="AO2240" t="s">
        <v>6194</v>
      </c>
      <c r="AP2240" t="s">
        <v>6194</v>
      </c>
      <c r="AQ2240" t="s">
        <v>6194</v>
      </c>
      <c r="AR2240" t="s">
        <v>6194</v>
      </c>
      <c r="AS2240" t="s">
        <v>6194</v>
      </c>
      <c r="AT2240" t="s">
        <v>6194</v>
      </c>
      <c r="AU2240" t="s">
        <v>6194</v>
      </c>
      <c r="AV2240" t="s">
        <v>6194</v>
      </c>
      <c r="AW2240" t="s">
        <v>6194</v>
      </c>
      <c r="AX2240" t="s">
        <v>6194</v>
      </c>
      <c r="AY2240" t="s">
        <v>6194</v>
      </c>
      <c r="AZ2240" t="s">
        <v>6194</v>
      </c>
      <c r="BA2240" t="s">
        <v>6194</v>
      </c>
      <c r="BB2240" t="s">
        <v>6194</v>
      </c>
    </row>
    <row r="2241" spans="1:54">
      <c r="A2241" t="s">
        <v>6199</v>
      </c>
      <c r="B2241">
        <v>6000</v>
      </c>
      <c r="C2241">
        <v>1984</v>
      </c>
      <c r="D2241" t="s">
        <v>6194</v>
      </c>
      <c r="E2241" t="s">
        <v>6194</v>
      </c>
      <c r="F2241" t="s">
        <v>6194</v>
      </c>
      <c r="G2241" t="s">
        <v>6194</v>
      </c>
      <c r="H2241" t="str">
        <f t="shared" si="34"/>
        <v/>
      </c>
      <c r="I2241" t="s">
        <v>6194</v>
      </c>
      <c r="J2241" t="s">
        <v>6194</v>
      </c>
      <c r="K2241" t="s">
        <v>6194</v>
      </c>
      <c r="L2241" t="s">
        <v>6194</v>
      </c>
      <c r="M2241" t="s">
        <v>6194</v>
      </c>
      <c r="N2241" t="s">
        <v>6194</v>
      </c>
      <c r="O2241" t="s">
        <v>6194</v>
      </c>
      <c r="P2241" t="s">
        <v>6194</v>
      </c>
      <c r="Q2241" t="s">
        <v>6194</v>
      </c>
      <c r="R2241" t="s">
        <v>6194</v>
      </c>
      <c r="S2241" t="s">
        <v>6194</v>
      </c>
      <c r="T2241" t="s">
        <v>6194</v>
      </c>
      <c r="U2241" t="s">
        <v>6194</v>
      </c>
      <c r="V2241" t="s">
        <v>6194</v>
      </c>
      <c r="W2241" t="s">
        <v>6194</v>
      </c>
      <c r="X2241" t="s">
        <v>6194</v>
      </c>
      <c r="Y2241" t="s">
        <v>6194</v>
      </c>
      <c r="Z2241" t="s">
        <v>6194</v>
      </c>
      <c r="AA2241" t="s">
        <v>6194</v>
      </c>
      <c r="AB2241" t="s">
        <v>6194</v>
      </c>
      <c r="AC2241" t="s">
        <v>6194</v>
      </c>
      <c r="AD2241" t="s">
        <v>6194</v>
      </c>
      <c r="AE2241" t="s">
        <v>6194</v>
      </c>
      <c r="AF2241" t="s">
        <v>6194</v>
      </c>
      <c r="AG2241" t="s">
        <v>6194</v>
      </c>
      <c r="AH2241" t="s">
        <v>6194</v>
      </c>
      <c r="AI2241" t="s">
        <v>6194</v>
      </c>
      <c r="AJ2241" t="s">
        <v>6194</v>
      </c>
      <c r="AK2241" t="s">
        <v>6194</v>
      </c>
      <c r="AL2241" t="s">
        <v>6194</v>
      </c>
      <c r="AM2241" t="s">
        <v>6194</v>
      </c>
      <c r="AN2241" t="s">
        <v>6194</v>
      </c>
      <c r="AO2241" t="s">
        <v>6194</v>
      </c>
      <c r="AP2241" t="s">
        <v>6194</v>
      </c>
      <c r="AQ2241" t="s">
        <v>6194</v>
      </c>
      <c r="AR2241" t="s">
        <v>6194</v>
      </c>
      <c r="AS2241" t="s">
        <v>6194</v>
      </c>
      <c r="AT2241" t="s">
        <v>6194</v>
      </c>
      <c r="AU2241" t="s">
        <v>6194</v>
      </c>
      <c r="AV2241" t="s">
        <v>6194</v>
      </c>
      <c r="AW2241" t="s">
        <v>6194</v>
      </c>
      <c r="AX2241" t="s">
        <v>6194</v>
      </c>
      <c r="AY2241" t="s">
        <v>6194</v>
      </c>
      <c r="AZ2241" t="s">
        <v>6194</v>
      </c>
      <c r="BA2241" t="s">
        <v>6194</v>
      </c>
      <c r="BB2241" t="s">
        <v>6194</v>
      </c>
    </row>
    <row r="2242" spans="1:54">
      <c r="A2242" t="s">
        <v>6199</v>
      </c>
      <c r="B2242">
        <v>6000</v>
      </c>
      <c r="C2242">
        <v>1985</v>
      </c>
      <c r="D2242" t="s">
        <v>6194</v>
      </c>
      <c r="E2242" t="s">
        <v>6194</v>
      </c>
      <c r="F2242" t="s">
        <v>6194</v>
      </c>
      <c r="G2242" t="s">
        <v>6194</v>
      </c>
      <c r="H2242" t="str">
        <f t="shared" si="34"/>
        <v/>
      </c>
      <c r="I2242" t="s">
        <v>6194</v>
      </c>
      <c r="J2242" t="s">
        <v>6194</v>
      </c>
      <c r="K2242" t="s">
        <v>6194</v>
      </c>
      <c r="L2242" t="s">
        <v>6194</v>
      </c>
      <c r="M2242" t="s">
        <v>6194</v>
      </c>
      <c r="N2242" t="s">
        <v>6194</v>
      </c>
      <c r="O2242" t="s">
        <v>6194</v>
      </c>
      <c r="P2242" t="s">
        <v>6194</v>
      </c>
      <c r="Q2242" t="s">
        <v>6194</v>
      </c>
      <c r="R2242" t="s">
        <v>6194</v>
      </c>
      <c r="S2242" t="s">
        <v>6194</v>
      </c>
      <c r="T2242" t="s">
        <v>6194</v>
      </c>
      <c r="U2242" t="s">
        <v>6194</v>
      </c>
      <c r="V2242" t="s">
        <v>6194</v>
      </c>
      <c r="W2242" t="s">
        <v>6194</v>
      </c>
      <c r="X2242" t="s">
        <v>6194</v>
      </c>
      <c r="Y2242" t="s">
        <v>6194</v>
      </c>
      <c r="Z2242" t="s">
        <v>6194</v>
      </c>
      <c r="AA2242" t="s">
        <v>6194</v>
      </c>
      <c r="AB2242" t="s">
        <v>6194</v>
      </c>
      <c r="AC2242" t="s">
        <v>6194</v>
      </c>
      <c r="AD2242" t="s">
        <v>6194</v>
      </c>
      <c r="AE2242" t="s">
        <v>6194</v>
      </c>
      <c r="AF2242" t="s">
        <v>6194</v>
      </c>
      <c r="AG2242" t="s">
        <v>6194</v>
      </c>
      <c r="AH2242" t="s">
        <v>6194</v>
      </c>
      <c r="AI2242" t="s">
        <v>6194</v>
      </c>
      <c r="AJ2242" t="s">
        <v>6194</v>
      </c>
      <c r="AK2242" t="s">
        <v>6194</v>
      </c>
      <c r="AL2242" t="s">
        <v>6194</v>
      </c>
      <c r="AM2242" t="s">
        <v>6194</v>
      </c>
      <c r="AN2242" t="s">
        <v>6194</v>
      </c>
      <c r="AO2242" t="s">
        <v>6194</v>
      </c>
      <c r="AP2242" t="s">
        <v>6194</v>
      </c>
      <c r="AQ2242" t="s">
        <v>6194</v>
      </c>
      <c r="AR2242" t="s">
        <v>6194</v>
      </c>
      <c r="AS2242" t="s">
        <v>6194</v>
      </c>
      <c r="AT2242" t="s">
        <v>6194</v>
      </c>
      <c r="AU2242" t="s">
        <v>6194</v>
      </c>
      <c r="AV2242" t="s">
        <v>6194</v>
      </c>
      <c r="AW2242" t="s">
        <v>6194</v>
      </c>
      <c r="AX2242" t="s">
        <v>6194</v>
      </c>
      <c r="AY2242" t="s">
        <v>6194</v>
      </c>
      <c r="AZ2242" t="s">
        <v>6194</v>
      </c>
      <c r="BA2242" t="s">
        <v>6194</v>
      </c>
      <c r="BB2242" t="s">
        <v>6194</v>
      </c>
    </row>
    <row r="2243" spans="1:54">
      <c r="A2243" t="s">
        <v>6199</v>
      </c>
      <c r="B2243">
        <v>6000</v>
      </c>
      <c r="C2243">
        <v>1986</v>
      </c>
      <c r="D2243" t="s">
        <v>6194</v>
      </c>
      <c r="E2243" t="s">
        <v>6194</v>
      </c>
      <c r="F2243" t="s">
        <v>6194</v>
      </c>
      <c r="G2243" t="s">
        <v>6194</v>
      </c>
      <c r="H2243" t="str">
        <f t="shared" si="34"/>
        <v/>
      </c>
      <c r="I2243" t="s">
        <v>6194</v>
      </c>
      <c r="J2243" t="s">
        <v>6194</v>
      </c>
      <c r="K2243" t="s">
        <v>6194</v>
      </c>
      <c r="L2243" t="s">
        <v>6194</v>
      </c>
      <c r="M2243" t="s">
        <v>6194</v>
      </c>
      <c r="N2243" t="s">
        <v>6194</v>
      </c>
      <c r="O2243" t="s">
        <v>6194</v>
      </c>
      <c r="P2243" t="s">
        <v>6194</v>
      </c>
      <c r="Q2243" t="s">
        <v>6194</v>
      </c>
      <c r="R2243" t="s">
        <v>6194</v>
      </c>
      <c r="S2243" t="s">
        <v>6194</v>
      </c>
      <c r="T2243" t="s">
        <v>6194</v>
      </c>
      <c r="U2243" t="s">
        <v>6194</v>
      </c>
      <c r="V2243" t="s">
        <v>6194</v>
      </c>
      <c r="W2243" t="s">
        <v>6194</v>
      </c>
      <c r="X2243" t="s">
        <v>6194</v>
      </c>
      <c r="Y2243" t="s">
        <v>6194</v>
      </c>
      <c r="Z2243" t="s">
        <v>6194</v>
      </c>
      <c r="AA2243" t="s">
        <v>6194</v>
      </c>
      <c r="AB2243" t="s">
        <v>6194</v>
      </c>
      <c r="AC2243" t="s">
        <v>6194</v>
      </c>
      <c r="AD2243" t="s">
        <v>6194</v>
      </c>
      <c r="AE2243" t="s">
        <v>6194</v>
      </c>
      <c r="AF2243" t="s">
        <v>6194</v>
      </c>
      <c r="AG2243" t="s">
        <v>6194</v>
      </c>
      <c r="AH2243" t="s">
        <v>6194</v>
      </c>
      <c r="AI2243" t="s">
        <v>6194</v>
      </c>
      <c r="AJ2243" t="s">
        <v>6194</v>
      </c>
      <c r="AK2243" t="s">
        <v>6194</v>
      </c>
      <c r="AL2243" t="s">
        <v>6194</v>
      </c>
      <c r="AM2243" t="s">
        <v>6194</v>
      </c>
      <c r="AN2243" t="s">
        <v>6194</v>
      </c>
      <c r="AO2243" t="s">
        <v>6194</v>
      </c>
      <c r="AP2243" t="s">
        <v>6194</v>
      </c>
      <c r="AQ2243" t="s">
        <v>6194</v>
      </c>
      <c r="AR2243" t="s">
        <v>6194</v>
      </c>
      <c r="AS2243" t="s">
        <v>6194</v>
      </c>
      <c r="AT2243" t="s">
        <v>6194</v>
      </c>
      <c r="AU2243" t="s">
        <v>6194</v>
      </c>
      <c r="AV2243" t="s">
        <v>6194</v>
      </c>
      <c r="AW2243" t="s">
        <v>6194</v>
      </c>
      <c r="AX2243" t="s">
        <v>6194</v>
      </c>
      <c r="AY2243" t="s">
        <v>6194</v>
      </c>
      <c r="AZ2243" t="s">
        <v>6194</v>
      </c>
      <c r="BA2243" t="s">
        <v>6194</v>
      </c>
      <c r="BB2243" t="s">
        <v>6194</v>
      </c>
    </row>
    <row r="2244" spans="1:54">
      <c r="A2244" t="s">
        <v>6199</v>
      </c>
      <c r="B2244">
        <v>6000</v>
      </c>
      <c r="C2244">
        <v>1987</v>
      </c>
      <c r="D2244" t="s">
        <v>6194</v>
      </c>
      <c r="E2244" t="s">
        <v>6194</v>
      </c>
      <c r="F2244" t="s">
        <v>6194</v>
      </c>
      <c r="G2244" t="s">
        <v>6194</v>
      </c>
      <c r="H2244" t="str">
        <f t="shared" si="34"/>
        <v/>
      </c>
      <c r="I2244" t="s">
        <v>6194</v>
      </c>
      <c r="J2244" t="s">
        <v>6194</v>
      </c>
      <c r="K2244" t="s">
        <v>6194</v>
      </c>
      <c r="L2244" t="s">
        <v>6194</v>
      </c>
      <c r="M2244" t="s">
        <v>6194</v>
      </c>
      <c r="N2244" t="s">
        <v>6194</v>
      </c>
      <c r="O2244" t="s">
        <v>6194</v>
      </c>
      <c r="P2244" t="s">
        <v>6194</v>
      </c>
      <c r="Q2244" t="s">
        <v>6194</v>
      </c>
      <c r="R2244" t="s">
        <v>6194</v>
      </c>
      <c r="S2244" t="s">
        <v>6194</v>
      </c>
      <c r="T2244" t="s">
        <v>6194</v>
      </c>
      <c r="U2244" t="s">
        <v>6194</v>
      </c>
      <c r="V2244" t="s">
        <v>6194</v>
      </c>
      <c r="W2244" t="s">
        <v>6194</v>
      </c>
      <c r="X2244" t="s">
        <v>6194</v>
      </c>
      <c r="Y2244" t="s">
        <v>6194</v>
      </c>
      <c r="Z2244" t="s">
        <v>6194</v>
      </c>
      <c r="AA2244" t="s">
        <v>6194</v>
      </c>
      <c r="AB2244" t="s">
        <v>6194</v>
      </c>
      <c r="AC2244" t="s">
        <v>6194</v>
      </c>
      <c r="AD2244" t="s">
        <v>6194</v>
      </c>
      <c r="AE2244" t="s">
        <v>6194</v>
      </c>
      <c r="AF2244" t="s">
        <v>6194</v>
      </c>
      <c r="AG2244" t="s">
        <v>6194</v>
      </c>
      <c r="AH2244" t="s">
        <v>6194</v>
      </c>
      <c r="AI2244" t="s">
        <v>6194</v>
      </c>
      <c r="AJ2244" t="s">
        <v>6194</v>
      </c>
      <c r="AK2244" t="s">
        <v>6194</v>
      </c>
      <c r="AL2244" t="s">
        <v>6194</v>
      </c>
      <c r="AM2244" t="s">
        <v>6194</v>
      </c>
      <c r="AN2244" t="s">
        <v>6194</v>
      </c>
      <c r="AO2244" t="s">
        <v>6194</v>
      </c>
      <c r="AP2244" t="s">
        <v>6194</v>
      </c>
      <c r="AQ2244" t="s">
        <v>6194</v>
      </c>
      <c r="AR2244" t="s">
        <v>6194</v>
      </c>
      <c r="AS2244" t="s">
        <v>6194</v>
      </c>
      <c r="AT2244" t="s">
        <v>6194</v>
      </c>
      <c r="AU2244" t="s">
        <v>6194</v>
      </c>
      <c r="AV2244" t="s">
        <v>6194</v>
      </c>
      <c r="AW2244" t="s">
        <v>6194</v>
      </c>
      <c r="AX2244" t="s">
        <v>6194</v>
      </c>
      <c r="AY2244" t="s">
        <v>6194</v>
      </c>
      <c r="AZ2244" t="s">
        <v>6194</v>
      </c>
      <c r="BA2244" t="s">
        <v>6194</v>
      </c>
      <c r="BB2244" t="s">
        <v>6194</v>
      </c>
    </row>
    <row r="2245" spans="1:54">
      <c r="A2245" t="s">
        <v>6199</v>
      </c>
      <c r="B2245">
        <v>6000</v>
      </c>
      <c r="C2245">
        <v>1988</v>
      </c>
      <c r="D2245" t="s">
        <v>6194</v>
      </c>
      <c r="E2245" t="s">
        <v>6194</v>
      </c>
      <c r="F2245" t="s">
        <v>6194</v>
      </c>
      <c r="G2245" t="s">
        <v>6194</v>
      </c>
      <c r="H2245" t="str">
        <f t="shared" si="34"/>
        <v/>
      </c>
      <c r="I2245" t="s">
        <v>6194</v>
      </c>
      <c r="J2245" t="s">
        <v>6194</v>
      </c>
      <c r="K2245" t="s">
        <v>6194</v>
      </c>
      <c r="L2245" t="s">
        <v>6194</v>
      </c>
      <c r="M2245" t="s">
        <v>6194</v>
      </c>
      <c r="N2245" t="s">
        <v>6194</v>
      </c>
      <c r="O2245" t="s">
        <v>6194</v>
      </c>
      <c r="P2245" t="s">
        <v>6194</v>
      </c>
      <c r="Q2245" t="s">
        <v>6194</v>
      </c>
      <c r="R2245" t="s">
        <v>6194</v>
      </c>
      <c r="S2245" t="s">
        <v>6194</v>
      </c>
      <c r="T2245" t="s">
        <v>6194</v>
      </c>
      <c r="U2245" t="s">
        <v>6194</v>
      </c>
      <c r="V2245" t="s">
        <v>6194</v>
      </c>
      <c r="W2245" t="s">
        <v>6194</v>
      </c>
      <c r="X2245" t="s">
        <v>6194</v>
      </c>
      <c r="Y2245" t="s">
        <v>6194</v>
      </c>
      <c r="Z2245" t="s">
        <v>6194</v>
      </c>
      <c r="AA2245" t="s">
        <v>6194</v>
      </c>
      <c r="AB2245" t="s">
        <v>6194</v>
      </c>
      <c r="AC2245" t="s">
        <v>6194</v>
      </c>
      <c r="AD2245" t="s">
        <v>6194</v>
      </c>
      <c r="AE2245" t="s">
        <v>6194</v>
      </c>
      <c r="AF2245" t="s">
        <v>6194</v>
      </c>
      <c r="AG2245" t="s">
        <v>6194</v>
      </c>
      <c r="AH2245" t="s">
        <v>6194</v>
      </c>
      <c r="AI2245" t="s">
        <v>6194</v>
      </c>
      <c r="AJ2245" t="s">
        <v>6194</v>
      </c>
      <c r="AK2245" t="s">
        <v>6194</v>
      </c>
      <c r="AL2245" t="s">
        <v>6194</v>
      </c>
      <c r="AM2245" t="s">
        <v>6194</v>
      </c>
      <c r="AN2245" t="s">
        <v>6194</v>
      </c>
      <c r="AO2245" t="s">
        <v>6194</v>
      </c>
      <c r="AP2245" t="s">
        <v>6194</v>
      </c>
      <c r="AQ2245" t="s">
        <v>6194</v>
      </c>
      <c r="AR2245" t="s">
        <v>6194</v>
      </c>
      <c r="AS2245" t="s">
        <v>6194</v>
      </c>
      <c r="AT2245" t="s">
        <v>6194</v>
      </c>
      <c r="AU2245" t="s">
        <v>6194</v>
      </c>
      <c r="AV2245" t="s">
        <v>6194</v>
      </c>
      <c r="AW2245" t="s">
        <v>6194</v>
      </c>
      <c r="AX2245" t="s">
        <v>6194</v>
      </c>
      <c r="AY2245" t="s">
        <v>6194</v>
      </c>
      <c r="AZ2245" t="s">
        <v>6194</v>
      </c>
      <c r="BA2245" t="s">
        <v>6194</v>
      </c>
      <c r="BB2245" t="s">
        <v>6194</v>
      </c>
    </row>
    <row r="2246" spans="1:54">
      <c r="A2246" t="s">
        <v>6199</v>
      </c>
      <c r="B2246">
        <v>6000</v>
      </c>
      <c r="C2246">
        <v>1989</v>
      </c>
      <c r="D2246" t="s">
        <v>6194</v>
      </c>
      <c r="E2246" t="s">
        <v>6194</v>
      </c>
      <c r="F2246" t="s">
        <v>6194</v>
      </c>
      <c r="G2246" t="s">
        <v>6194</v>
      </c>
      <c r="H2246" t="str">
        <f t="shared" si="34"/>
        <v/>
      </c>
      <c r="I2246" t="s">
        <v>6194</v>
      </c>
      <c r="J2246" t="s">
        <v>6194</v>
      </c>
      <c r="K2246" t="s">
        <v>6194</v>
      </c>
      <c r="L2246" t="s">
        <v>6194</v>
      </c>
      <c r="M2246" t="s">
        <v>6194</v>
      </c>
      <c r="N2246" t="s">
        <v>6194</v>
      </c>
      <c r="O2246" t="s">
        <v>6194</v>
      </c>
      <c r="P2246" t="s">
        <v>6194</v>
      </c>
      <c r="Q2246" t="s">
        <v>6194</v>
      </c>
      <c r="R2246" t="s">
        <v>6194</v>
      </c>
      <c r="S2246" t="s">
        <v>6194</v>
      </c>
      <c r="T2246" t="s">
        <v>6194</v>
      </c>
      <c r="U2246" t="s">
        <v>6194</v>
      </c>
      <c r="V2246" t="s">
        <v>6194</v>
      </c>
      <c r="W2246" t="s">
        <v>6194</v>
      </c>
      <c r="X2246" t="s">
        <v>6194</v>
      </c>
      <c r="Y2246" t="s">
        <v>6194</v>
      </c>
      <c r="Z2246" t="s">
        <v>6194</v>
      </c>
      <c r="AA2246" t="s">
        <v>6194</v>
      </c>
      <c r="AB2246" t="s">
        <v>6194</v>
      </c>
      <c r="AC2246" t="s">
        <v>6194</v>
      </c>
      <c r="AD2246" t="s">
        <v>6194</v>
      </c>
      <c r="AE2246" t="s">
        <v>6194</v>
      </c>
      <c r="AF2246" t="s">
        <v>6194</v>
      </c>
      <c r="AG2246" t="s">
        <v>6194</v>
      </c>
      <c r="AH2246" t="s">
        <v>6194</v>
      </c>
      <c r="AI2246" t="s">
        <v>6194</v>
      </c>
      <c r="AJ2246" t="s">
        <v>6194</v>
      </c>
      <c r="AK2246" t="s">
        <v>6194</v>
      </c>
      <c r="AL2246" t="s">
        <v>6194</v>
      </c>
      <c r="AM2246" t="s">
        <v>6194</v>
      </c>
      <c r="AN2246" t="s">
        <v>6194</v>
      </c>
      <c r="AO2246" t="s">
        <v>6194</v>
      </c>
      <c r="AP2246" t="s">
        <v>6194</v>
      </c>
      <c r="AQ2246" t="s">
        <v>6194</v>
      </c>
      <c r="AR2246" t="s">
        <v>6194</v>
      </c>
      <c r="AS2246" t="s">
        <v>6194</v>
      </c>
      <c r="AT2246" t="s">
        <v>6194</v>
      </c>
      <c r="AU2246" t="s">
        <v>6194</v>
      </c>
      <c r="AV2246" t="s">
        <v>6194</v>
      </c>
      <c r="AW2246" t="s">
        <v>6194</v>
      </c>
      <c r="AX2246" t="s">
        <v>6194</v>
      </c>
      <c r="AY2246" t="s">
        <v>6194</v>
      </c>
      <c r="AZ2246" t="s">
        <v>6194</v>
      </c>
      <c r="BA2246" t="s">
        <v>6194</v>
      </c>
      <c r="BB2246" t="s">
        <v>6194</v>
      </c>
    </row>
    <row r="2247" spans="1:54">
      <c r="A2247" t="s">
        <v>6199</v>
      </c>
      <c r="B2247">
        <v>6000</v>
      </c>
      <c r="C2247">
        <v>1990</v>
      </c>
      <c r="D2247" t="s">
        <v>6194</v>
      </c>
      <c r="E2247" t="s">
        <v>6194</v>
      </c>
      <c r="F2247" t="s">
        <v>6194</v>
      </c>
      <c r="G2247" t="s">
        <v>6194</v>
      </c>
      <c r="H2247" t="str">
        <f t="shared" si="34"/>
        <v/>
      </c>
      <c r="I2247" t="s">
        <v>6194</v>
      </c>
      <c r="J2247" t="s">
        <v>6194</v>
      </c>
      <c r="K2247" t="s">
        <v>6194</v>
      </c>
      <c r="L2247" t="s">
        <v>6194</v>
      </c>
      <c r="M2247" t="s">
        <v>6194</v>
      </c>
      <c r="N2247" t="s">
        <v>6194</v>
      </c>
      <c r="O2247" t="s">
        <v>6194</v>
      </c>
      <c r="P2247" t="s">
        <v>6194</v>
      </c>
      <c r="Q2247" t="s">
        <v>6194</v>
      </c>
      <c r="R2247" t="s">
        <v>6194</v>
      </c>
      <c r="S2247" t="s">
        <v>6194</v>
      </c>
      <c r="T2247" t="s">
        <v>6194</v>
      </c>
      <c r="U2247" t="s">
        <v>6194</v>
      </c>
      <c r="V2247" t="s">
        <v>6194</v>
      </c>
      <c r="W2247" t="s">
        <v>6194</v>
      </c>
      <c r="X2247" t="s">
        <v>6194</v>
      </c>
      <c r="Y2247" t="s">
        <v>6194</v>
      </c>
      <c r="Z2247" t="s">
        <v>6194</v>
      </c>
      <c r="AA2247" t="s">
        <v>6194</v>
      </c>
      <c r="AB2247" t="s">
        <v>6194</v>
      </c>
      <c r="AC2247" t="s">
        <v>6194</v>
      </c>
      <c r="AD2247" t="s">
        <v>6194</v>
      </c>
      <c r="AE2247" t="s">
        <v>6194</v>
      </c>
      <c r="AF2247" t="s">
        <v>6194</v>
      </c>
      <c r="AG2247" t="s">
        <v>6194</v>
      </c>
      <c r="AH2247" t="s">
        <v>6194</v>
      </c>
      <c r="AI2247" t="s">
        <v>6194</v>
      </c>
      <c r="AJ2247" t="s">
        <v>6194</v>
      </c>
      <c r="AK2247" t="s">
        <v>6194</v>
      </c>
      <c r="AL2247" t="s">
        <v>6194</v>
      </c>
      <c r="AM2247" t="s">
        <v>6194</v>
      </c>
      <c r="AN2247" t="s">
        <v>6194</v>
      </c>
      <c r="AO2247" t="s">
        <v>6194</v>
      </c>
      <c r="AP2247" t="s">
        <v>6194</v>
      </c>
      <c r="AQ2247" t="s">
        <v>6194</v>
      </c>
      <c r="AR2247" t="s">
        <v>6194</v>
      </c>
      <c r="AS2247" t="s">
        <v>6194</v>
      </c>
      <c r="AT2247" t="s">
        <v>6194</v>
      </c>
      <c r="AU2247" t="s">
        <v>6194</v>
      </c>
      <c r="AV2247" t="s">
        <v>6194</v>
      </c>
      <c r="AW2247" t="s">
        <v>6194</v>
      </c>
      <c r="AX2247" t="s">
        <v>6194</v>
      </c>
      <c r="AY2247" t="s">
        <v>6194</v>
      </c>
      <c r="AZ2247" t="s">
        <v>6194</v>
      </c>
      <c r="BA2247" t="s">
        <v>6194</v>
      </c>
      <c r="BB2247" t="s">
        <v>6194</v>
      </c>
    </row>
    <row r="2248" spans="1:54">
      <c r="A2248" t="s">
        <v>6199</v>
      </c>
      <c r="B2248">
        <v>6000</v>
      </c>
      <c r="C2248">
        <v>1991</v>
      </c>
      <c r="D2248" t="s">
        <v>6194</v>
      </c>
      <c r="E2248" t="s">
        <v>6194</v>
      </c>
      <c r="F2248" t="s">
        <v>6194</v>
      </c>
      <c r="G2248" t="s">
        <v>6194</v>
      </c>
      <c r="H2248" t="str">
        <f t="shared" si="34"/>
        <v/>
      </c>
      <c r="I2248" t="s">
        <v>6194</v>
      </c>
      <c r="J2248" t="s">
        <v>6194</v>
      </c>
      <c r="K2248" t="s">
        <v>6194</v>
      </c>
      <c r="L2248" t="s">
        <v>6194</v>
      </c>
      <c r="M2248" t="s">
        <v>6194</v>
      </c>
      <c r="N2248" t="s">
        <v>6194</v>
      </c>
      <c r="O2248" t="s">
        <v>6194</v>
      </c>
      <c r="P2248" t="s">
        <v>6194</v>
      </c>
      <c r="Q2248" t="s">
        <v>6194</v>
      </c>
      <c r="R2248" t="s">
        <v>6194</v>
      </c>
      <c r="S2248" t="s">
        <v>6194</v>
      </c>
      <c r="T2248" t="s">
        <v>6194</v>
      </c>
      <c r="U2248" t="s">
        <v>6194</v>
      </c>
      <c r="V2248" t="s">
        <v>6194</v>
      </c>
      <c r="W2248" t="s">
        <v>6194</v>
      </c>
      <c r="X2248" t="s">
        <v>6194</v>
      </c>
      <c r="Y2248" t="s">
        <v>6194</v>
      </c>
      <c r="Z2248" t="s">
        <v>6194</v>
      </c>
      <c r="AA2248" t="s">
        <v>6194</v>
      </c>
      <c r="AB2248" t="s">
        <v>6194</v>
      </c>
      <c r="AC2248" t="s">
        <v>6194</v>
      </c>
      <c r="AD2248" t="s">
        <v>6194</v>
      </c>
      <c r="AE2248" t="s">
        <v>6194</v>
      </c>
      <c r="AF2248" t="s">
        <v>6194</v>
      </c>
      <c r="AG2248" t="s">
        <v>6194</v>
      </c>
      <c r="AH2248" t="s">
        <v>6194</v>
      </c>
      <c r="AI2248" t="s">
        <v>6194</v>
      </c>
      <c r="AJ2248" t="s">
        <v>6194</v>
      </c>
      <c r="AK2248" t="s">
        <v>6194</v>
      </c>
      <c r="AL2248" t="s">
        <v>6194</v>
      </c>
      <c r="AM2248" t="s">
        <v>6194</v>
      </c>
      <c r="AN2248" t="s">
        <v>6194</v>
      </c>
      <c r="AO2248" t="s">
        <v>6194</v>
      </c>
      <c r="AP2248" t="s">
        <v>6194</v>
      </c>
      <c r="AQ2248" t="s">
        <v>6194</v>
      </c>
      <c r="AR2248" t="s">
        <v>6194</v>
      </c>
      <c r="AS2248" t="s">
        <v>6194</v>
      </c>
      <c r="AT2248" t="s">
        <v>6194</v>
      </c>
      <c r="AU2248" t="s">
        <v>6194</v>
      </c>
      <c r="AV2248" t="s">
        <v>6194</v>
      </c>
      <c r="AW2248" t="s">
        <v>6194</v>
      </c>
      <c r="AX2248" t="s">
        <v>6194</v>
      </c>
      <c r="AY2248" t="s">
        <v>6194</v>
      </c>
      <c r="AZ2248" t="s">
        <v>6194</v>
      </c>
      <c r="BA2248" t="s">
        <v>6194</v>
      </c>
      <c r="BB2248" t="s">
        <v>6194</v>
      </c>
    </row>
    <row r="2249" spans="1:54">
      <c r="A2249" t="s">
        <v>6199</v>
      </c>
      <c r="B2249">
        <v>6000</v>
      </c>
      <c r="C2249">
        <v>1992</v>
      </c>
      <c r="D2249" t="s">
        <v>6194</v>
      </c>
      <c r="E2249" t="s">
        <v>6194</v>
      </c>
      <c r="F2249" t="s">
        <v>6194</v>
      </c>
      <c r="G2249" t="s">
        <v>6194</v>
      </c>
      <c r="H2249" t="str">
        <f t="shared" ref="H2249:H2312" si="35">IFERROR(G2249*E2249,"")</f>
        <v/>
      </c>
      <c r="I2249" t="s">
        <v>6194</v>
      </c>
      <c r="J2249" t="s">
        <v>6194</v>
      </c>
      <c r="K2249" t="s">
        <v>6194</v>
      </c>
      <c r="L2249" t="s">
        <v>6194</v>
      </c>
      <c r="M2249" t="s">
        <v>6194</v>
      </c>
      <c r="N2249" t="s">
        <v>6194</v>
      </c>
      <c r="O2249" t="s">
        <v>6194</v>
      </c>
      <c r="P2249" t="s">
        <v>6194</v>
      </c>
      <c r="Q2249" t="s">
        <v>6194</v>
      </c>
      <c r="R2249" t="s">
        <v>6194</v>
      </c>
      <c r="S2249" t="s">
        <v>6194</v>
      </c>
      <c r="T2249" t="s">
        <v>6194</v>
      </c>
      <c r="U2249" t="s">
        <v>6194</v>
      </c>
      <c r="V2249" t="s">
        <v>6194</v>
      </c>
      <c r="W2249" t="s">
        <v>6194</v>
      </c>
      <c r="X2249" t="s">
        <v>6194</v>
      </c>
      <c r="Y2249" t="s">
        <v>6194</v>
      </c>
      <c r="Z2249" t="s">
        <v>6194</v>
      </c>
      <c r="AA2249" t="s">
        <v>6194</v>
      </c>
      <c r="AB2249" t="s">
        <v>6194</v>
      </c>
      <c r="AC2249" t="s">
        <v>6194</v>
      </c>
      <c r="AD2249" t="s">
        <v>6194</v>
      </c>
      <c r="AE2249" t="s">
        <v>6194</v>
      </c>
      <c r="AF2249" t="s">
        <v>6194</v>
      </c>
      <c r="AG2249" t="s">
        <v>6194</v>
      </c>
      <c r="AH2249" t="s">
        <v>6194</v>
      </c>
      <c r="AI2249" t="s">
        <v>6194</v>
      </c>
      <c r="AJ2249" t="s">
        <v>6194</v>
      </c>
      <c r="AK2249" t="s">
        <v>6194</v>
      </c>
      <c r="AL2249" t="s">
        <v>6194</v>
      </c>
      <c r="AM2249" t="s">
        <v>6194</v>
      </c>
      <c r="AN2249" t="s">
        <v>6194</v>
      </c>
      <c r="AO2249" t="s">
        <v>6194</v>
      </c>
      <c r="AP2249" t="s">
        <v>6194</v>
      </c>
      <c r="AQ2249" t="s">
        <v>6194</v>
      </c>
      <c r="AR2249" t="s">
        <v>6194</v>
      </c>
      <c r="AS2249" t="s">
        <v>6194</v>
      </c>
      <c r="AT2249" t="s">
        <v>6194</v>
      </c>
      <c r="AU2249" t="s">
        <v>6194</v>
      </c>
      <c r="AV2249" t="s">
        <v>6194</v>
      </c>
      <c r="AW2249" t="s">
        <v>6194</v>
      </c>
      <c r="AX2249" t="s">
        <v>6194</v>
      </c>
      <c r="AY2249" t="s">
        <v>6194</v>
      </c>
      <c r="AZ2249" t="s">
        <v>6194</v>
      </c>
      <c r="BA2249" t="s">
        <v>6194</v>
      </c>
      <c r="BB2249" t="s">
        <v>6194</v>
      </c>
    </row>
    <row r="2250" spans="1:54">
      <c r="A2250" t="s">
        <v>6199</v>
      </c>
      <c r="B2250">
        <v>6000</v>
      </c>
      <c r="C2250">
        <v>1993</v>
      </c>
      <c r="D2250" t="s">
        <v>6194</v>
      </c>
      <c r="E2250" t="s">
        <v>6194</v>
      </c>
      <c r="F2250" t="s">
        <v>6194</v>
      </c>
      <c r="G2250" t="s">
        <v>6194</v>
      </c>
      <c r="H2250" t="str">
        <f t="shared" si="35"/>
        <v/>
      </c>
      <c r="I2250" t="s">
        <v>6194</v>
      </c>
      <c r="J2250" t="s">
        <v>6194</v>
      </c>
      <c r="K2250" t="s">
        <v>6194</v>
      </c>
      <c r="L2250" t="s">
        <v>6194</v>
      </c>
      <c r="M2250" t="s">
        <v>6194</v>
      </c>
      <c r="N2250" t="s">
        <v>6194</v>
      </c>
      <c r="O2250" t="s">
        <v>6194</v>
      </c>
      <c r="P2250" t="s">
        <v>6194</v>
      </c>
      <c r="Q2250" t="s">
        <v>6194</v>
      </c>
      <c r="R2250" t="s">
        <v>6194</v>
      </c>
      <c r="S2250" t="s">
        <v>6194</v>
      </c>
      <c r="T2250" t="s">
        <v>6194</v>
      </c>
      <c r="U2250" t="s">
        <v>6194</v>
      </c>
      <c r="V2250" t="s">
        <v>6194</v>
      </c>
      <c r="W2250" t="s">
        <v>6194</v>
      </c>
      <c r="X2250" t="s">
        <v>6194</v>
      </c>
      <c r="Y2250" t="s">
        <v>6194</v>
      </c>
      <c r="Z2250" t="s">
        <v>6194</v>
      </c>
      <c r="AA2250" t="s">
        <v>6194</v>
      </c>
      <c r="AB2250" t="s">
        <v>6194</v>
      </c>
      <c r="AC2250" t="s">
        <v>6194</v>
      </c>
      <c r="AD2250" t="s">
        <v>6194</v>
      </c>
      <c r="AE2250" t="s">
        <v>6194</v>
      </c>
      <c r="AF2250" t="s">
        <v>6194</v>
      </c>
      <c r="AG2250" t="s">
        <v>6194</v>
      </c>
      <c r="AH2250" t="s">
        <v>6194</v>
      </c>
      <c r="AI2250" t="s">
        <v>6194</v>
      </c>
      <c r="AJ2250" t="s">
        <v>6194</v>
      </c>
      <c r="AK2250" t="s">
        <v>6194</v>
      </c>
      <c r="AL2250" t="s">
        <v>6194</v>
      </c>
      <c r="AM2250" t="s">
        <v>6194</v>
      </c>
      <c r="AN2250" t="s">
        <v>6194</v>
      </c>
      <c r="AO2250" t="s">
        <v>6194</v>
      </c>
      <c r="AP2250" t="s">
        <v>6194</v>
      </c>
      <c r="AQ2250" t="s">
        <v>6194</v>
      </c>
      <c r="AR2250" t="s">
        <v>6194</v>
      </c>
      <c r="AS2250" t="s">
        <v>6194</v>
      </c>
      <c r="AT2250" t="s">
        <v>6194</v>
      </c>
      <c r="AU2250" t="s">
        <v>6194</v>
      </c>
      <c r="AV2250" t="s">
        <v>6194</v>
      </c>
      <c r="AW2250" t="s">
        <v>6194</v>
      </c>
      <c r="AX2250" t="s">
        <v>6194</v>
      </c>
      <c r="AY2250" t="s">
        <v>6194</v>
      </c>
      <c r="AZ2250" t="s">
        <v>6194</v>
      </c>
      <c r="BA2250" t="s">
        <v>6194</v>
      </c>
      <c r="BB2250" t="s">
        <v>6194</v>
      </c>
    </row>
    <row r="2251" spans="1:54">
      <c r="A2251" t="s">
        <v>6199</v>
      </c>
      <c r="B2251">
        <v>6000</v>
      </c>
      <c r="C2251">
        <v>1994</v>
      </c>
      <c r="D2251" t="s">
        <v>6194</v>
      </c>
      <c r="E2251" t="s">
        <v>6194</v>
      </c>
      <c r="F2251" t="s">
        <v>6194</v>
      </c>
      <c r="G2251" t="s">
        <v>6194</v>
      </c>
      <c r="H2251" t="str">
        <f t="shared" si="35"/>
        <v/>
      </c>
      <c r="I2251" t="s">
        <v>6194</v>
      </c>
      <c r="J2251" t="s">
        <v>6194</v>
      </c>
      <c r="K2251" t="s">
        <v>6194</v>
      </c>
      <c r="L2251" t="s">
        <v>6194</v>
      </c>
      <c r="M2251" t="s">
        <v>6194</v>
      </c>
      <c r="N2251" t="s">
        <v>6194</v>
      </c>
      <c r="O2251" t="s">
        <v>6194</v>
      </c>
      <c r="P2251" t="s">
        <v>6194</v>
      </c>
      <c r="Q2251" t="s">
        <v>6194</v>
      </c>
      <c r="R2251" t="s">
        <v>6194</v>
      </c>
      <c r="S2251" t="s">
        <v>6194</v>
      </c>
      <c r="T2251" t="s">
        <v>6194</v>
      </c>
      <c r="U2251" t="s">
        <v>6194</v>
      </c>
      <c r="V2251" t="s">
        <v>6194</v>
      </c>
      <c r="W2251" t="s">
        <v>6194</v>
      </c>
      <c r="X2251" t="s">
        <v>6194</v>
      </c>
      <c r="Y2251" t="s">
        <v>6194</v>
      </c>
      <c r="Z2251" t="s">
        <v>6194</v>
      </c>
      <c r="AA2251" t="s">
        <v>6194</v>
      </c>
      <c r="AB2251" t="s">
        <v>6194</v>
      </c>
      <c r="AC2251" t="s">
        <v>6194</v>
      </c>
      <c r="AD2251" t="s">
        <v>6194</v>
      </c>
      <c r="AE2251" t="s">
        <v>6194</v>
      </c>
      <c r="AF2251" t="s">
        <v>6194</v>
      </c>
      <c r="AG2251" t="s">
        <v>6194</v>
      </c>
      <c r="AH2251" t="s">
        <v>6194</v>
      </c>
      <c r="AI2251" t="s">
        <v>6194</v>
      </c>
      <c r="AJ2251" t="s">
        <v>6194</v>
      </c>
      <c r="AK2251" t="s">
        <v>6194</v>
      </c>
      <c r="AL2251" t="s">
        <v>6194</v>
      </c>
      <c r="AM2251" t="s">
        <v>6194</v>
      </c>
      <c r="AN2251" t="s">
        <v>6194</v>
      </c>
      <c r="AO2251" t="s">
        <v>6194</v>
      </c>
      <c r="AP2251" t="s">
        <v>6194</v>
      </c>
      <c r="AQ2251" t="s">
        <v>6194</v>
      </c>
      <c r="AR2251" t="s">
        <v>6194</v>
      </c>
      <c r="AS2251" t="s">
        <v>6194</v>
      </c>
      <c r="AT2251" t="s">
        <v>6194</v>
      </c>
      <c r="AU2251" t="s">
        <v>6194</v>
      </c>
      <c r="AV2251" t="s">
        <v>6194</v>
      </c>
      <c r="AW2251" t="s">
        <v>6194</v>
      </c>
      <c r="AX2251" t="s">
        <v>6194</v>
      </c>
      <c r="AY2251" t="s">
        <v>6194</v>
      </c>
      <c r="AZ2251" t="s">
        <v>6194</v>
      </c>
      <c r="BA2251" t="s">
        <v>6194</v>
      </c>
      <c r="BB2251" t="s">
        <v>6194</v>
      </c>
    </row>
    <row r="2252" spans="1:54">
      <c r="A2252" t="s">
        <v>6199</v>
      </c>
      <c r="B2252">
        <v>6000</v>
      </c>
      <c r="C2252">
        <v>1995</v>
      </c>
      <c r="D2252" t="s">
        <v>6194</v>
      </c>
      <c r="E2252" t="s">
        <v>6194</v>
      </c>
      <c r="F2252" t="s">
        <v>6194</v>
      </c>
      <c r="G2252" t="s">
        <v>6194</v>
      </c>
      <c r="H2252" t="str">
        <f t="shared" si="35"/>
        <v/>
      </c>
      <c r="I2252" t="s">
        <v>6194</v>
      </c>
      <c r="J2252" t="s">
        <v>6194</v>
      </c>
      <c r="K2252" t="s">
        <v>6194</v>
      </c>
      <c r="L2252" t="s">
        <v>6194</v>
      </c>
      <c r="M2252" t="s">
        <v>6194</v>
      </c>
      <c r="N2252" t="s">
        <v>6194</v>
      </c>
      <c r="O2252" t="s">
        <v>6194</v>
      </c>
      <c r="P2252" t="s">
        <v>6194</v>
      </c>
      <c r="Q2252" t="s">
        <v>6194</v>
      </c>
      <c r="R2252" t="s">
        <v>6194</v>
      </c>
      <c r="S2252" t="s">
        <v>6194</v>
      </c>
      <c r="T2252" t="s">
        <v>6194</v>
      </c>
      <c r="U2252" t="s">
        <v>6194</v>
      </c>
      <c r="V2252" t="s">
        <v>6194</v>
      </c>
      <c r="W2252" t="s">
        <v>6194</v>
      </c>
      <c r="X2252" t="s">
        <v>6194</v>
      </c>
      <c r="Y2252" t="s">
        <v>6194</v>
      </c>
      <c r="Z2252" t="s">
        <v>6194</v>
      </c>
      <c r="AA2252" t="s">
        <v>6194</v>
      </c>
      <c r="AB2252" t="s">
        <v>6194</v>
      </c>
      <c r="AC2252" t="s">
        <v>6194</v>
      </c>
      <c r="AD2252" t="s">
        <v>6194</v>
      </c>
      <c r="AE2252" t="s">
        <v>6194</v>
      </c>
      <c r="AF2252" t="s">
        <v>6194</v>
      </c>
      <c r="AG2252" t="s">
        <v>6194</v>
      </c>
      <c r="AH2252" t="s">
        <v>6194</v>
      </c>
      <c r="AI2252" t="s">
        <v>6194</v>
      </c>
      <c r="AJ2252" t="s">
        <v>6194</v>
      </c>
      <c r="AK2252" t="s">
        <v>6194</v>
      </c>
      <c r="AL2252" t="s">
        <v>6194</v>
      </c>
      <c r="AM2252" t="s">
        <v>6194</v>
      </c>
      <c r="AN2252" t="s">
        <v>6194</v>
      </c>
      <c r="AO2252" t="s">
        <v>6194</v>
      </c>
      <c r="AP2252" t="s">
        <v>6194</v>
      </c>
      <c r="AQ2252" t="s">
        <v>6194</v>
      </c>
      <c r="AR2252" t="s">
        <v>6194</v>
      </c>
      <c r="AS2252" t="s">
        <v>6194</v>
      </c>
      <c r="AT2252" t="s">
        <v>6194</v>
      </c>
      <c r="AU2252" t="s">
        <v>6194</v>
      </c>
      <c r="AV2252" t="s">
        <v>6194</v>
      </c>
      <c r="AW2252" t="s">
        <v>6194</v>
      </c>
      <c r="AX2252" t="s">
        <v>6194</v>
      </c>
      <c r="AY2252" t="s">
        <v>6194</v>
      </c>
      <c r="AZ2252" t="s">
        <v>6194</v>
      </c>
      <c r="BA2252" t="s">
        <v>6194</v>
      </c>
      <c r="BB2252" t="s">
        <v>6194</v>
      </c>
    </row>
    <row r="2253" spans="1:54">
      <c r="A2253" t="s">
        <v>6199</v>
      </c>
      <c r="B2253">
        <v>6000</v>
      </c>
      <c r="C2253">
        <v>1996</v>
      </c>
      <c r="D2253" t="s">
        <v>6194</v>
      </c>
      <c r="E2253" t="s">
        <v>6194</v>
      </c>
      <c r="F2253" t="s">
        <v>6194</v>
      </c>
      <c r="G2253" t="s">
        <v>6194</v>
      </c>
      <c r="H2253" t="str">
        <f t="shared" si="35"/>
        <v/>
      </c>
      <c r="I2253" t="s">
        <v>6194</v>
      </c>
      <c r="J2253" t="s">
        <v>6194</v>
      </c>
      <c r="K2253" t="s">
        <v>6194</v>
      </c>
      <c r="L2253" t="s">
        <v>6194</v>
      </c>
      <c r="M2253" t="s">
        <v>6194</v>
      </c>
      <c r="N2253" t="s">
        <v>6194</v>
      </c>
      <c r="O2253" t="s">
        <v>6194</v>
      </c>
      <c r="P2253" t="s">
        <v>6194</v>
      </c>
      <c r="Q2253" t="s">
        <v>6194</v>
      </c>
      <c r="R2253" t="s">
        <v>6194</v>
      </c>
      <c r="S2253" t="s">
        <v>6194</v>
      </c>
      <c r="T2253" t="s">
        <v>6194</v>
      </c>
      <c r="U2253" t="s">
        <v>6194</v>
      </c>
      <c r="V2253" t="s">
        <v>6194</v>
      </c>
      <c r="W2253" t="s">
        <v>6194</v>
      </c>
      <c r="X2253" t="s">
        <v>6194</v>
      </c>
      <c r="Y2253" t="s">
        <v>6194</v>
      </c>
      <c r="Z2253" t="s">
        <v>6194</v>
      </c>
      <c r="AA2253" t="s">
        <v>6194</v>
      </c>
      <c r="AB2253" t="s">
        <v>6194</v>
      </c>
      <c r="AC2253" t="s">
        <v>6194</v>
      </c>
      <c r="AD2253" t="s">
        <v>6194</v>
      </c>
      <c r="AE2253" t="s">
        <v>6194</v>
      </c>
      <c r="AF2253" t="s">
        <v>6194</v>
      </c>
      <c r="AG2253" t="s">
        <v>6194</v>
      </c>
      <c r="AH2253" t="s">
        <v>6194</v>
      </c>
      <c r="AI2253" t="s">
        <v>6194</v>
      </c>
      <c r="AJ2253" t="s">
        <v>6194</v>
      </c>
      <c r="AK2253" t="s">
        <v>6194</v>
      </c>
      <c r="AL2253" t="s">
        <v>6194</v>
      </c>
      <c r="AM2253" t="s">
        <v>6194</v>
      </c>
      <c r="AN2253" t="s">
        <v>6194</v>
      </c>
      <c r="AO2253" t="s">
        <v>6194</v>
      </c>
      <c r="AP2253" t="s">
        <v>6194</v>
      </c>
      <c r="AQ2253" t="s">
        <v>6194</v>
      </c>
      <c r="AR2253" t="s">
        <v>6194</v>
      </c>
      <c r="AS2253" t="s">
        <v>6194</v>
      </c>
      <c r="AT2253" t="s">
        <v>6194</v>
      </c>
      <c r="AU2253" t="s">
        <v>6194</v>
      </c>
      <c r="AV2253" t="s">
        <v>6194</v>
      </c>
      <c r="AW2253" t="s">
        <v>6194</v>
      </c>
      <c r="AX2253" t="s">
        <v>6194</v>
      </c>
      <c r="AY2253" t="s">
        <v>6194</v>
      </c>
      <c r="AZ2253" t="s">
        <v>6194</v>
      </c>
      <c r="BA2253" t="s">
        <v>6194</v>
      </c>
      <c r="BB2253" t="s">
        <v>6194</v>
      </c>
    </row>
    <row r="2254" spans="1:54">
      <c r="A2254" t="s">
        <v>6199</v>
      </c>
      <c r="B2254">
        <v>6000</v>
      </c>
      <c r="C2254">
        <v>1997</v>
      </c>
      <c r="D2254" t="s">
        <v>6194</v>
      </c>
      <c r="E2254" t="s">
        <v>6194</v>
      </c>
      <c r="F2254" t="s">
        <v>6194</v>
      </c>
      <c r="G2254" t="s">
        <v>6194</v>
      </c>
      <c r="H2254" t="str">
        <f t="shared" si="35"/>
        <v/>
      </c>
      <c r="I2254" t="s">
        <v>6194</v>
      </c>
      <c r="J2254" t="s">
        <v>6194</v>
      </c>
      <c r="K2254" t="s">
        <v>6194</v>
      </c>
      <c r="L2254" t="s">
        <v>6194</v>
      </c>
      <c r="M2254" t="s">
        <v>6194</v>
      </c>
      <c r="N2254" t="s">
        <v>6194</v>
      </c>
      <c r="O2254" t="s">
        <v>6194</v>
      </c>
      <c r="P2254" t="s">
        <v>6194</v>
      </c>
      <c r="Q2254" t="s">
        <v>6194</v>
      </c>
      <c r="R2254" t="s">
        <v>6194</v>
      </c>
      <c r="S2254" t="s">
        <v>6194</v>
      </c>
      <c r="T2254" t="s">
        <v>6194</v>
      </c>
      <c r="U2254" t="s">
        <v>6194</v>
      </c>
      <c r="V2254" t="s">
        <v>6194</v>
      </c>
      <c r="W2254" t="s">
        <v>6194</v>
      </c>
      <c r="X2254" t="s">
        <v>6194</v>
      </c>
      <c r="Y2254" t="s">
        <v>6194</v>
      </c>
      <c r="Z2254" t="s">
        <v>6194</v>
      </c>
      <c r="AA2254" t="s">
        <v>6194</v>
      </c>
      <c r="AB2254" t="s">
        <v>6194</v>
      </c>
      <c r="AC2254" t="s">
        <v>6194</v>
      </c>
      <c r="AD2254" t="s">
        <v>6194</v>
      </c>
      <c r="AE2254" t="s">
        <v>6194</v>
      </c>
      <c r="AF2254" t="s">
        <v>6194</v>
      </c>
      <c r="AG2254" t="s">
        <v>6194</v>
      </c>
      <c r="AH2254" t="s">
        <v>6194</v>
      </c>
      <c r="AI2254" t="s">
        <v>6194</v>
      </c>
      <c r="AJ2254" t="s">
        <v>6194</v>
      </c>
      <c r="AK2254" t="s">
        <v>6194</v>
      </c>
      <c r="AL2254" t="s">
        <v>6194</v>
      </c>
      <c r="AM2254" t="s">
        <v>6194</v>
      </c>
      <c r="AN2254" t="s">
        <v>6194</v>
      </c>
      <c r="AO2254" t="s">
        <v>6194</v>
      </c>
      <c r="AP2254" t="s">
        <v>6194</v>
      </c>
      <c r="AQ2254" t="s">
        <v>6194</v>
      </c>
      <c r="AR2254" t="s">
        <v>6194</v>
      </c>
      <c r="AS2254" t="s">
        <v>6194</v>
      </c>
      <c r="AT2254" t="s">
        <v>6194</v>
      </c>
      <c r="AU2254" t="s">
        <v>6194</v>
      </c>
      <c r="AV2254" t="s">
        <v>6194</v>
      </c>
      <c r="AW2254" t="s">
        <v>6194</v>
      </c>
      <c r="AX2254" t="s">
        <v>6194</v>
      </c>
      <c r="AY2254" t="s">
        <v>6194</v>
      </c>
      <c r="AZ2254" t="s">
        <v>6194</v>
      </c>
      <c r="BA2254" t="s">
        <v>6194</v>
      </c>
      <c r="BB2254" t="s">
        <v>6194</v>
      </c>
    </row>
    <row r="2255" spans="1:54">
      <c r="A2255" t="s">
        <v>6199</v>
      </c>
      <c r="B2255">
        <v>6000</v>
      </c>
      <c r="C2255">
        <v>1998</v>
      </c>
      <c r="D2255" t="s">
        <v>6194</v>
      </c>
      <c r="E2255" t="s">
        <v>6194</v>
      </c>
      <c r="F2255" t="s">
        <v>6194</v>
      </c>
      <c r="G2255" t="s">
        <v>6194</v>
      </c>
      <c r="H2255" t="str">
        <f t="shared" si="35"/>
        <v/>
      </c>
      <c r="I2255" t="s">
        <v>6194</v>
      </c>
      <c r="J2255" t="s">
        <v>6194</v>
      </c>
      <c r="K2255" t="s">
        <v>6194</v>
      </c>
      <c r="L2255" t="s">
        <v>6194</v>
      </c>
      <c r="M2255" t="s">
        <v>6194</v>
      </c>
      <c r="N2255" t="s">
        <v>6194</v>
      </c>
      <c r="O2255" t="s">
        <v>6194</v>
      </c>
      <c r="P2255" t="s">
        <v>6194</v>
      </c>
      <c r="Q2255" t="s">
        <v>6194</v>
      </c>
      <c r="R2255" t="s">
        <v>6194</v>
      </c>
      <c r="S2255" t="s">
        <v>6194</v>
      </c>
      <c r="T2255" t="s">
        <v>6194</v>
      </c>
      <c r="U2255" t="s">
        <v>6194</v>
      </c>
      <c r="V2255" t="s">
        <v>6194</v>
      </c>
      <c r="W2255" t="s">
        <v>6194</v>
      </c>
      <c r="X2255" t="s">
        <v>6194</v>
      </c>
      <c r="Y2255" t="s">
        <v>6194</v>
      </c>
      <c r="Z2255" t="s">
        <v>6194</v>
      </c>
      <c r="AA2255" t="s">
        <v>6194</v>
      </c>
      <c r="AB2255" t="s">
        <v>6194</v>
      </c>
      <c r="AC2255" t="s">
        <v>6194</v>
      </c>
      <c r="AD2255" t="s">
        <v>6194</v>
      </c>
      <c r="AE2255" t="s">
        <v>6194</v>
      </c>
      <c r="AF2255" t="s">
        <v>6194</v>
      </c>
      <c r="AG2255" t="s">
        <v>6194</v>
      </c>
      <c r="AH2255" t="s">
        <v>6194</v>
      </c>
      <c r="AI2255" t="s">
        <v>6194</v>
      </c>
      <c r="AJ2255" t="s">
        <v>6194</v>
      </c>
      <c r="AK2255" t="s">
        <v>6194</v>
      </c>
      <c r="AL2255" t="s">
        <v>6194</v>
      </c>
      <c r="AM2255" t="s">
        <v>6194</v>
      </c>
      <c r="AN2255" t="s">
        <v>6194</v>
      </c>
      <c r="AO2255" t="s">
        <v>6194</v>
      </c>
      <c r="AP2255" t="s">
        <v>6194</v>
      </c>
      <c r="AQ2255" t="s">
        <v>6194</v>
      </c>
      <c r="AR2255" t="s">
        <v>6194</v>
      </c>
      <c r="AS2255" t="s">
        <v>6194</v>
      </c>
      <c r="AT2255" t="s">
        <v>6194</v>
      </c>
      <c r="AU2255" t="s">
        <v>6194</v>
      </c>
      <c r="AV2255" t="s">
        <v>6194</v>
      </c>
      <c r="AW2255" t="s">
        <v>6194</v>
      </c>
      <c r="AX2255" t="s">
        <v>6194</v>
      </c>
      <c r="AY2255" t="s">
        <v>6194</v>
      </c>
      <c r="AZ2255" t="s">
        <v>6194</v>
      </c>
      <c r="BA2255" t="s">
        <v>6194</v>
      </c>
      <c r="BB2255" t="s">
        <v>6194</v>
      </c>
    </row>
    <row r="2256" spans="1:54">
      <c r="A2256" t="s">
        <v>6199</v>
      </c>
      <c r="B2256">
        <v>6000</v>
      </c>
      <c r="C2256">
        <v>1999</v>
      </c>
      <c r="D2256" t="s">
        <v>6194</v>
      </c>
      <c r="E2256" t="s">
        <v>6194</v>
      </c>
      <c r="F2256" t="s">
        <v>6194</v>
      </c>
      <c r="G2256" t="s">
        <v>6194</v>
      </c>
      <c r="H2256" t="str">
        <f t="shared" si="35"/>
        <v/>
      </c>
      <c r="I2256" t="s">
        <v>6194</v>
      </c>
      <c r="J2256" t="s">
        <v>6194</v>
      </c>
      <c r="K2256" t="s">
        <v>6194</v>
      </c>
      <c r="L2256" t="s">
        <v>6194</v>
      </c>
      <c r="M2256" t="s">
        <v>6194</v>
      </c>
      <c r="N2256" t="s">
        <v>6194</v>
      </c>
      <c r="O2256" t="s">
        <v>6194</v>
      </c>
      <c r="P2256" t="s">
        <v>6194</v>
      </c>
      <c r="Q2256" t="s">
        <v>6194</v>
      </c>
      <c r="R2256" t="s">
        <v>6194</v>
      </c>
      <c r="S2256" t="s">
        <v>6194</v>
      </c>
      <c r="T2256" t="s">
        <v>6194</v>
      </c>
      <c r="U2256" t="s">
        <v>6194</v>
      </c>
      <c r="V2256" t="s">
        <v>6194</v>
      </c>
      <c r="W2256" t="s">
        <v>6194</v>
      </c>
      <c r="X2256" t="s">
        <v>6194</v>
      </c>
      <c r="Y2256" t="s">
        <v>6194</v>
      </c>
      <c r="Z2256" t="s">
        <v>6194</v>
      </c>
      <c r="AA2256" t="s">
        <v>6194</v>
      </c>
      <c r="AB2256" t="s">
        <v>6194</v>
      </c>
      <c r="AC2256" t="s">
        <v>6194</v>
      </c>
      <c r="AD2256" t="s">
        <v>6194</v>
      </c>
      <c r="AE2256" t="s">
        <v>6194</v>
      </c>
      <c r="AF2256" t="s">
        <v>6194</v>
      </c>
      <c r="AG2256" t="s">
        <v>6194</v>
      </c>
      <c r="AH2256" t="s">
        <v>6194</v>
      </c>
      <c r="AI2256" t="s">
        <v>6194</v>
      </c>
      <c r="AJ2256" t="s">
        <v>6194</v>
      </c>
      <c r="AK2256" t="s">
        <v>6194</v>
      </c>
      <c r="AL2256" t="s">
        <v>6194</v>
      </c>
      <c r="AM2256" t="s">
        <v>6194</v>
      </c>
      <c r="AN2256" t="s">
        <v>6194</v>
      </c>
      <c r="AO2256" t="s">
        <v>6194</v>
      </c>
      <c r="AP2256" t="s">
        <v>6194</v>
      </c>
      <c r="AQ2256" t="s">
        <v>6194</v>
      </c>
      <c r="AR2256" t="s">
        <v>6194</v>
      </c>
      <c r="AS2256" t="s">
        <v>6194</v>
      </c>
      <c r="AT2256" t="s">
        <v>6194</v>
      </c>
      <c r="AU2256" t="s">
        <v>6194</v>
      </c>
      <c r="AV2256" t="s">
        <v>6194</v>
      </c>
      <c r="AW2256" t="s">
        <v>6194</v>
      </c>
      <c r="AX2256" t="s">
        <v>6194</v>
      </c>
      <c r="AY2256" t="s">
        <v>6194</v>
      </c>
      <c r="AZ2256" t="s">
        <v>6194</v>
      </c>
      <c r="BA2256" t="s">
        <v>6194</v>
      </c>
      <c r="BB2256" t="s">
        <v>6194</v>
      </c>
    </row>
    <row r="2257" spans="1:54">
      <c r="A2257" t="s">
        <v>6199</v>
      </c>
      <c r="B2257">
        <v>6000</v>
      </c>
      <c r="C2257">
        <v>2000</v>
      </c>
      <c r="D2257" t="s">
        <v>6194</v>
      </c>
      <c r="E2257" t="s">
        <v>6194</v>
      </c>
      <c r="F2257" t="s">
        <v>6194</v>
      </c>
      <c r="G2257" t="s">
        <v>6194</v>
      </c>
      <c r="H2257" t="str">
        <f t="shared" si="35"/>
        <v/>
      </c>
      <c r="I2257" t="s">
        <v>6194</v>
      </c>
      <c r="J2257" t="s">
        <v>6194</v>
      </c>
      <c r="K2257" t="s">
        <v>6194</v>
      </c>
      <c r="L2257" t="s">
        <v>6194</v>
      </c>
      <c r="M2257" t="s">
        <v>6194</v>
      </c>
      <c r="N2257" t="s">
        <v>6194</v>
      </c>
      <c r="O2257" t="s">
        <v>6194</v>
      </c>
      <c r="P2257" t="s">
        <v>6194</v>
      </c>
      <c r="Q2257" t="s">
        <v>6194</v>
      </c>
      <c r="R2257" t="s">
        <v>6194</v>
      </c>
      <c r="S2257" t="s">
        <v>6194</v>
      </c>
      <c r="T2257" t="s">
        <v>6194</v>
      </c>
      <c r="U2257" t="s">
        <v>6194</v>
      </c>
      <c r="V2257" t="s">
        <v>6194</v>
      </c>
      <c r="W2257" t="s">
        <v>6194</v>
      </c>
      <c r="X2257" t="s">
        <v>6194</v>
      </c>
      <c r="Y2257" t="s">
        <v>6194</v>
      </c>
      <c r="Z2257" t="s">
        <v>6194</v>
      </c>
      <c r="AA2257" t="s">
        <v>6194</v>
      </c>
      <c r="AB2257" t="s">
        <v>6194</v>
      </c>
      <c r="AC2257" t="s">
        <v>6194</v>
      </c>
      <c r="AD2257" t="s">
        <v>6194</v>
      </c>
      <c r="AE2257" t="s">
        <v>6194</v>
      </c>
      <c r="AF2257" t="s">
        <v>6194</v>
      </c>
      <c r="AG2257" t="s">
        <v>6194</v>
      </c>
      <c r="AH2257" t="s">
        <v>6194</v>
      </c>
      <c r="AI2257" t="s">
        <v>6194</v>
      </c>
      <c r="AJ2257" t="s">
        <v>6194</v>
      </c>
      <c r="AK2257" t="s">
        <v>6194</v>
      </c>
      <c r="AL2257" t="s">
        <v>6194</v>
      </c>
      <c r="AM2257" t="s">
        <v>6194</v>
      </c>
      <c r="AN2257" t="s">
        <v>6194</v>
      </c>
      <c r="AO2257" t="s">
        <v>6194</v>
      </c>
      <c r="AP2257" t="s">
        <v>6194</v>
      </c>
      <c r="AQ2257" t="s">
        <v>6194</v>
      </c>
      <c r="AR2257" t="s">
        <v>6194</v>
      </c>
      <c r="AS2257" t="s">
        <v>6194</v>
      </c>
      <c r="AT2257" t="s">
        <v>6194</v>
      </c>
      <c r="AU2257" t="s">
        <v>6194</v>
      </c>
      <c r="AV2257" t="s">
        <v>6194</v>
      </c>
      <c r="AW2257" t="s">
        <v>6194</v>
      </c>
      <c r="AX2257" t="s">
        <v>6194</v>
      </c>
      <c r="AY2257" t="s">
        <v>6194</v>
      </c>
      <c r="AZ2257" t="s">
        <v>6194</v>
      </c>
      <c r="BA2257" t="s">
        <v>6194</v>
      </c>
      <c r="BB2257" t="s">
        <v>6194</v>
      </c>
    </row>
    <row r="2258" spans="1:54">
      <c r="A2258" t="s">
        <v>6199</v>
      </c>
      <c r="B2258">
        <v>6000</v>
      </c>
      <c r="C2258">
        <v>2001</v>
      </c>
      <c r="D2258" t="s">
        <v>6194</v>
      </c>
      <c r="E2258" t="s">
        <v>6194</v>
      </c>
      <c r="F2258" t="s">
        <v>6194</v>
      </c>
      <c r="G2258" t="s">
        <v>6194</v>
      </c>
      <c r="H2258" t="str">
        <f t="shared" si="35"/>
        <v/>
      </c>
      <c r="I2258" t="s">
        <v>6194</v>
      </c>
      <c r="J2258" t="s">
        <v>6194</v>
      </c>
      <c r="K2258" t="s">
        <v>6194</v>
      </c>
      <c r="L2258" t="s">
        <v>6194</v>
      </c>
      <c r="M2258" t="s">
        <v>6194</v>
      </c>
      <c r="N2258" t="s">
        <v>6194</v>
      </c>
      <c r="O2258" t="s">
        <v>6194</v>
      </c>
      <c r="P2258" t="s">
        <v>6194</v>
      </c>
      <c r="Q2258" t="s">
        <v>6194</v>
      </c>
      <c r="R2258" t="s">
        <v>6194</v>
      </c>
      <c r="S2258" t="s">
        <v>6194</v>
      </c>
      <c r="T2258" t="s">
        <v>6194</v>
      </c>
      <c r="U2258" t="s">
        <v>6194</v>
      </c>
      <c r="V2258" t="s">
        <v>6194</v>
      </c>
      <c r="W2258" t="s">
        <v>6194</v>
      </c>
      <c r="X2258" t="s">
        <v>6194</v>
      </c>
      <c r="Y2258" t="s">
        <v>6194</v>
      </c>
      <c r="Z2258" t="s">
        <v>6194</v>
      </c>
      <c r="AA2258" t="s">
        <v>6194</v>
      </c>
      <c r="AB2258" t="s">
        <v>6194</v>
      </c>
      <c r="AC2258" t="s">
        <v>6194</v>
      </c>
      <c r="AD2258" t="s">
        <v>6194</v>
      </c>
      <c r="AE2258" t="s">
        <v>6194</v>
      </c>
      <c r="AF2258" t="s">
        <v>6194</v>
      </c>
      <c r="AG2258" t="s">
        <v>6194</v>
      </c>
      <c r="AH2258" t="s">
        <v>6194</v>
      </c>
      <c r="AI2258" t="s">
        <v>6194</v>
      </c>
      <c r="AJ2258" t="s">
        <v>6194</v>
      </c>
      <c r="AK2258" t="s">
        <v>6194</v>
      </c>
      <c r="AL2258" t="s">
        <v>6194</v>
      </c>
      <c r="AM2258" t="s">
        <v>6194</v>
      </c>
      <c r="AN2258" t="s">
        <v>6194</v>
      </c>
      <c r="AO2258" t="s">
        <v>6194</v>
      </c>
      <c r="AP2258" t="s">
        <v>6194</v>
      </c>
      <c r="AQ2258" t="s">
        <v>6194</v>
      </c>
      <c r="AR2258" t="s">
        <v>6194</v>
      </c>
      <c r="AS2258" t="s">
        <v>6194</v>
      </c>
      <c r="AT2258" t="s">
        <v>6194</v>
      </c>
      <c r="AU2258" t="s">
        <v>6194</v>
      </c>
      <c r="AV2258" t="s">
        <v>6194</v>
      </c>
      <c r="AW2258" t="s">
        <v>6194</v>
      </c>
      <c r="AX2258" t="s">
        <v>6194</v>
      </c>
      <c r="AY2258" t="s">
        <v>6194</v>
      </c>
      <c r="AZ2258" t="s">
        <v>6194</v>
      </c>
      <c r="BA2258" t="s">
        <v>6194</v>
      </c>
      <c r="BB2258" t="s">
        <v>6194</v>
      </c>
    </row>
    <row r="2259" spans="1:54">
      <c r="A2259" t="s">
        <v>6199</v>
      </c>
      <c r="B2259">
        <v>6000</v>
      </c>
      <c r="C2259">
        <v>2002</v>
      </c>
      <c r="D2259" t="s">
        <v>6194</v>
      </c>
      <c r="E2259" t="s">
        <v>6194</v>
      </c>
      <c r="F2259" t="s">
        <v>6194</v>
      </c>
      <c r="G2259" t="s">
        <v>6194</v>
      </c>
      <c r="H2259" t="str">
        <f t="shared" si="35"/>
        <v/>
      </c>
      <c r="I2259" t="s">
        <v>6194</v>
      </c>
      <c r="J2259" t="s">
        <v>6194</v>
      </c>
      <c r="K2259" t="s">
        <v>6194</v>
      </c>
      <c r="L2259" t="s">
        <v>6194</v>
      </c>
      <c r="M2259" t="s">
        <v>6194</v>
      </c>
      <c r="N2259" t="s">
        <v>6194</v>
      </c>
      <c r="O2259" t="s">
        <v>6194</v>
      </c>
      <c r="P2259" t="s">
        <v>6194</v>
      </c>
      <c r="Q2259" t="s">
        <v>6194</v>
      </c>
      <c r="R2259" t="s">
        <v>6194</v>
      </c>
      <c r="S2259" t="s">
        <v>6194</v>
      </c>
      <c r="T2259" t="s">
        <v>6194</v>
      </c>
      <c r="U2259" t="s">
        <v>6194</v>
      </c>
      <c r="V2259" t="s">
        <v>6194</v>
      </c>
      <c r="W2259" t="s">
        <v>6194</v>
      </c>
      <c r="X2259" t="s">
        <v>6194</v>
      </c>
      <c r="Y2259" t="s">
        <v>6194</v>
      </c>
      <c r="Z2259" t="s">
        <v>6194</v>
      </c>
      <c r="AA2259" t="s">
        <v>6194</v>
      </c>
      <c r="AB2259" t="s">
        <v>6194</v>
      </c>
      <c r="AC2259" t="s">
        <v>6194</v>
      </c>
      <c r="AD2259" t="s">
        <v>6194</v>
      </c>
      <c r="AE2259" t="s">
        <v>6194</v>
      </c>
      <c r="AF2259" t="s">
        <v>6194</v>
      </c>
      <c r="AG2259" t="s">
        <v>6194</v>
      </c>
      <c r="AH2259" t="s">
        <v>6194</v>
      </c>
      <c r="AI2259" t="s">
        <v>6194</v>
      </c>
      <c r="AJ2259" t="s">
        <v>6194</v>
      </c>
      <c r="AK2259" t="s">
        <v>6194</v>
      </c>
      <c r="AL2259" t="s">
        <v>6194</v>
      </c>
      <c r="AM2259" t="s">
        <v>6194</v>
      </c>
      <c r="AN2259" t="s">
        <v>6194</v>
      </c>
      <c r="AO2259" t="s">
        <v>6194</v>
      </c>
      <c r="AP2259" t="s">
        <v>6194</v>
      </c>
      <c r="AQ2259" t="s">
        <v>6194</v>
      </c>
      <c r="AR2259" t="s">
        <v>6194</v>
      </c>
      <c r="AS2259" t="s">
        <v>6194</v>
      </c>
      <c r="AT2259" t="s">
        <v>6194</v>
      </c>
      <c r="AU2259" t="s">
        <v>6194</v>
      </c>
      <c r="AV2259" t="s">
        <v>6194</v>
      </c>
      <c r="AW2259" t="s">
        <v>6194</v>
      </c>
      <c r="AX2259" t="s">
        <v>6194</v>
      </c>
      <c r="AY2259" t="s">
        <v>6194</v>
      </c>
      <c r="AZ2259" t="s">
        <v>6194</v>
      </c>
      <c r="BA2259" t="s">
        <v>6194</v>
      </c>
      <c r="BB2259" t="s">
        <v>6194</v>
      </c>
    </row>
    <row r="2260" spans="1:54">
      <c r="A2260" t="s">
        <v>6199</v>
      </c>
      <c r="B2260">
        <v>6000</v>
      </c>
      <c r="C2260">
        <v>2003</v>
      </c>
      <c r="D2260" t="s">
        <v>6194</v>
      </c>
      <c r="E2260" t="s">
        <v>6194</v>
      </c>
      <c r="F2260" t="s">
        <v>6194</v>
      </c>
      <c r="G2260" t="s">
        <v>6194</v>
      </c>
      <c r="H2260" t="str">
        <f t="shared" si="35"/>
        <v/>
      </c>
      <c r="I2260" t="s">
        <v>6194</v>
      </c>
      <c r="J2260" t="s">
        <v>6194</v>
      </c>
      <c r="K2260" t="s">
        <v>6194</v>
      </c>
      <c r="L2260" t="s">
        <v>6194</v>
      </c>
      <c r="M2260" t="s">
        <v>6194</v>
      </c>
      <c r="N2260" t="s">
        <v>6194</v>
      </c>
      <c r="O2260" t="s">
        <v>6194</v>
      </c>
      <c r="P2260" t="s">
        <v>6194</v>
      </c>
      <c r="Q2260" t="s">
        <v>6194</v>
      </c>
      <c r="R2260" t="s">
        <v>6194</v>
      </c>
      <c r="S2260" t="s">
        <v>6194</v>
      </c>
      <c r="T2260" t="s">
        <v>6194</v>
      </c>
      <c r="U2260" t="s">
        <v>6194</v>
      </c>
      <c r="V2260" t="s">
        <v>6194</v>
      </c>
      <c r="W2260" t="s">
        <v>6194</v>
      </c>
      <c r="X2260" t="s">
        <v>6194</v>
      </c>
      <c r="Y2260" t="s">
        <v>6194</v>
      </c>
      <c r="Z2260" t="s">
        <v>6194</v>
      </c>
      <c r="AA2260" t="s">
        <v>6194</v>
      </c>
      <c r="AB2260" t="s">
        <v>6194</v>
      </c>
      <c r="AC2260" t="s">
        <v>6194</v>
      </c>
      <c r="AD2260" t="s">
        <v>6194</v>
      </c>
      <c r="AE2260" t="s">
        <v>6194</v>
      </c>
      <c r="AF2260" t="s">
        <v>6194</v>
      </c>
      <c r="AG2260" t="s">
        <v>6194</v>
      </c>
      <c r="AH2260" t="s">
        <v>6194</v>
      </c>
      <c r="AI2260" t="s">
        <v>6194</v>
      </c>
      <c r="AJ2260" t="s">
        <v>6194</v>
      </c>
      <c r="AK2260" t="s">
        <v>6194</v>
      </c>
      <c r="AL2260" t="s">
        <v>6194</v>
      </c>
      <c r="AM2260" t="s">
        <v>6194</v>
      </c>
      <c r="AN2260" t="s">
        <v>6194</v>
      </c>
      <c r="AO2260" t="s">
        <v>6194</v>
      </c>
      <c r="AP2260" t="s">
        <v>6194</v>
      </c>
      <c r="AQ2260" t="s">
        <v>6194</v>
      </c>
      <c r="AR2260" t="s">
        <v>6194</v>
      </c>
      <c r="AS2260" t="s">
        <v>6194</v>
      </c>
      <c r="AT2260" t="s">
        <v>6194</v>
      </c>
      <c r="AU2260" t="s">
        <v>6194</v>
      </c>
      <c r="AV2260" t="s">
        <v>6194</v>
      </c>
      <c r="AW2260" t="s">
        <v>6194</v>
      </c>
      <c r="AX2260" t="s">
        <v>6194</v>
      </c>
      <c r="AY2260" t="s">
        <v>6194</v>
      </c>
      <c r="AZ2260" t="s">
        <v>6194</v>
      </c>
      <c r="BA2260" t="s">
        <v>6194</v>
      </c>
      <c r="BB2260" t="s">
        <v>6194</v>
      </c>
    </row>
    <row r="2261" spans="1:54">
      <c r="A2261" t="s">
        <v>6199</v>
      </c>
      <c r="B2261">
        <v>6000</v>
      </c>
      <c r="C2261">
        <v>2004</v>
      </c>
      <c r="D2261" t="s">
        <v>6194</v>
      </c>
      <c r="E2261" t="s">
        <v>6194</v>
      </c>
      <c r="F2261" t="s">
        <v>6194</v>
      </c>
      <c r="G2261" t="s">
        <v>6194</v>
      </c>
      <c r="H2261" t="str">
        <f t="shared" si="35"/>
        <v/>
      </c>
      <c r="I2261" t="s">
        <v>6194</v>
      </c>
      <c r="J2261" t="s">
        <v>6194</v>
      </c>
      <c r="K2261" t="s">
        <v>6194</v>
      </c>
      <c r="L2261" t="s">
        <v>6194</v>
      </c>
      <c r="M2261" t="s">
        <v>6194</v>
      </c>
      <c r="N2261" t="s">
        <v>6194</v>
      </c>
      <c r="O2261" t="s">
        <v>6194</v>
      </c>
      <c r="P2261" t="s">
        <v>6194</v>
      </c>
      <c r="Q2261" t="s">
        <v>6194</v>
      </c>
      <c r="R2261" t="s">
        <v>6194</v>
      </c>
      <c r="S2261" t="s">
        <v>6194</v>
      </c>
      <c r="T2261" t="s">
        <v>6194</v>
      </c>
      <c r="U2261" t="s">
        <v>6194</v>
      </c>
      <c r="V2261" t="s">
        <v>6194</v>
      </c>
      <c r="W2261" t="s">
        <v>6194</v>
      </c>
      <c r="X2261" t="s">
        <v>6194</v>
      </c>
      <c r="Y2261" t="s">
        <v>6194</v>
      </c>
      <c r="Z2261" t="s">
        <v>6194</v>
      </c>
      <c r="AA2261" t="s">
        <v>6194</v>
      </c>
      <c r="AB2261" t="s">
        <v>6194</v>
      </c>
      <c r="AC2261" t="s">
        <v>6194</v>
      </c>
      <c r="AD2261" t="s">
        <v>6194</v>
      </c>
      <c r="AE2261" t="s">
        <v>6194</v>
      </c>
      <c r="AF2261" t="s">
        <v>6194</v>
      </c>
      <c r="AG2261" t="s">
        <v>6194</v>
      </c>
      <c r="AH2261" t="s">
        <v>6194</v>
      </c>
      <c r="AI2261" t="s">
        <v>6194</v>
      </c>
      <c r="AJ2261" t="s">
        <v>6194</v>
      </c>
      <c r="AK2261" t="s">
        <v>6194</v>
      </c>
      <c r="AL2261" t="s">
        <v>6194</v>
      </c>
      <c r="AM2261" t="s">
        <v>6194</v>
      </c>
      <c r="AN2261" t="s">
        <v>6194</v>
      </c>
      <c r="AO2261" t="s">
        <v>6194</v>
      </c>
      <c r="AP2261" t="s">
        <v>6194</v>
      </c>
      <c r="AQ2261" t="s">
        <v>6194</v>
      </c>
      <c r="AR2261" t="s">
        <v>6194</v>
      </c>
      <c r="AS2261" t="s">
        <v>6194</v>
      </c>
      <c r="AT2261" t="s">
        <v>6194</v>
      </c>
      <c r="AU2261" t="s">
        <v>6194</v>
      </c>
      <c r="AV2261" t="s">
        <v>6194</v>
      </c>
      <c r="AW2261" t="s">
        <v>6194</v>
      </c>
      <c r="AX2261" t="s">
        <v>6194</v>
      </c>
      <c r="AY2261" t="s">
        <v>6194</v>
      </c>
      <c r="AZ2261" t="s">
        <v>6194</v>
      </c>
      <c r="BA2261" t="s">
        <v>6194</v>
      </c>
      <c r="BB2261" t="s">
        <v>6194</v>
      </c>
    </row>
    <row r="2262" spans="1:54">
      <c r="A2262" t="s">
        <v>6199</v>
      </c>
      <c r="B2262">
        <v>6000</v>
      </c>
      <c r="C2262">
        <v>2005</v>
      </c>
      <c r="D2262" t="s">
        <v>6194</v>
      </c>
      <c r="E2262" t="s">
        <v>6194</v>
      </c>
      <c r="F2262" t="s">
        <v>6194</v>
      </c>
      <c r="G2262" t="s">
        <v>6194</v>
      </c>
      <c r="H2262" t="str">
        <f t="shared" si="35"/>
        <v/>
      </c>
      <c r="I2262" t="s">
        <v>6194</v>
      </c>
      <c r="J2262" t="s">
        <v>6194</v>
      </c>
      <c r="K2262" t="s">
        <v>6194</v>
      </c>
      <c r="L2262" t="s">
        <v>6194</v>
      </c>
      <c r="M2262" t="s">
        <v>6194</v>
      </c>
      <c r="N2262" t="s">
        <v>6194</v>
      </c>
      <c r="O2262" t="s">
        <v>6194</v>
      </c>
      <c r="P2262" t="s">
        <v>6194</v>
      </c>
      <c r="Q2262" t="s">
        <v>6194</v>
      </c>
      <c r="R2262" t="s">
        <v>6194</v>
      </c>
      <c r="S2262" t="s">
        <v>6194</v>
      </c>
      <c r="T2262" t="s">
        <v>6194</v>
      </c>
      <c r="U2262" t="s">
        <v>6194</v>
      </c>
      <c r="V2262" t="s">
        <v>6194</v>
      </c>
      <c r="W2262" t="s">
        <v>6194</v>
      </c>
      <c r="X2262" t="s">
        <v>6194</v>
      </c>
      <c r="Y2262" t="s">
        <v>6194</v>
      </c>
      <c r="Z2262" t="s">
        <v>6194</v>
      </c>
      <c r="AA2262" t="s">
        <v>6194</v>
      </c>
      <c r="AB2262" t="s">
        <v>6194</v>
      </c>
      <c r="AC2262" t="s">
        <v>6194</v>
      </c>
      <c r="AD2262" t="s">
        <v>6194</v>
      </c>
      <c r="AE2262" t="s">
        <v>6194</v>
      </c>
      <c r="AF2262" t="s">
        <v>6194</v>
      </c>
      <c r="AG2262" t="s">
        <v>6194</v>
      </c>
      <c r="AH2262" t="s">
        <v>6194</v>
      </c>
      <c r="AI2262" t="s">
        <v>6194</v>
      </c>
      <c r="AJ2262" t="s">
        <v>6194</v>
      </c>
      <c r="AK2262" t="s">
        <v>6194</v>
      </c>
      <c r="AL2262" t="s">
        <v>6194</v>
      </c>
      <c r="AM2262" t="s">
        <v>6194</v>
      </c>
      <c r="AN2262" t="s">
        <v>6194</v>
      </c>
      <c r="AO2262" t="s">
        <v>6194</v>
      </c>
      <c r="AP2262" t="s">
        <v>6194</v>
      </c>
      <c r="AQ2262" t="s">
        <v>6194</v>
      </c>
      <c r="AR2262" t="s">
        <v>6194</v>
      </c>
      <c r="AS2262" t="s">
        <v>6194</v>
      </c>
      <c r="AT2262" t="s">
        <v>6194</v>
      </c>
      <c r="AU2262" t="s">
        <v>6194</v>
      </c>
      <c r="AV2262" t="s">
        <v>6194</v>
      </c>
      <c r="AW2262" t="s">
        <v>6194</v>
      </c>
      <c r="AX2262" t="s">
        <v>6194</v>
      </c>
      <c r="AY2262" t="s">
        <v>6194</v>
      </c>
      <c r="AZ2262" t="s">
        <v>6194</v>
      </c>
      <c r="BA2262" t="s">
        <v>6194</v>
      </c>
      <c r="BB2262" t="s">
        <v>6194</v>
      </c>
    </row>
    <row r="2263" spans="1:54">
      <c r="A2263" t="s">
        <v>6199</v>
      </c>
      <c r="B2263">
        <v>6000</v>
      </c>
      <c r="C2263">
        <v>2006</v>
      </c>
      <c r="D2263" t="s">
        <v>6194</v>
      </c>
      <c r="E2263" t="s">
        <v>6194</v>
      </c>
      <c r="F2263" t="s">
        <v>6194</v>
      </c>
      <c r="G2263" t="s">
        <v>6194</v>
      </c>
      <c r="H2263" t="str">
        <f t="shared" si="35"/>
        <v/>
      </c>
      <c r="I2263" t="s">
        <v>6194</v>
      </c>
      <c r="J2263" t="s">
        <v>6194</v>
      </c>
      <c r="K2263" t="s">
        <v>6194</v>
      </c>
      <c r="L2263" t="s">
        <v>6194</v>
      </c>
      <c r="M2263" t="s">
        <v>6194</v>
      </c>
      <c r="N2263" t="s">
        <v>6194</v>
      </c>
      <c r="O2263" t="s">
        <v>6194</v>
      </c>
      <c r="P2263" t="s">
        <v>6194</v>
      </c>
      <c r="Q2263" t="s">
        <v>6194</v>
      </c>
      <c r="R2263" t="s">
        <v>6194</v>
      </c>
      <c r="S2263" t="s">
        <v>6194</v>
      </c>
      <c r="T2263" t="s">
        <v>6194</v>
      </c>
      <c r="U2263" t="s">
        <v>6194</v>
      </c>
      <c r="V2263" t="s">
        <v>6194</v>
      </c>
      <c r="W2263" t="s">
        <v>6194</v>
      </c>
      <c r="X2263" t="s">
        <v>6194</v>
      </c>
      <c r="Y2263" t="s">
        <v>6194</v>
      </c>
      <c r="Z2263" t="s">
        <v>6194</v>
      </c>
      <c r="AA2263" t="s">
        <v>6194</v>
      </c>
      <c r="AB2263" t="s">
        <v>6194</v>
      </c>
      <c r="AC2263" t="s">
        <v>6194</v>
      </c>
      <c r="AD2263" t="s">
        <v>6194</v>
      </c>
      <c r="AE2263" t="s">
        <v>6194</v>
      </c>
      <c r="AF2263" t="s">
        <v>6194</v>
      </c>
      <c r="AG2263" t="s">
        <v>6194</v>
      </c>
      <c r="AH2263" t="s">
        <v>6194</v>
      </c>
      <c r="AI2263" t="s">
        <v>6194</v>
      </c>
      <c r="AJ2263" t="s">
        <v>6194</v>
      </c>
      <c r="AK2263" t="s">
        <v>6194</v>
      </c>
      <c r="AL2263" t="s">
        <v>6194</v>
      </c>
      <c r="AM2263" t="s">
        <v>6194</v>
      </c>
      <c r="AN2263" t="s">
        <v>6194</v>
      </c>
      <c r="AO2263" t="s">
        <v>6194</v>
      </c>
      <c r="AP2263" t="s">
        <v>6194</v>
      </c>
      <c r="AQ2263" t="s">
        <v>6194</v>
      </c>
      <c r="AR2263" t="s">
        <v>6194</v>
      </c>
      <c r="AS2263" t="s">
        <v>6194</v>
      </c>
      <c r="AT2263" t="s">
        <v>6194</v>
      </c>
      <c r="AU2263" t="s">
        <v>6194</v>
      </c>
      <c r="AV2263" t="s">
        <v>6194</v>
      </c>
      <c r="AW2263" t="s">
        <v>6194</v>
      </c>
      <c r="AX2263" t="s">
        <v>6194</v>
      </c>
      <c r="AY2263" t="s">
        <v>6194</v>
      </c>
      <c r="AZ2263" t="s">
        <v>6194</v>
      </c>
      <c r="BA2263" t="s">
        <v>6194</v>
      </c>
      <c r="BB2263" t="s">
        <v>6194</v>
      </c>
    </row>
    <row r="2264" spans="1:54">
      <c r="A2264" t="s">
        <v>6199</v>
      </c>
      <c r="B2264">
        <v>6000</v>
      </c>
      <c r="C2264">
        <v>2007</v>
      </c>
      <c r="D2264" t="s">
        <v>6194</v>
      </c>
      <c r="E2264" t="s">
        <v>6194</v>
      </c>
      <c r="F2264" t="s">
        <v>6194</v>
      </c>
      <c r="G2264" t="s">
        <v>6194</v>
      </c>
      <c r="H2264" t="str">
        <f t="shared" si="35"/>
        <v/>
      </c>
      <c r="I2264" t="s">
        <v>6194</v>
      </c>
      <c r="J2264" t="s">
        <v>6194</v>
      </c>
      <c r="K2264" t="s">
        <v>6194</v>
      </c>
      <c r="L2264" t="s">
        <v>6194</v>
      </c>
      <c r="M2264" t="s">
        <v>6194</v>
      </c>
      <c r="N2264" t="s">
        <v>6194</v>
      </c>
      <c r="O2264" t="s">
        <v>6194</v>
      </c>
      <c r="P2264" t="s">
        <v>6194</v>
      </c>
      <c r="Q2264" t="s">
        <v>6194</v>
      </c>
      <c r="R2264" t="s">
        <v>6194</v>
      </c>
      <c r="S2264" t="s">
        <v>6194</v>
      </c>
      <c r="T2264" t="s">
        <v>6194</v>
      </c>
      <c r="U2264" t="s">
        <v>6194</v>
      </c>
      <c r="V2264" t="s">
        <v>6194</v>
      </c>
      <c r="W2264" t="s">
        <v>6194</v>
      </c>
      <c r="X2264" t="s">
        <v>6194</v>
      </c>
      <c r="Y2264" t="s">
        <v>6194</v>
      </c>
      <c r="Z2264" t="s">
        <v>6194</v>
      </c>
      <c r="AA2264" t="s">
        <v>6194</v>
      </c>
      <c r="AB2264" t="s">
        <v>6194</v>
      </c>
      <c r="AC2264" t="s">
        <v>6194</v>
      </c>
      <c r="AD2264" t="s">
        <v>6194</v>
      </c>
      <c r="AE2264" t="s">
        <v>6194</v>
      </c>
      <c r="AF2264" t="s">
        <v>6194</v>
      </c>
      <c r="AG2264" t="s">
        <v>6194</v>
      </c>
      <c r="AH2264" t="s">
        <v>6194</v>
      </c>
      <c r="AI2264" t="s">
        <v>6194</v>
      </c>
      <c r="AJ2264" t="s">
        <v>6194</v>
      </c>
      <c r="AK2264" t="s">
        <v>6194</v>
      </c>
      <c r="AL2264" t="s">
        <v>6194</v>
      </c>
      <c r="AM2264" t="s">
        <v>6194</v>
      </c>
      <c r="AN2264" t="s">
        <v>6194</v>
      </c>
      <c r="AO2264" t="s">
        <v>6194</v>
      </c>
      <c r="AP2264" t="s">
        <v>6194</v>
      </c>
      <c r="AQ2264" t="s">
        <v>6194</v>
      </c>
      <c r="AR2264" t="s">
        <v>6194</v>
      </c>
      <c r="AS2264" t="s">
        <v>6194</v>
      </c>
      <c r="AT2264" t="s">
        <v>6194</v>
      </c>
      <c r="AU2264" t="s">
        <v>6194</v>
      </c>
      <c r="AV2264" t="s">
        <v>6194</v>
      </c>
      <c r="AW2264" t="s">
        <v>6194</v>
      </c>
      <c r="AX2264" t="s">
        <v>6194</v>
      </c>
      <c r="AY2264" t="s">
        <v>6194</v>
      </c>
      <c r="AZ2264" t="s">
        <v>6194</v>
      </c>
      <c r="BA2264" t="s">
        <v>6194</v>
      </c>
      <c r="BB2264" t="s">
        <v>6194</v>
      </c>
    </row>
    <row r="2265" spans="1:54">
      <c r="A2265" t="s">
        <v>6199</v>
      </c>
      <c r="B2265">
        <v>6000</v>
      </c>
      <c r="C2265">
        <v>2008</v>
      </c>
      <c r="D2265" t="s">
        <v>6194</v>
      </c>
      <c r="E2265" t="s">
        <v>6194</v>
      </c>
      <c r="F2265" t="s">
        <v>6194</v>
      </c>
      <c r="G2265" t="s">
        <v>6194</v>
      </c>
      <c r="H2265" t="str">
        <f t="shared" si="35"/>
        <v/>
      </c>
      <c r="I2265" t="s">
        <v>6194</v>
      </c>
      <c r="J2265" t="s">
        <v>6194</v>
      </c>
      <c r="K2265" t="s">
        <v>6194</v>
      </c>
      <c r="L2265" t="s">
        <v>6194</v>
      </c>
      <c r="M2265" t="s">
        <v>6194</v>
      </c>
      <c r="N2265" t="s">
        <v>6194</v>
      </c>
      <c r="O2265" t="s">
        <v>6194</v>
      </c>
      <c r="P2265" t="s">
        <v>6194</v>
      </c>
      <c r="Q2265" t="s">
        <v>6194</v>
      </c>
      <c r="R2265" t="s">
        <v>6194</v>
      </c>
      <c r="S2265" t="s">
        <v>6194</v>
      </c>
      <c r="T2265" t="s">
        <v>6194</v>
      </c>
      <c r="U2265" t="s">
        <v>6194</v>
      </c>
      <c r="V2265" t="s">
        <v>6194</v>
      </c>
      <c r="W2265" t="s">
        <v>6194</v>
      </c>
      <c r="X2265" t="s">
        <v>6194</v>
      </c>
      <c r="Y2265" t="s">
        <v>6194</v>
      </c>
      <c r="Z2265" t="s">
        <v>6194</v>
      </c>
      <c r="AA2265" t="s">
        <v>6194</v>
      </c>
      <c r="AB2265" t="s">
        <v>6194</v>
      </c>
      <c r="AC2265" t="s">
        <v>6194</v>
      </c>
      <c r="AD2265" t="s">
        <v>6194</v>
      </c>
      <c r="AE2265" t="s">
        <v>6194</v>
      </c>
      <c r="AF2265" t="s">
        <v>6194</v>
      </c>
      <c r="AG2265" t="s">
        <v>6194</v>
      </c>
      <c r="AH2265" t="s">
        <v>6194</v>
      </c>
      <c r="AI2265" t="s">
        <v>6194</v>
      </c>
      <c r="AJ2265" t="s">
        <v>6194</v>
      </c>
      <c r="AK2265" t="s">
        <v>6194</v>
      </c>
      <c r="AL2265" t="s">
        <v>6194</v>
      </c>
      <c r="AM2265" t="s">
        <v>6194</v>
      </c>
      <c r="AN2265" t="s">
        <v>6194</v>
      </c>
      <c r="AO2265" t="s">
        <v>6194</v>
      </c>
      <c r="AP2265" t="s">
        <v>6194</v>
      </c>
      <c r="AQ2265" t="s">
        <v>6194</v>
      </c>
      <c r="AR2265" t="s">
        <v>6194</v>
      </c>
      <c r="AS2265" t="s">
        <v>6194</v>
      </c>
      <c r="AT2265" t="s">
        <v>6194</v>
      </c>
      <c r="AU2265" t="s">
        <v>6194</v>
      </c>
      <c r="AV2265" t="s">
        <v>6194</v>
      </c>
      <c r="AW2265" t="s">
        <v>6194</v>
      </c>
      <c r="AX2265" t="s">
        <v>6194</v>
      </c>
      <c r="AY2265" t="s">
        <v>6194</v>
      </c>
      <c r="AZ2265" t="s">
        <v>6194</v>
      </c>
      <c r="BA2265" t="s">
        <v>6194</v>
      </c>
      <c r="BB2265" t="s">
        <v>6194</v>
      </c>
    </row>
    <row r="2266" spans="1:54">
      <c r="A2266" t="s">
        <v>6199</v>
      </c>
      <c r="B2266">
        <v>6000</v>
      </c>
      <c r="C2266">
        <v>2009</v>
      </c>
      <c r="D2266" t="s">
        <v>6194</v>
      </c>
      <c r="E2266" t="s">
        <v>6194</v>
      </c>
      <c r="F2266" t="s">
        <v>6194</v>
      </c>
      <c r="G2266" t="s">
        <v>6194</v>
      </c>
      <c r="H2266" t="str">
        <f t="shared" si="35"/>
        <v/>
      </c>
      <c r="I2266" t="s">
        <v>6194</v>
      </c>
      <c r="J2266" t="s">
        <v>6194</v>
      </c>
      <c r="K2266" t="s">
        <v>6194</v>
      </c>
      <c r="L2266" t="s">
        <v>6194</v>
      </c>
      <c r="M2266" t="s">
        <v>6194</v>
      </c>
      <c r="N2266" t="s">
        <v>6194</v>
      </c>
      <c r="O2266" t="s">
        <v>6194</v>
      </c>
      <c r="P2266" t="s">
        <v>6194</v>
      </c>
      <c r="Q2266" t="s">
        <v>6194</v>
      </c>
      <c r="R2266" t="s">
        <v>6194</v>
      </c>
      <c r="S2266" t="s">
        <v>6194</v>
      </c>
      <c r="T2266" t="s">
        <v>6194</v>
      </c>
      <c r="U2266" t="s">
        <v>6194</v>
      </c>
      <c r="V2266" t="s">
        <v>6194</v>
      </c>
      <c r="W2266" t="s">
        <v>6194</v>
      </c>
      <c r="X2266" t="s">
        <v>6194</v>
      </c>
      <c r="Y2266" t="s">
        <v>6194</v>
      </c>
      <c r="Z2266" t="s">
        <v>6194</v>
      </c>
      <c r="AA2266" t="s">
        <v>6194</v>
      </c>
      <c r="AB2266" t="s">
        <v>6194</v>
      </c>
      <c r="AC2266" t="s">
        <v>6194</v>
      </c>
      <c r="AD2266" t="s">
        <v>6194</v>
      </c>
      <c r="AE2266" t="s">
        <v>6194</v>
      </c>
      <c r="AF2266" t="s">
        <v>6194</v>
      </c>
      <c r="AG2266" t="s">
        <v>6194</v>
      </c>
      <c r="AH2266" t="s">
        <v>6194</v>
      </c>
      <c r="AI2266" t="s">
        <v>6194</v>
      </c>
      <c r="AJ2266" t="s">
        <v>6194</v>
      </c>
      <c r="AK2266" t="s">
        <v>6194</v>
      </c>
      <c r="AL2266" t="s">
        <v>6194</v>
      </c>
      <c r="AM2266" t="s">
        <v>6194</v>
      </c>
      <c r="AN2266" t="s">
        <v>6194</v>
      </c>
      <c r="AO2266" t="s">
        <v>6194</v>
      </c>
      <c r="AP2266" t="s">
        <v>6194</v>
      </c>
      <c r="AQ2266" t="s">
        <v>6194</v>
      </c>
      <c r="AR2266" t="s">
        <v>6194</v>
      </c>
      <c r="AS2266" t="s">
        <v>6194</v>
      </c>
      <c r="AT2266" t="s">
        <v>6194</v>
      </c>
      <c r="AU2266" t="s">
        <v>6194</v>
      </c>
      <c r="AV2266" t="s">
        <v>6194</v>
      </c>
      <c r="AW2266" t="s">
        <v>6194</v>
      </c>
      <c r="AX2266" t="s">
        <v>6194</v>
      </c>
      <c r="AY2266" t="s">
        <v>6194</v>
      </c>
      <c r="AZ2266" t="s">
        <v>6194</v>
      </c>
      <c r="BA2266" t="s">
        <v>6194</v>
      </c>
      <c r="BB2266" t="s">
        <v>6194</v>
      </c>
    </row>
    <row r="2267" spans="1:54">
      <c r="A2267" t="s">
        <v>6199</v>
      </c>
      <c r="B2267">
        <v>6000</v>
      </c>
      <c r="C2267">
        <v>2010</v>
      </c>
      <c r="D2267" t="s">
        <v>6194</v>
      </c>
      <c r="E2267" t="s">
        <v>6194</v>
      </c>
      <c r="F2267" t="s">
        <v>6194</v>
      </c>
      <c r="G2267" t="s">
        <v>6194</v>
      </c>
      <c r="H2267" t="str">
        <f t="shared" si="35"/>
        <v/>
      </c>
      <c r="I2267" t="s">
        <v>6194</v>
      </c>
      <c r="J2267" t="s">
        <v>6194</v>
      </c>
      <c r="K2267" t="s">
        <v>6194</v>
      </c>
      <c r="L2267" t="s">
        <v>6194</v>
      </c>
      <c r="M2267" t="s">
        <v>6194</v>
      </c>
      <c r="N2267" t="s">
        <v>6194</v>
      </c>
      <c r="O2267" t="s">
        <v>6194</v>
      </c>
      <c r="P2267" t="s">
        <v>6194</v>
      </c>
      <c r="Q2267" t="s">
        <v>6194</v>
      </c>
      <c r="R2267" t="s">
        <v>6194</v>
      </c>
      <c r="S2267" t="s">
        <v>6194</v>
      </c>
      <c r="T2267" t="s">
        <v>6194</v>
      </c>
      <c r="U2267" t="s">
        <v>6194</v>
      </c>
      <c r="V2267" t="s">
        <v>6194</v>
      </c>
      <c r="W2267" t="s">
        <v>6194</v>
      </c>
      <c r="X2267" t="s">
        <v>6194</v>
      </c>
      <c r="Y2267" t="s">
        <v>6194</v>
      </c>
      <c r="Z2267" t="s">
        <v>6194</v>
      </c>
      <c r="AA2267" t="s">
        <v>6194</v>
      </c>
      <c r="AB2267" t="s">
        <v>6194</v>
      </c>
      <c r="AC2267" t="s">
        <v>6194</v>
      </c>
      <c r="AD2267" t="s">
        <v>6194</v>
      </c>
      <c r="AE2267" t="s">
        <v>6194</v>
      </c>
      <c r="AF2267" t="s">
        <v>6194</v>
      </c>
      <c r="AG2267" t="s">
        <v>6194</v>
      </c>
      <c r="AH2267" t="s">
        <v>6194</v>
      </c>
      <c r="AI2267" t="s">
        <v>6194</v>
      </c>
      <c r="AJ2267" t="s">
        <v>6194</v>
      </c>
      <c r="AK2267" t="s">
        <v>6194</v>
      </c>
      <c r="AL2267" t="s">
        <v>6194</v>
      </c>
      <c r="AM2267" t="s">
        <v>6194</v>
      </c>
      <c r="AN2267" t="s">
        <v>6194</v>
      </c>
      <c r="AO2267" t="s">
        <v>6194</v>
      </c>
      <c r="AP2267" t="s">
        <v>6194</v>
      </c>
      <c r="AQ2267" t="s">
        <v>6194</v>
      </c>
      <c r="AR2267" t="s">
        <v>6194</v>
      </c>
      <c r="AS2267" t="s">
        <v>6194</v>
      </c>
      <c r="AT2267" t="s">
        <v>6194</v>
      </c>
      <c r="AU2267" t="s">
        <v>6194</v>
      </c>
      <c r="AV2267" t="s">
        <v>6194</v>
      </c>
      <c r="AW2267" t="s">
        <v>6194</v>
      </c>
      <c r="AX2267" t="s">
        <v>6194</v>
      </c>
      <c r="AY2267" t="s">
        <v>6194</v>
      </c>
      <c r="AZ2267" t="s">
        <v>6194</v>
      </c>
      <c r="BA2267" t="s">
        <v>6194</v>
      </c>
      <c r="BB2267" t="s">
        <v>6194</v>
      </c>
    </row>
    <row r="2268" spans="1:54">
      <c r="A2268" t="s">
        <v>6199</v>
      </c>
      <c r="B2268">
        <v>6000</v>
      </c>
      <c r="C2268">
        <v>2011</v>
      </c>
      <c r="D2268" t="s">
        <v>6194</v>
      </c>
      <c r="E2268" t="s">
        <v>6194</v>
      </c>
      <c r="F2268" t="s">
        <v>6194</v>
      </c>
      <c r="G2268" t="s">
        <v>6194</v>
      </c>
      <c r="H2268" t="str">
        <f t="shared" si="35"/>
        <v/>
      </c>
      <c r="I2268" t="s">
        <v>6194</v>
      </c>
      <c r="J2268" t="s">
        <v>6194</v>
      </c>
      <c r="K2268" t="s">
        <v>6194</v>
      </c>
      <c r="L2268" t="s">
        <v>6194</v>
      </c>
      <c r="M2268" t="s">
        <v>6194</v>
      </c>
      <c r="N2268" t="s">
        <v>6194</v>
      </c>
      <c r="O2268" t="s">
        <v>6194</v>
      </c>
      <c r="P2268" t="s">
        <v>6194</v>
      </c>
      <c r="Q2268" t="s">
        <v>6194</v>
      </c>
      <c r="R2268" t="s">
        <v>6194</v>
      </c>
      <c r="S2268" t="s">
        <v>6194</v>
      </c>
      <c r="T2268" t="s">
        <v>6194</v>
      </c>
      <c r="U2268" t="s">
        <v>6194</v>
      </c>
      <c r="V2268" t="s">
        <v>6194</v>
      </c>
      <c r="W2268" t="s">
        <v>6194</v>
      </c>
      <c r="X2268" t="s">
        <v>6194</v>
      </c>
      <c r="Y2268" t="s">
        <v>6194</v>
      </c>
      <c r="Z2268" t="s">
        <v>6194</v>
      </c>
      <c r="AA2268" t="s">
        <v>6194</v>
      </c>
      <c r="AB2268" t="s">
        <v>6194</v>
      </c>
      <c r="AC2268" t="s">
        <v>6194</v>
      </c>
      <c r="AD2268" t="s">
        <v>6194</v>
      </c>
      <c r="AE2268" t="s">
        <v>6194</v>
      </c>
      <c r="AF2268" t="s">
        <v>6194</v>
      </c>
      <c r="AG2268" t="s">
        <v>6194</v>
      </c>
      <c r="AH2268" t="s">
        <v>6194</v>
      </c>
      <c r="AI2268" t="s">
        <v>6194</v>
      </c>
      <c r="AJ2268" t="s">
        <v>6194</v>
      </c>
      <c r="AK2268" t="s">
        <v>6194</v>
      </c>
      <c r="AL2268" t="s">
        <v>6194</v>
      </c>
      <c r="AM2268" t="s">
        <v>6194</v>
      </c>
      <c r="AN2268" t="s">
        <v>6194</v>
      </c>
      <c r="AO2268" t="s">
        <v>6194</v>
      </c>
      <c r="AP2268" t="s">
        <v>6194</v>
      </c>
      <c r="AQ2268" t="s">
        <v>6194</v>
      </c>
      <c r="AR2268" t="s">
        <v>6194</v>
      </c>
      <c r="AS2268" t="s">
        <v>6194</v>
      </c>
      <c r="AT2268" t="s">
        <v>6194</v>
      </c>
      <c r="AU2268" t="s">
        <v>6194</v>
      </c>
      <c r="AV2268" t="s">
        <v>6194</v>
      </c>
      <c r="AW2268" t="s">
        <v>6194</v>
      </c>
      <c r="AX2268" t="s">
        <v>6194</v>
      </c>
      <c r="AY2268" t="s">
        <v>6194</v>
      </c>
      <c r="AZ2268" t="s">
        <v>6194</v>
      </c>
      <c r="BA2268" t="s">
        <v>6194</v>
      </c>
      <c r="BB2268" t="s">
        <v>6194</v>
      </c>
    </row>
    <row r="2269" spans="1:54">
      <c r="A2269" t="s">
        <v>6199</v>
      </c>
      <c r="B2269">
        <v>6000</v>
      </c>
      <c r="C2269">
        <v>2012</v>
      </c>
      <c r="D2269" t="s">
        <v>6194</v>
      </c>
      <c r="E2269" t="s">
        <v>6194</v>
      </c>
      <c r="F2269" t="s">
        <v>6194</v>
      </c>
      <c r="G2269" t="s">
        <v>6194</v>
      </c>
      <c r="H2269" t="str">
        <f t="shared" si="35"/>
        <v/>
      </c>
      <c r="I2269" t="s">
        <v>6194</v>
      </c>
      <c r="J2269" t="s">
        <v>6194</v>
      </c>
      <c r="K2269" t="s">
        <v>6194</v>
      </c>
      <c r="L2269" t="s">
        <v>6194</v>
      </c>
      <c r="M2269" t="s">
        <v>6194</v>
      </c>
      <c r="N2269" t="s">
        <v>6194</v>
      </c>
      <c r="O2269" t="s">
        <v>6194</v>
      </c>
      <c r="P2269" t="s">
        <v>6194</v>
      </c>
      <c r="Q2269" t="s">
        <v>6194</v>
      </c>
      <c r="R2269" t="s">
        <v>6194</v>
      </c>
      <c r="S2269" t="s">
        <v>6194</v>
      </c>
      <c r="T2269" t="s">
        <v>6194</v>
      </c>
      <c r="U2269" t="s">
        <v>6194</v>
      </c>
      <c r="V2269" t="s">
        <v>6194</v>
      </c>
      <c r="W2269" t="s">
        <v>6194</v>
      </c>
      <c r="X2269" t="s">
        <v>6194</v>
      </c>
      <c r="Y2269" t="s">
        <v>6194</v>
      </c>
      <c r="Z2269" t="s">
        <v>6194</v>
      </c>
      <c r="AA2269" t="s">
        <v>6194</v>
      </c>
      <c r="AB2269" t="s">
        <v>6194</v>
      </c>
      <c r="AC2269" t="s">
        <v>6194</v>
      </c>
      <c r="AD2269" t="s">
        <v>6194</v>
      </c>
      <c r="AE2269" t="s">
        <v>6194</v>
      </c>
      <c r="AF2269" t="s">
        <v>6194</v>
      </c>
      <c r="AG2269" t="s">
        <v>6194</v>
      </c>
      <c r="AH2269" t="s">
        <v>6194</v>
      </c>
      <c r="AI2269" t="s">
        <v>6194</v>
      </c>
      <c r="AJ2269" t="s">
        <v>6194</v>
      </c>
      <c r="AK2269" t="s">
        <v>6194</v>
      </c>
      <c r="AL2269" t="s">
        <v>6194</v>
      </c>
      <c r="AM2269" t="s">
        <v>6194</v>
      </c>
      <c r="AN2269" t="s">
        <v>6194</v>
      </c>
      <c r="AO2269" t="s">
        <v>6194</v>
      </c>
      <c r="AP2269" t="s">
        <v>6194</v>
      </c>
      <c r="AQ2269" t="s">
        <v>6194</v>
      </c>
      <c r="AR2269" t="s">
        <v>6194</v>
      </c>
      <c r="AS2269" t="s">
        <v>6194</v>
      </c>
      <c r="AT2269" t="s">
        <v>6194</v>
      </c>
      <c r="AU2269" t="s">
        <v>6194</v>
      </c>
      <c r="AV2269" t="s">
        <v>6194</v>
      </c>
      <c r="AW2269" t="s">
        <v>6194</v>
      </c>
      <c r="AX2269" t="s">
        <v>6194</v>
      </c>
      <c r="AY2269" t="s">
        <v>6194</v>
      </c>
      <c r="AZ2269" t="s">
        <v>6194</v>
      </c>
      <c r="BA2269" t="s">
        <v>6194</v>
      </c>
      <c r="BB2269" t="s">
        <v>6194</v>
      </c>
    </row>
    <row r="2270" spans="1:54">
      <c r="A2270" t="s">
        <v>6199</v>
      </c>
      <c r="B2270">
        <v>6000</v>
      </c>
      <c r="C2270">
        <v>2013</v>
      </c>
      <c r="D2270" t="s">
        <v>6194</v>
      </c>
      <c r="E2270" t="s">
        <v>6194</v>
      </c>
      <c r="F2270" t="s">
        <v>6194</v>
      </c>
      <c r="G2270" t="s">
        <v>6194</v>
      </c>
      <c r="H2270" t="str">
        <f t="shared" si="35"/>
        <v/>
      </c>
      <c r="I2270" t="s">
        <v>6194</v>
      </c>
      <c r="J2270" t="s">
        <v>6194</v>
      </c>
      <c r="K2270" t="s">
        <v>6194</v>
      </c>
      <c r="L2270" t="s">
        <v>6194</v>
      </c>
      <c r="M2270" t="s">
        <v>6194</v>
      </c>
      <c r="N2270" t="s">
        <v>6194</v>
      </c>
      <c r="O2270" t="s">
        <v>6194</v>
      </c>
      <c r="P2270" t="s">
        <v>6194</v>
      </c>
      <c r="Q2270" t="s">
        <v>6194</v>
      </c>
      <c r="R2270" t="s">
        <v>6194</v>
      </c>
      <c r="S2270" t="s">
        <v>6194</v>
      </c>
      <c r="T2270" t="s">
        <v>6194</v>
      </c>
      <c r="U2270" t="s">
        <v>6194</v>
      </c>
      <c r="V2270" t="s">
        <v>6194</v>
      </c>
      <c r="W2270" t="s">
        <v>6194</v>
      </c>
      <c r="X2270" t="s">
        <v>6194</v>
      </c>
      <c r="Y2270" t="s">
        <v>6194</v>
      </c>
      <c r="Z2270" t="s">
        <v>6194</v>
      </c>
      <c r="AA2270" t="s">
        <v>6194</v>
      </c>
      <c r="AB2270" t="s">
        <v>6194</v>
      </c>
      <c r="AC2270" t="s">
        <v>6194</v>
      </c>
      <c r="AD2270" t="s">
        <v>6194</v>
      </c>
      <c r="AE2270" t="s">
        <v>6194</v>
      </c>
      <c r="AF2270" t="s">
        <v>6194</v>
      </c>
      <c r="AG2270" t="s">
        <v>6194</v>
      </c>
      <c r="AH2270" t="s">
        <v>6194</v>
      </c>
      <c r="AI2270" t="s">
        <v>6194</v>
      </c>
      <c r="AJ2270" t="s">
        <v>6194</v>
      </c>
      <c r="AK2270" t="s">
        <v>6194</v>
      </c>
      <c r="AL2270" t="s">
        <v>6194</v>
      </c>
      <c r="AM2270" t="s">
        <v>6194</v>
      </c>
      <c r="AN2270" t="s">
        <v>6194</v>
      </c>
      <c r="AO2270" t="s">
        <v>6194</v>
      </c>
      <c r="AP2270" t="s">
        <v>6194</v>
      </c>
      <c r="AQ2270" t="s">
        <v>6194</v>
      </c>
      <c r="AR2270" t="s">
        <v>6194</v>
      </c>
      <c r="AS2270" t="s">
        <v>6194</v>
      </c>
      <c r="AT2270" t="s">
        <v>6194</v>
      </c>
      <c r="AU2270" t="s">
        <v>6194</v>
      </c>
      <c r="AV2270" t="s">
        <v>6194</v>
      </c>
      <c r="AW2270" t="s">
        <v>6194</v>
      </c>
      <c r="AX2270" t="s">
        <v>6194</v>
      </c>
      <c r="AY2270" t="s">
        <v>6194</v>
      </c>
      <c r="AZ2270" t="s">
        <v>6194</v>
      </c>
      <c r="BA2270" t="s">
        <v>6194</v>
      </c>
      <c r="BB2270" t="s">
        <v>6194</v>
      </c>
    </row>
    <row r="2271" spans="1:54">
      <c r="A2271" t="s">
        <v>6199</v>
      </c>
      <c r="B2271">
        <v>6000</v>
      </c>
      <c r="C2271">
        <v>2014</v>
      </c>
      <c r="D2271" t="s">
        <v>6194</v>
      </c>
      <c r="E2271" t="s">
        <v>6194</v>
      </c>
      <c r="F2271" t="s">
        <v>6194</v>
      </c>
      <c r="G2271" t="s">
        <v>6194</v>
      </c>
      <c r="H2271" t="str">
        <f t="shared" si="35"/>
        <v/>
      </c>
      <c r="I2271" t="s">
        <v>6194</v>
      </c>
      <c r="J2271" t="s">
        <v>6194</v>
      </c>
      <c r="K2271" t="s">
        <v>6194</v>
      </c>
      <c r="L2271" t="s">
        <v>6194</v>
      </c>
      <c r="M2271" t="s">
        <v>6194</v>
      </c>
      <c r="N2271" t="s">
        <v>6194</v>
      </c>
      <c r="O2271" t="s">
        <v>6194</v>
      </c>
      <c r="P2271" t="s">
        <v>6194</v>
      </c>
      <c r="Q2271" t="s">
        <v>6194</v>
      </c>
      <c r="R2271" t="s">
        <v>6194</v>
      </c>
      <c r="S2271" t="s">
        <v>6194</v>
      </c>
      <c r="T2271" t="s">
        <v>6194</v>
      </c>
      <c r="U2271" t="s">
        <v>6194</v>
      </c>
      <c r="V2271" t="s">
        <v>6194</v>
      </c>
      <c r="W2271" t="s">
        <v>6194</v>
      </c>
      <c r="X2271" t="s">
        <v>6194</v>
      </c>
      <c r="Y2271" t="s">
        <v>6194</v>
      </c>
      <c r="Z2271" t="s">
        <v>6194</v>
      </c>
      <c r="AA2271" t="s">
        <v>6194</v>
      </c>
      <c r="AB2271" t="s">
        <v>6194</v>
      </c>
      <c r="AC2271" t="s">
        <v>6194</v>
      </c>
      <c r="AD2271" t="s">
        <v>6194</v>
      </c>
      <c r="AE2271" t="s">
        <v>6194</v>
      </c>
      <c r="AF2271" t="s">
        <v>6194</v>
      </c>
      <c r="AG2271" t="s">
        <v>6194</v>
      </c>
      <c r="AH2271" t="s">
        <v>6194</v>
      </c>
      <c r="AI2271" t="s">
        <v>6194</v>
      </c>
      <c r="AJ2271" t="s">
        <v>6194</v>
      </c>
      <c r="AK2271" t="s">
        <v>6194</v>
      </c>
      <c r="AL2271" t="s">
        <v>6194</v>
      </c>
      <c r="AM2271" t="s">
        <v>6194</v>
      </c>
      <c r="AN2271" t="s">
        <v>6194</v>
      </c>
      <c r="AO2271" t="s">
        <v>6194</v>
      </c>
      <c r="AP2271" t="s">
        <v>6194</v>
      </c>
      <c r="AQ2271" t="s">
        <v>6194</v>
      </c>
      <c r="AR2271" t="s">
        <v>6194</v>
      </c>
      <c r="AS2271" t="s">
        <v>6194</v>
      </c>
      <c r="AT2271" t="s">
        <v>6194</v>
      </c>
      <c r="AU2271" t="s">
        <v>6194</v>
      </c>
      <c r="AV2271" t="s">
        <v>6194</v>
      </c>
      <c r="AW2271" t="s">
        <v>6194</v>
      </c>
      <c r="AX2271" t="s">
        <v>6194</v>
      </c>
      <c r="AY2271" t="s">
        <v>6194</v>
      </c>
      <c r="AZ2271" t="s">
        <v>6194</v>
      </c>
      <c r="BA2271" t="s">
        <v>6194</v>
      </c>
      <c r="BB2271" t="s">
        <v>6194</v>
      </c>
    </row>
    <row r="2272" spans="1:54">
      <c r="A2272" t="s">
        <v>6199</v>
      </c>
      <c r="B2272">
        <v>6000</v>
      </c>
      <c r="C2272">
        <v>2015</v>
      </c>
      <c r="D2272" t="s">
        <v>6194</v>
      </c>
      <c r="E2272" t="s">
        <v>6194</v>
      </c>
      <c r="F2272" t="s">
        <v>6194</v>
      </c>
      <c r="G2272" t="s">
        <v>6194</v>
      </c>
      <c r="H2272" t="str">
        <f t="shared" si="35"/>
        <v/>
      </c>
      <c r="I2272" t="s">
        <v>6194</v>
      </c>
      <c r="J2272" t="s">
        <v>6194</v>
      </c>
      <c r="K2272" t="s">
        <v>6194</v>
      </c>
      <c r="L2272" t="s">
        <v>6194</v>
      </c>
      <c r="M2272" t="s">
        <v>6194</v>
      </c>
      <c r="N2272" t="s">
        <v>6194</v>
      </c>
      <c r="O2272" t="s">
        <v>6194</v>
      </c>
      <c r="P2272" t="s">
        <v>6194</v>
      </c>
      <c r="Q2272" t="s">
        <v>6194</v>
      </c>
      <c r="R2272" t="s">
        <v>6194</v>
      </c>
      <c r="S2272" t="s">
        <v>6194</v>
      </c>
      <c r="T2272" t="s">
        <v>6194</v>
      </c>
      <c r="U2272" t="s">
        <v>6194</v>
      </c>
      <c r="V2272" t="s">
        <v>6194</v>
      </c>
      <c r="W2272" t="s">
        <v>6194</v>
      </c>
      <c r="X2272" t="s">
        <v>6194</v>
      </c>
      <c r="Y2272" t="s">
        <v>6194</v>
      </c>
      <c r="Z2272" t="s">
        <v>6194</v>
      </c>
      <c r="AA2272" t="s">
        <v>6194</v>
      </c>
      <c r="AB2272" t="s">
        <v>6194</v>
      </c>
      <c r="AC2272" t="s">
        <v>6194</v>
      </c>
      <c r="AD2272" t="s">
        <v>6194</v>
      </c>
      <c r="AE2272" t="s">
        <v>6194</v>
      </c>
      <c r="AF2272" t="s">
        <v>6194</v>
      </c>
      <c r="AG2272" t="s">
        <v>6194</v>
      </c>
      <c r="AH2272" t="s">
        <v>6194</v>
      </c>
      <c r="AI2272" t="s">
        <v>6194</v>
      </c>
      <c r="AJ2272" t="s">
        <v>6194</v>
      </c>
      <c r="AK2272" t="s">
        <v>6194</v>
      </c>
      <c r="AL2272" t="s">
        <v>6194</v>
      </c>
      <c r="AM2272" t="s">
        <v>6194</v>
      </c>
      <c r="AN2272" t="s">
        <v>6194</v>
      </c>
      <c r="AO2272" t="s">
        <v>6194</v>
      </c>
      <c r="AP2272" t="s">
        <v>6194</v>
      </c>
      <c r="AQ2272" t="s">
        <v>6194</v>
      </c>
      <c r="AR2272" t="s">
        <v>6194</v>
      </c>
      <c r="AS2272" t="s">
        <v>6194</v>
      </c>
      <c r="AT2272" t="s">
        <v>6194</v>
      </c>
      <c r="AU2272" t="s">
        <v>6194</v>
      </c>
      <c r="AV2272" t="s">
        <v>6194</v>
      </c>
      <c r="AW2272" t="s">
        <v>6194</v>
      </c>
      <c r="AX2272" t="s">
        <v>6194</v>
      </c>
      <c r="AY2272" t="s">
        <v>6194</v>
      </c>
      <c r="AZ2272" t="s">
        <v>6194</v>
      </c>
      <c r="BA2272" t="s">
        <v>6194</v>
      </c>
      <c r="BB2272" t="s">
        <v>6194</v>
      </c>
    </row>
    <row r="2273" spans="1:54">
      <c r="A2273" t="s">
        <v>6199</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6194</v>
      </c>
      <c r="P2273">
        <v>463</v>
      </c>
      <c r="Q2273">
        <v>2.9</v>
      </c>
      <c r="R2273" t="s">
        <v>6194</v>
      </c>
      <c r="S2273">
        <v>7.7166999999999999E-2</v>
      </c>
      <c r="T2273">
        <v>260.75081</v>
      </c>
      <c r="U2273" t="s">
        <v>6194</v>
      </c>
      <c r="V2273">
        <v>1</v>
      </c>
      <c r="W2273" t="s">
        <v>6194</v>
      </c>
      <c r="X2273" t="s">
        <v>6194</v>
      </c>
      <c r="Y2273">
        <v>1</v>
      </c>
      <c r="Z2273" t="s">
        <v>6194</v>
      </c>
      <c r="AA2273" t="s">
        <v>6194</v>
      </c>
      <c r="AB2273" t="s">
        <v>6194</v>
      </c>
      <c r="AC2273" t="s">
        <v>6194</v>
      </c>
      <c r="AD2273" t="s">
        <v>6194</v>
      </c>
      <c r="AE2273" t="s">
        <v>6194</v>
      </c>
      <c r="AF2273" t="s">
        <v>6194</v>
      </c>
      <c r="AG2273">
        <v>1</v>
      </c>
      <c r="AH2273" t="s">
        <v>6194</v>
      </c>
      <c r="AI2273">
        <v>1</v>
      </c>
      <c r="AJ2273" t="s">
        <v>6194</v>
      </c>
      <c r="AK2273" t="s">
        <v>6194</v>
      </c>
      <c r="AL2273" t="s">
        <v>6194</v>
      </c>
      <c r="AM2273" t="s">
        <v>6194</v>
      </c>
      <c r="AN2273" t="s">
        <v>6194</v>
      </c>
      <c r="AO2273" t="s">
        <v>6194</v>
      </c>
      <c r="AP2273" t="s">
        <v>6194</v>
      </c>
      <c r="AQ2273" t="s">
        <v>6194</v>
      </c>
      <c r="AR2273" t="s">
        <v>6194</v>
      </c>
      <c r="AS2273" t="s">
        <v>6194</v>
      </c>
      <c r="AT2273">
        <v>1</v>
      </c>
      <c r="AU2273" t="s">
        <v>6194</v>
      </c>
      <c r="AV2273" t="s">
        <v>6194</v>
      </c>
      <c r="AW2273">
        <v>1</v>
      </c>
      <c r="AX2273" t="s">
        <v>6194</v>
      </c>
      <c r="AY2273" t="s">
        <v>6194</v>
      </c>
      <c r="AZ2273" t="s">
        <v>6194</v>
      </c>
      <c r="BA2273" t="s">
        <v>6194</v>
      </c>
      <c r="BB2273" t="s">
        <v>6194</v>
      </c>
    </row>
    <row r="2274" spans="1:54">
      <c r="A2274" t="s">
        <v>6199</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6194</v>
      </c>
      <c r="P2274">
        <v>565.94749999999999</v>
      </c>
      <c r="Q2274">
        <v>4.5445000000000002</v>
      </c>
      <c r="R2274" t="s">
        <v>6194</v>
      </c>
      <c r="S2274">
        <v>9.4325000000000006E-2</v>
      </c>
      <c r="T2274">
        <v>262.06551999999999</v>
      </c>
      <c r="U2274" t="s">
        <v>6194</v>
      </c>
      <c r="V2274">
        <v>1</v>
      </c>
      <c r="W2274" t="s">
        <v>6194</v>
      </c>
      <c r="X2274" t="s">
        <v>6194</v>
      </c>
      <c r="Y2274">
        <v>1</v>
      </c>
      <c r="Z2274" t="s">
        <v>6194</v>
      </c>
      <c r="AA2274" t="s">
        <v>6194</v>
      </c>
      <c r="AB2274" t="s">
        <v>6194</v>
      </c>
      <c r="AC2274" t="s">
        <v>6194</v>
      </c>
      <c r="AD2274" t="s">
        <v>6194</v>
      </c>
      <c r="AE2274" t="s">
        <v>6194</v>
      </c>
      <c r="AF2274" t="s">
        <v>6194</v>
      </c>
      <c r="AG2274">
        <v>1</v>
      </c>
      <c r="AH2274" t="s">
        <v>6194</v>
      </c>
      <c r="AI2274">
        <v>1</v>
      </c>
      <c r="AJ2274" t="s">
        <v>6194</v>
      </c>
      <c r="AK2274" t="s">
        <v>6194</v>
      </c>
      <c r="AL2274" t="s">
        <v>6194</v>
      </c>
      <c r="AM2274" t="s">
        <v>6194</v>
      </c>
      <c r="AN2274" t="s">
        <v>6194</v>
      </c>
      <c r="AO2274" t="s">
        <v>6194</v>
      </c>
      <c r="AP2274" t="s">
        <v>6194</v>
      </c>
      <c r="AQ2274" t="s">
        <v>6194</v>
      </c>
      <c r="AR2274" t="s">
        <v>6194</v>
      </c>
      <c r="AS2274" t="s">
        <v>6194</v>
      </c>
      <c r="AT2274">
        <v>1</v>
      </c>
      <c r="AU2274" t="s">
        <v>6194</v>
      </c>
      <c r="AV2274" t="s">
        <v>6194</v>
      </c>
      <c r="AW2274">
        <v>1</v>
      </c>
      <c r="AX2274" t="s">
        <v>6194</v>
      </c>
      <c r="AY2274" t="s">
        <v>6194</v>
      </c>
      <c r="AZ2274" t="s">
        <v>6194</v>
      </c>
      <c r="BA2274" t="s">
        <v>6194</v>
      </c>
      <c r="BB2274" t="s">
        <v>6194</v>
      </c>
    </row>
    <row r="2275" spans="1:54">
      <c r="A2275" t="s">
        <v>6199</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6194</v>
      </c>
      <c r="P2275">
        <v>568.10550000000001</v>
      </c>
      <c r="Q2275">
        <v>4.5330000000000004</v>
      </c>
      <c r="R2275" t="s">
        <v>6194</v>
      </c>
      <c r="S2275">
        <v>9.4684000000000004E-2</v>
      </c>
      <c r="T2275">
        <v>261.47388999999998</v>
      </c>
      <c r="U2275" t="s">
        <v>6194</v>
      </c>
      <c r="V2275">
        <v>1</v>
      </c>
      <c r="W2275" t="s">
        <v>6194</v>
      </c>
      <c r="X2275" t="s">
        <v>6194</v>
      </c>
      <c r="Y2275">
        <v>1</v>
      </c>
      <c r="Z2275" t="s">
        <v>6194</v>
      </c>
      <c r="AA2275" t="s">
        <v>6194</v>
      </c>
      <c r="AB2275" t="s">
        <v>6194</v>
      </c>
      <c r="AC2275" t="s">
        <v>6194</v>
      </c>
      <c r="AD2275" t="s">
        <v>6194</v>
      </c>
      <c r="AE2275" t="s">
        <v>6194</v>
      </c>
      <c r="AF2275" t="s">
        <v>6194</v>
      </c>
      <c r="AG2275">
        <v>1</v>
      </c>
      <c r="AH2275" t="s">
        <v>6194</v>
      </c>
      <c r="AI2275">
        <v>1</v>
      </c>
      <c r="AJ2275" t="s">
        <v>6194</v>
      </c>
      <c r="AK2275" t="s">
        <v>6194</v>
      </c>
      <c r="AL2275" t="s">
        <v>6194</v>
      </c>
      <c r="AM2275" t="s">
        <v>6194</v>
      </c>
      <c r="AN2275" t="s">
        <v>6194</v>
      </c>
      <c r="AO2275" t="s">
        <v>6194</v>
      </c>
      <c r="AP2275" t="s">
        <v>6194</v>
      </c>
      <c r="AQ2275" t="s">
        <v>6194</v>
      </c>
      <c r="AR2275" t="s">
        <v>6194</v>
      </c>
      <c r="AS2275" t="s">
        <v>6194</v>
      </c>
      <c r="AT2275">
        <v>1</v>
      </c>
      <c r="AU2275" t="s">
        <v>6194</v>
      </c>
      <c r="AV2275" t="s">
        <v>6194</v>
      </c>
      <c r="AW2275">
        <v>1</v>
      </c>
      <c r="AX2275" t="s">
        <v>6194</v>
      </c>
      <c r="AY2275" t="s">
        <v>6194</v>
      </c>
      <c r="AZ2275" t="s">
        <v>6194</v>
      </c>
      <c r="BA2275" t="s">
        <v>6194</v>
      </c>
      <c r="BB2275" t="s">
        <v>6194</v>
      </c>
    </row>
    <row r="2276" spans="1:54">
      <c r="A2276" t="s">
        <v>6199</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6194</v>
      </c>
      <c r="P2276">
        <v>572.48820000000001</v>
      </c>
      <c r="Q2276">
        <v>4.1265999999999998</v>
      </c>
      <c r="R2276" t="s">
        <v>6194</v>
      </c>
      <c r="S2276">
        <v>9.5415E-2</v>
      </c>
      <c r="T2276">
        <v>273.61279999999999</v>
      </c>
      <c r="U2276" t="s">
        <v>6194</v>
      </c>
      <c r="V2276">
        <v>1</v>
      </c>
      <c r="W2276" t="s">
        <v>6194</v>
      </c>
      <c r="X2276" t="s">
        <v>6194</v>
      </c>
      <c r="Y2276">
        <v>1</v>
      </c>
      <c r="Z2276" t="s">
        <v>6194</v>
      </c>
      <c r="AA2276" t="s">
        <v>6194</v>
      </c>
      <c r="AB2276" t="s">
        <v>6194</v>
      </c>
      <c r="AC2276" t="s">
        <v>6194</v>
      </c>
      <c r="AD2276" t="s">
        <v>6194</v>
      </c>
      <c r="AE2276" t="s">
        <v>6194</v>
      </c>
      <c r="AF2276" t="s">
        <v>6194</v>
      </c>
      <c r="AG2276">
        <v>1</v>
      </c>
      <c r="AH2276" t="s">
        <v>6194</v>
      </c>
      <c r="AI2276">
        <v>1</v>
      </c>
      <c r="AJ2276" t="s">
        <v>6194</v>
      </c>
      <c r="AK2276" t="s">
        <v>6194</v>
      </c>
      <c r="AL2276" t="s">
        <v>6194</v>
      </c>
      <c r="AM2276" t="s">
        <v>6194</v>
      </c>
      <c r="AN2276" t="s">
        <v>6194</v>
      </c>
      <c r="AO2276" t="s">
        <v>6194</v>
      </c>
      <c r="AP2276" t="s">
        <v>6194</v>
      </c>
      <c r="AQ2276" t="s">
        <v>6194</v>
      </c>
      <c r="AR2276" t="s">
        <v>6194</v>
      </c>
      <c r="AS2276" t="s">
        <v>6194</v>
      </c>
      <c r="AT2276">
        <v>1</v>
      </c>
      <c r="AU2276" t="s">
        <v>6194</v>
      </c>
      <c r="AV2276" t="s">
        <v>6194</v>
      </c>
      <c r="AW2276">
        <v>1</v>
      </c>
      <c r="AX2276" t="s">
        <v>6194</v>
      </c>
      <c r="AY2276" t="s">
        <v>6194</v>
      </c>
      <c r="AZ2276" t="s">
        <v>6194</v>
      </c>
      <c r="BA2276" t="s">
        <v>6194</v>
      </c>
      <c r="BB2276" t="s">
        <v>6194</v>
      </c>
    </row>
    <row r="2277" spans="1:54">
      <c r="A2277" t="s">
        <v>6199</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6194</v>
      </c>
      <c r="P2277">
        <v>599.92010000000005</v>
      </c>
      <c r="Q2277">
        <v>2.5545</v>
      </c>
      <c r="R2277" t="s">
        <v>6194</v>
      </c>
      <c r="S2277">
        <v>9.9987000000000006E-2</v>
      </c>
      <c r="T2277">
        <v>275.73144000000002</v>
      </c>
      <c r="U2277" t="s">
        <v>6194</v>
      </c>
      <c r="V2277">
        <v>1</v>
      </c>
      <c r="W2277" t="s">
        <v>6194</v>
      </c>
      <c r="X2277" t="s">
        <v>6194</v>
      </c>
      <c r="Y2277">
        <v>1</v>
      </c>
      <c r="Z2277" t="s">
        <v>6194</v>
      </c>
      <c r="AA2277" t="s">
        <v>6194</v>
      </c>
      <c r="AB2277" t="s">
        <v>6194</v>
      </c>
      <c r="AC2277" t="s">
        <v>6194</v>
      </c>
      <c r="AD2277" t="s">
        <v>6194</v>
      </c>
      <c r="AE2277" t="s">
        <v>6194</v>
      </c>
      <c r="AF2277" t="s">
        <v>6194</v>
      </c>
      <c r="AG2277">
        <v>1</v>
      </c>
      <c r="AH2277" t="s">
        <v>6194</v>
      </c>
      <c r="AI2277">
        <v>1</v>
      </c>
      <c r="AJ2277" t="s">
        <v>6194</v>
      </c>
      <c r="AK2277" t="s">
        <v>6194</v>
      </c>
      <c r="AL2277" t="s">
        <v>6194</v>
      </c>
      <c r="AM2277" t="s">
        <v>6194</v>
      </c>
      <c r="AN2277" t="s">
        <v>6194</v>
      </c>
      <c r="AO2277" t="s">
        <v>6194</v>
      </c>
      <c r="AP2277" t="s">
        <v>6194</v>
      </c>
      <c r="AQ2277" t="s">
        <v>6194</v>
      </c>
      <c r="AR2277" t="s">
        <v>6194</v>
      </c>
      <c r="AS2277" t="s">
        <v>6194</v>
      </c>
      <c r="AT2277">
        <v>1</v>
      </c>
      <c r="AU2277" t="s">
        <v>6194</v>
      </c>
      <c r="AV2277" t="s">
        <v>6194</v>
      </c>
      <c r="AW2277">
        <v>1</v>
      </c>
      <c r="AX2277" t="s">
        <v>6194</v>
      </c>
      <c r="AY2277" t="s">
        <v>6194</v>
      </c>
      <c r="AZ2277" t="s">
        <v>6194</v>
      </c>
      <c r="BA2277" t="s">
        <v>6194</v>
      </c>
      <c r="BB2277" t="s">
        <v>6194</v>
      </c>
    </row>
    <row r="2278" spans="1:54">
      <c r="A2278" t="s">
        <v>6199</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6194</v>
      </c>
      <c r="P2278">
        <v>569</v>
      </c>
      <c r="Q2278">
        <v>2.6</v>
      </c>
      <c r="R2278" t="s">
        <v>6194</v>
      </c>
      <c r="S2278">
        <v>9.4833000000000001E-2</v>
      </c>
      <c r="T2278">
        <v>267.47804000000002</v>
      </c>
      <c r="U2278" t="s">
        <v>6194</v>
      </c>
      <c r="V2278">
        <v>1</v>
      </c>
      <c r="W2278" t="s">
        <v>6194</v>
      </c>
      <c r="X2278" t="s">
        <v>6194</v>
      </c>
      <c r="Y2278">
        <v>1</v>
      </c>
      <c r="Z2278" t="s">
        <v>6194</v>
      </c>
      <c r="AA2278" t="s">
        <v>6194</v>
      </c>
      <c r="AB2278" t="s">
        <v>6194</v>
      </c>
      <c r="AC2278" t="s">
        <v>6194</v>
      </c>
      <c r="AD2278" t="s">
        <v>6194</v>
      </c>
      <c r="AE2278" t="s">
        <v>6194</v>
      </c>
      <c r="AF2278" t="s">
        <v>6194</v>
      </c>
      <c r="AG2278">
        <v>1</v>
      </c>
      <c r="AH2278" t="s">
        <v>6194</v>
      </c>
      <c r="AI2278">
        <v>1</v>
      </c>
      <c r="AJ2278" t="s">
        <v>6194</v>
      </c>
      <c r="AK2278" t="s">
        <v>6194</v>
      </c>
      <c r="AL2278" t="s">
        <v>6194</v>
      </c>
      <c r="AM2278" t="s">
        <v>6194</v>
      </c>
      <c r="AN2278" t="s">
        <v>6194</v>
      </c>
      <c r="AO2278" t="s">
        <v>6194</v>
      </c>
      <c r="AP2278" t="s">
        <v>6194</v>
      </c>
      <c r="AQ2278" t="s">
        <v>6194</v>
      </c>
      <c r="AR2278" t="s">
        <v>6194</v>
      </c>
      <c r="AS2278" t="s">
        <v>6194</v>
      </c>
      <c r="AT2278">
        <v>1</v>
      </c>
      <c r="AU2278" t="s">
        <v>6194</v>
      </c>
      <c r="AV2278" t="s">
        <v>6194</v>
      </c>
      <c r="AW2278">
        <v>1</v>
      </c>
      <c r="AX2278" t="s">
        <v>6194</v>
      </c>
      <c r="AY2278" t="s">
        <v>6194</v>
      </c>
      <c r="AZ2278" t="s">
        <v>6194</v>
      </c>
      <c r="BA2278" t="s">
        <v>6194</v>
      </c>
      <c r="BB2278" t="s">
        <v>6194</v>
      </c>
    </row>
    <row r="2279" spans="1:54">
      <c r="A2279" t="s">
        <v>6199</v>
      </c>
      <c r="B2279">
        <v>6000</v>
      </c>
      <c r="C2279" t="s">
        <v>6195</v>
      </c>
      <c r="D2279" t="s">
        <v>6194</v>
      </c>
      <c r="E2279" t="s">
        <v>6194</v>
      </c>
      <c r="F2279" t="s">
        <v>6194</v>
      </c>
      <c r="G2279" t="s">
        <v>6194</v>
      </c>
      <c r="H2279" t="str">
        <f t="shared" si="35"/>
        <v/>
      </c>
      <c r="I2279" t="s">
        <v>6194</v>
      </c>
      <c r="J2279" t="s">
        <v>6194</v>
      </c>
      <c r="K2279" t="s">
        <v>6194</v>
      </c>
      <c r="L2279" t="s">
        <v>6194</v>
      </c>
      <c r="M2279" t="s">
        <v>6194</v>
      </c>
      <c r="N2279" t="s">
        <v>6194</v>
      </c>
      <c r="O2279" t="s">
        <v>6194</v>
      </c>
      <c r="P2279" t="s">
        <v>6194</v>
      </c>
      <c r="Q2279" t="s">
        <v>6194</v>
      </c>
      <c r="R2279" t="s">
        <v>6194</v>
      </c>
      <c r="S2279" t="s">
        <v>6194</v>
      </c>
      <c r="T2279" t="s">
        <v>6194</v>
      </c>
      <c r="U2279" t="s">
        <v>6194</v>
      </c>
      <c r="V2279" t="s">
        <v>6194</v>
      </c>
      <c r="W2279" t="s">
        <v>6194</v>
      </c>
      <c r="X2279" t="s">
        <v>6194</v>
      </c>
      <c r="Y2279" t="s">
        <v>6194</v>
      </c>
      <c r="Z2279" t="s">
        <v>6194</v>
      </c>
      <c r="AA2279" t="s">
        <v>6194</v>
      </c>
      <c r="AB2279" t="s">
        <v>6194</v>
      </c>
      <c r="AC2279" t="s">
        <v>6194</v>
      </c>
      <c r="AD2279" t="s">
        <v>6194</v>
      </c>
      <c r="AE2279" t="s">
        <v>6194</v>
      </c>
      <c r="AF2279" t="s">
        <v>6194</v>
      </c>
      <c r="AG2279" t="s">
        <v>6194</v>
      </c>
      <c r="AH2279" t="s">
        <v>6194</v>
      </c>
      <c r="AI2279" t="s">
        <v>6194</v>
      </c>
      <c r="AJ2279" t="s">
        <v>6194</v>
      </c>
      <c r="AK2279" t="s">
        <v>6194</v>
      </c>
      <c r="AL2279" t="s">
        <v>6194</v>
      </c>
      <c r="AM2279" t="s">
        <v>6194</v>
      </c>
      <c r="AN2279" t="s">
        <v>6194</v>
      </c>
      <c r="AO2279" t="s">
        <v>6194</v>
      </c>
      <c r="AP2279" t="s">
        <v>6194</v>
      </c>
      <c r="AQ2279" t="s">
        <v>6194</v>
      </c>
      <c r="AR2279" t="s">
        <v>6194</v>
      </c>
      <c r="AS2279" t="s">
        <v>6194</v>
      </c>
      <c r="AT2279" t="s">
        <v>6194</v>
      </c>
      <c r="AU2279" t="s">
        <v>6194</v>
      </c>
      <c r="AV2279" t="s">
        <v>6194</v>
      </c>
      <c r="AW2279" t="s">
        <v>6194</v>
      </c>
      <c r="AX2279" t="s">
        <v>6194</v>
      </c>
      <c r="AY2279" t="s">
        <v>6194</v>
      </c>
      <c r="AZ2279" t="s">
        <v>6194</v>
      </c>
      <c r="BA2279" t="s">
        <v>6194</v>
      </c>
      <c r="BB2279" t="s">
        <v>6194</v>
      </c>
    </row>
    <row r="2280" spans="1:54">
      <c r="A2280" t="s">
        <v>6198</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6194</v>
      </c>
      <c r="O2280">
        <v>316.91149999999999</v>
      </c>
      <c r="P2280">
        <v>148.55590000000001</v>
      </c>
      <c r="Q2280" t="s">
        <v>6194</v>
      </c>
      <c r="R2280">
        <v>0.46974399999999999</v>
      </c>
      <c r="S2280">
        <v>2.4759E-2</v>
      </c>
      <c r="T2280">
        <v>28.470330000000001</v>
      </c>
      <c r="U2280" t="s">
        <v>6194</v>
      </c>
      <c r="V2280" t="s">
        <v>6194</v>
      </c>
      <c r="W2280">
        <v>1</v>
      </c>
      <c r="X2280">
        <v>0.85299999999999998</v>
      </c>
      <c r="Y2280">
        <v>0.14699999999999999</v>
      </c>
      <c r="Z2280" t="s">
        <v>6194</v>
      </c>
      <c r="AA2280" t="s">
        <v>6194</v>
      </c>
      <c r="AB2280" t="s">
        <v>6194</v>
      </c>
      <c r="AC2280">
        <v>1</v>
      </c>
      <c r="AD2280" t="s">
        <v>6194</v>
      </c>
      <c r="AE2280" t="s">
        <v>6194</v>
      </c>
      <c r="AF2280" t="s">
        <v>6194</v>
      </c>
      <c r="AG2280" t="s">
        <v>6194</v>
      </c>
      <c r="AH2280" t="s">
        <v>6194</v>
      </c>
      <c r="AI2280" t="s">
        <v>6194</v>
      </c>
      <c r="AJ2280" t="s">
        <v>6194</v>
      </c>
      <c r="AK2280" t="s">
        <v>6194</v>
      </c>
      <c r="AL2280" t="s">
        <v>6194</v>
      </c>
      <c r="AM2280" t="s">
        <v>6194</v>
      </c>
      <c r="AN2280">
        <v>1</v>
      </c>
      <c r="AO2280" t="s">
        <v>6194</v>
      </c>
      <c r="AP2280" t="s">
        <v>6194</v>
      </c>
      <c r="AQ2280" t="s">
        <v>6194</v>
      </c>
      <c r="AR2280" t="s">
        <v>6194</v>
      </c>
      <c r="AS2280" t="s">
        <v>6194</v>
      </c>
      <c r="AT2280" t="s">
        <v>6194</v>
      </c>
      <c r="AU2280" t="s">
        <v>6194</v>
      </c>
      <c r="AV2280">
        <v>8</v>
      </c>
      <c r="AW2280" t="s">
        <v>6194</v>
      </c>
      <c r="AX2280" t="s">
        <v>6194</v>
      </c>
      <c r="AY2280" t="s">
        <v>6194</v>
      </c>
      <c r="AZ2280" t="s">
        <v>6194</v>
      </c>
      <c r="BA2280" t="s">
        <v>6194</v>
      </c>
      <c r="BB2280" t="s">
        <v>6194</v>
      </c>
    </row>
    <row r="2281" spans="1:54">
      <c r="A2281" t="s">
        <v>6198</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6194</v>
      </c>
      <c r="O2281">
        <v>324.98320000000001</v>
      </c>
      <c r="P2281">
        <v>143.84540000000001</v>
      </c>
      <c r="Q2281" t="s">
        <v>6194</v>
      </c>
      <c r="R2281">
        <v>0.44515700000000002</v>
      </c>
      <c r="S2281">
        <v>2.3973999999999999E-2</v>
      </c>
      <c r="T2281">
        <v>30.514420000000001</v>
      </c>
      <c r="U2281" t="s">
        <v>6194</v>
      </c>
      <c r="V2281" t="s">
        <v>6194</v>
      </c>
      <c r="W2281">
        <v>1</v>
      </c>
      <c r="X2281">
        <v>0.85699999999999998</v>
      </c>
      <c r="Y2281">
        <v>0.14299999999999999</v>
      </c>
      <c r="Z2281" t="s">
        <v>6194</v>
      </c>
      <c r="AA2281" t="s">
        <v>6194</v>
      </c>
      <c r="AB2281" t="s">
        <v>6194</v>
      </c>
      <c r="AC2281">
        <v>1</v>
      </c>
      <c r="AD2281" t="s">
        <v>6194</v>
      </c>
      <c r="AE2281" t="s">
        <v>6194</v>
      </c>
      <c r="AF2281" t="s">
        <v>6194</v>
      </c>
      <c r="AG2281" t="s">
        <v>6194</v>
      </c>
      <c r="AH2281" t="s">
        <v>6194</v>
      </c>
      <c r="AI2281" t="s">
        <v>6194</v>
      </c>
      <c r="AJ2281" t="s">
        <v>6194</v>
      </c>
      <c r="AK2281" t="s">
        <v>6194</v>
      </c>
      <c r="AL2281" t="s">
        <v>6194</v>
      </c>
      <c r="AM2281" t="s">
        <v>6194</v>
      </c>
      <c r="AN2281">
        <v>1</v>
      </c>
      <c r="AO2281" t="s">
        <v>6194</v>
      </c>
      <c r="AP2281" t="s">
        <v>6194</v>
      </c>
      <c r="AQ2281" t="s">
        <v>6194</v>
      </c>
      <c r="AR2281" t="s">
        <v>6194</v>
      </c>
      <c r="AS2281" t="s">
        <v>6194</v>
      </c>
      <c r="AT2281" t="s">
        <v>6194</v>
      </c>
      <c r="AU2281" t="s">
        <v>6194</v>
      </c>
      <c r="AV2281">
        <v>8</v>
      </c>
      <c r="AW2281" t="s">
        <v>6194</v>
      </c>
      <c r="AX2281" t="s">
        <v>6194</v>
      </c>
      <c r="AY2281" t="s">
        <v>6194</v>
      </c>
      <c r="AZ2281" t="s">
        <v>6194</v>
      </c>
      <c r="BA2281" t="s">
        <v>6194</v>
      </c>
      <c r="BB2281" t="s">
        <v>6194</v>
      </c>
    </row>
    <row r="2282" spans="1:54">
      <c r="A2282" t="s">
        <v>6198</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6194</v>
      </c>
      <c r="O2282">
        <v>317.66430000000003</v>
      </c>
      <c r="P2282">
        <v>148.33920000000001</v>
      </c>
      <c r="Q2282" t="s">
        <v>6194</v>
      </c>
      <c r="R2282">
        <v>0.46812199999999998</v>
      </c>
      <c r="S2282">
        <v>2.4722999999999998E-2</v>
      </c>
      <c r="T2282">
        <v>33.246920000000003</v>
      </c>
      <c r="U2282" t="s">
        <v>6194</v>
      </c>
      <c r="V2282" t="s">
        <v>6194</v>
      </c>
      <c r="W2282">
        <v>1</v>
      </c>
      <c r="X2282">
        <v>0.65600000000000003</v>
      </c>
      <c r="Y2282">
        <v>0.34399999999999997</v>
      </c>
      <c r="Z2282" t="s">
        <v>6194</v>
      </c>
      <c r="AA2282" t="s">
        <v>6194</v>
      </c>
      <c r="AB2282" t="s">
        <v>6194</v>
      </c>
      <c r="AC2282">
        <v>1</v>
      </c>
      <c r="AD2282" t="s">
        <v>6194</v>
      </c>
      <c r="AE2282" t="s">
        <v>6194</v>
      </c>
      <c r="AF2282" t="s">
        <v>6194</v>
      </c>
      <c r="AG2282" t="s">
        <v>6194</v>
      </c>
      <c r="AH2282" t="s">
        <v>6194</v>
      </c>
      <c r="AI2282" t="s">
        <v>6194</v>
      </c>
      <c r="AJ2282" t="s">
        <v>6194</v>
      </c>
      <c r="AK2282" t="s">
        <v>6194</v>
      </c>
      <c r="AL2282" t="s">
        <v>6194</v>
      </c>
      <c r="AM2282" t="s">
        <v>6194</v>
      </c>
      <c r="AN2282">
        <v>1</v>
      </c>
      <c r="AO2282" t="s">
        <v>6194</v>
      </c>
      <c r="AP2282" t="s">
        <v>6194</v>
      </c>
      <c r="AQ2282" t="s">
        <v>6194</v>
      </c>
      <c r="AR2282" t="s">
        <v>6194</v>
      </c>
      <c r="AS2282" t="s">
        <v>6194</v>
      </c>
      <c r="AT2282" t="s">
        <v>6194</v>
      </c>
      <c r="AU2282" t="s">
        <v>6194</v>
      </c>
      <c r="AV2282">
        <v>8</v>
      </c>
      <c r="AW2282" t="s">
        <v>6194</v>
      </c>
      <c r="AX2282" t="s">
        <v>6194</v>
      </c>
      <c r="AY2282" t="s">
        <v>6194</v>
      </c>
      <c r="AZ2282" t="s">
        <v>6194</v>
      </c>
      <c r="BA2282" t="s">
        <v>6194</v>
      </c>
      <c r="BB2282" t="s">
        <v>6194</v>
      </c>
    </row>
    <row r="2283" spans="1:54">
      <c r="A2283" t="s">
        <v>6198</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6194</v>
      </c>
      <c r="O2283">
        <v>324.2131</v>
      </c>
      <c r="P2283">
        <v>153.7713</v>
      </c>
      <c r="Q2283">
        <v>16.802900000000001</v>
      </c>
      <c r="R2283">
        <v>0.47467100000000001</v>
      </c>
      <c r="S2283">
        <v>2.5628999999999999E-2</v>
      </c>
      <c r="T2283">
        <v>31.939830000000001</v>
      </c>
      <c r="U2283" t="s">
        <v>6194</v>
      </c>
      <c r="V2283" t="s">
        <v>6194</v>
      </c>
      <c r="W2283">
        <v>1</v>
      </c>
      <c r="X2283">
        <v>0.64300000000000002</v>
      </c>
      <c r="Y2283">
        <v>0.35699999999999998</v>
      </c>
      <c r="Z2283" t="s">
        <v>6194</v>
      </c>
      <c r="AA2283" t="s">
        <v>6194</v>
      </c>
      <c r="AB2283" t="s">
        <v>6194</v>
      </c>
      <c r="AC2283">
        <v>1</v>
      </c>
      <c r="AD2283" t="s">
        <v>6194</v>
      </c>
      <c r="AE2283" t="s">
        <v>6194</v>
      </c>
      <c r="AF2283" t="s">
        <v>6194</v>
      </c>
      <c r="AG2283" t="s">
        <v>6194</v>
      </c>
      <c r="AH2283" t="s">
        <v>6194</v>
      </c>
      <c r="AI2283" t="s">
        <v>6194</v>
      </c>
      <c r="AJ2283" t="s">
        <v>6194</v>
      </c>
      <c r="AK2283" t="s">
        <v>6194</v>
      </c>
      <c r="AL2283" t="s">
        <v>6194</v>
      </c>
      <c r="AM2283" t="s">
        <v>6194</v>
      </c>
      <c r="AN2283">
        <v>1</v>
      </c>
      <c r="AO2283" t="s">
        <v>6194</v>
      </c>
      <c r="AP2283" t="s">
        <v>6194</v>
      </c>
      <c r="AQ2283" t="s">
        <v>6194</v>
      </c>
      <c r="AR2283" t="s">
        <v>6194</v>
      </c>
      <c r="AS2283" t="s">
        <v>6194</v>
      </c>
      <c r="AT2283" t="s">
        <v>6194</v>
      </c>
      <c r="AU2283" t="s">
        <v>6194</v>
      </c>
      <c r="AV2283">
        <v>7.1</v>
      </c>
      <c r="AW2283" t="s">
        <v>6194</v>
      </c>
      <c r="AX2283" t="s">
        <v>6194</v>
      </c>
      <c r="AY2283" t="s">
        <v>6194</v>
      </c>
      <c r="AZ2283" t="s">
        <v>6194</v>
      </c>
      <c r="BA2283" t="s">
        <v>6194</v>
      </c>
      <c r="BB2283" t="s">
        <v>6194</v>
      </c>
    </row>
    <row r="2284" spans="1:54">
      <c r="A2284" t="s">
        <v>6198</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49">
        <v>1061.7682199999999</v>
      </c>
      <c r="M2284">
        <v>883.22401000000002</v>
      </c>
      <c r="N2284" t="s">
        <v>6194</v>
      </c>
      <c r="O2284">
        <v>460</v>
      </c>
      <c r="P2284">
        <v>270</v>
      </c>
      <c r="Q2284">
        <v>11.7311</v>
      </c>
      <c r="R2284">
        <v>0.58695699999999995</v>
      </c>
      <c r="S2284">
        <v>4.4999999999999998E-2</v>
      </c>
      <c r="T2284">
        <v>27.165649999999999</v>
      </c>
      <c r="U2284" t="s">
        <v>6194</v>
      </c>
      <c r="V2284" t="s">
        <v>6194</v>
      </c>
      <c r="W2284">
        <v>1</v>
      </c>
      <c r="X2284" t="s">
        <v>6194</v>
      </c>
      <c r="Y2284">
        <v>1</v>
      </c>
      <c r="Z2284" t="s">
        <v>6194</v>
      </c>
      <c r="AA2284" t="s">
        <v>6194</v>
      </c>
      <c r="AB2284" t="s">
        <v>6194</v>
      </c>
      <c r="AC2284">
        <v>1</v>
      </c>
      <c r="AD2284" t="s">
        <v>6194</v>
      </c>
      <c r="AE2284" t="s">
        <v>6194</v>
      </c>
      <c r="AF2284" t="s">
        <v>6194</v>
      </c>
      <c r="AG2284" t="s">
        <v>6194</v>
      </c>
      <c r="AH2284" t="s">
        <v>6194</v>
      </c>
      <c r="AI2284" t="s">
        <v>6194</v>
      </c>
      <c r="AJ2284" t="s">
        <v>6194</v>
      </c>
      <c r="AK2284" t="s">
        <v>6194</v>
      </c>
      <c r="AL2284" t="s">
        <v>6194</v>
      </c>
      <c r="AM2284" t="s">
        <v>6194</v>
      </c>
      <c r="AN2284">
        <v>1</v>
      </c>
      <c r="AO2284" t="s">
        <v>6194</v>
      </c>
      <c r="AP2284" t="s">
        <v>6194</v>
      </c>
      <c r="AQ2284" t="s">
        <v>6194</v>
      </c>
      <c r="AR2284" t="s">
        <v>6194</v>
      </c>
      <c r="AS2284" t="s">
        <v>6194</v>
      </c>
      <c r="AT2284">
        <v>3</v>
      </c>
      <c r="AU2284" t="s">
        <v>6194</v>
      </c>
      <c r="AV2284">
        <v>8</v>
      </c>
      <c r="AW2284">
        <v>1</v>
      </c>
      <c r="AX2284" t="s">
        <v>6194</v>
      </c>
      <c r="AY2284" t="s">
        <v>6194</v>
      </c>
      <c r="AZ2284" t="s">
        <v>6194</v>
      </c>
      <c r="BA2284" t="s">
        <v>6194</v>
      </c>
      <c r="BB2284" t="s">
        <v>6194</v>
      </c>
    </row>
    <row r="2285" spans="1:54">
      <c r="A2285" t="s">
        <v>6198</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6194</v>
      </c>
      <c r="O2285">
        <v>400</v>
      </c>
      <c r="P2285">
        <v>187</v>
      </c>
      <c r="Q2285">
        <v>15.222799999999999</v>
      </c>
      <c r="R2285">
        <v>0.46750000000000003</v>
      </c>
      <c r="S2285">
        <v>3.1167E-2</v>
      </c>
      <c r="T2285">
        <v>27.73011</v>
      </c>
      <c r="U2285" t="s">
        <v>6194</v>
      </c>
      <c r="V2285" t="s">
        <v>6194</v>
      </c>
      <c r="W2285">
        <v>1</v>
      </c>
      <c r="X2285" t="s">
        <v>6194</v>
      </c>
      <c r="Y2285">
        <v>1</v>
      </c>
      <c r="Z2285" t="s">
        <v>6194</v>
      </c>
      <c r="AA2285" t="s">
        <v>6194</v>
      </c>
      <c r="AB2285" t="s">
        <v>6194</v>
      </c>
      <c r="AC2285">
        <v>1</v>
      </c>
      <c r="AD2285" t="s">
        <v>6194</v>
      </c>
      <c r="AE2285" t="s">
        <v>6194</v>
      </c>
      <c r="AF2285" t="s">
        <v>6194</v>
      </c>
      <c r="AG2285" t="s">
        <v>6194</v>
      </c>
      <c r="AH2285" t="s">
        <v>6194</v>
      </c>
      <c r="AI2285" t="s">
        <v>6194</v>
      </c>
      <c r="AJ2285" t="s">
        <v>6194</v>
      </c>
      <c r="AK2285" t="s">
        <v>6194</v>
      </c>
      <c r="AL2285" t="s">
        <v>6194</v>
      </c>
      <c r="AM2285" t="s">
        <v>6194</v>
      </c>
      <c r="AN2285">
        <v>1</v>
      </c>
      <c r="AO2285" t="s">
        <v>6194</v>
      </c>
      <c r="AP2285" t="s">
        <v>6194</v>
      </c>
      <c r="AQ2285" t="s">
        <v>6194</v>
      </c>
      <c r="AR2285" t="s">
        <v>6194</v>
      </c>
      <c r="AS2285" t="s">
        <v>6194</v>
      </c>
      <c r="AT2285">
        <v>3</v>
      </c>
      <c r="AU2285" t="s">
        <v>6194</v>
      </c>
      <c r="AV2285">
        <v>8</v>
      </c>
      <c r="AW2285">
        <v>1</v>
      </c>
      <c r="AX2285" t="s">
        <v>6194</v>
      </c>
      <c r="AY2285" t="s">
        <v>6194</v>
      </c>
      <c r="AZ2285" t="s">
        <v>6194</v>
      </c>
      <c r="BA2285" t="s">
        <v>6194</v>
      </c>
      <c r="BB2285" t="s">
        <v>6194</v>
      </c>
    </row>
    <row r="2286" spans="1:54">
      <c r="A2286" t="s">
        <v>6198</v>
      </c>
      <c r="B2286">
        <v>6000</v>
      </c>
      <c r="C2286">
        <v>1981</v>
      </c>
      <c r="D2286" t="s">
        <v>6194</v>
      </c>
      <c r="E2286" t="s">
        <v>6194</v>
      </c>
      <c r="F2286" t="s">
        <v>6194</v>
      </c>
      <c r="G2286" t="s">
        <v>6194</v>
      </c>
      <c r="H2286" t="str">
        <f t="shared" si="35"/>
        <v/>
      </c>
      <c r="I2286" t="s">
        <v>6194</v>
      </c>
      <c r="J2286" t="s">
        <v>6194</v>
      </c>
      <c r="K2286" t="s">
        <v>6194</v>
      </c>
      <c r="L2286" t="s">
        <v>6194</v>
      </c>
      <c r="M2286" t="s">
        <v>6194</v>
      </c>
      <c r="N2286" t="s">
        <v>6194</v>
      </c>
      <c r="O2286" t="s">
        <v>6194</v>
      </c>
      <c r="P2286" t="s">
        <v>6194</v>
      </c>
      <c r="Q2286" t="s">
        <v>6194</v>
      </c>
      <c r="R2286" t="s">
        <v>6194</v>
      </c>
      <c r="S2286" t="s">
        <v>6194</v>
      </c>
      <c r="T2286" t="s">
        <v>6194</v>
      </c>
      <c r="U2286" t="s">
        <v>6194</v>
      </c>
      <c r="V2286" t="s">
        <v>6194</v>
      </c>
      <c r="W2286" t="s">
        <v>6194</v>
      </c>
      <c r="X2286" t="s">
        <v>6194</v>
      </c>
      <c r="Y2286" t="s">
        <v>6194</v>
      </c>
      <c r="Z2286" t="s">
        <v>6194</v>
      </c>
      <c r="AA2286" t="s">
        <v>6194</v>
      </c>
      <c r="AB2286" t="s">
        <v>6194</v>
      </c>
      <c r="AC2286" t="s">
        <v>6194</v>
      </c>
      <c r="AD2286" t="s">
        <v>6194</v>
      </c>
      <c r="AE2286" t="s">
        <v>6194</v>
      </c>
      <c r="AF2286" t="s">
        <v>6194</v>
      </c>
      <c r="AG2286" t="s">
        <v>6194</v>
      </c>
      <c r="AH2286" t="s">
        <v>6194</v>
      </c>
      <c r="AI2286" t="s">
        <v>6194</v>
      </c>
      <c r="AJ2286" t="s">
        <v>6194</v>
      </c>
      <c r="AK2286" t="s">
        <v>6194</v>
      </c>
      <c r="AL2286" t="s">
        <v>6194</v>
      </c>
      <c r="AM2286" t="s">
        <v>6194</v>
      </c>
      <c r="AN2286" t="s">
        <v>6194</v>
      </c>
      <c r="AO2286" t="s">
        <v>6194</v>
      </c>
      <c r="AP2286" t="s">
        <v>6194</v>
      </c>
      <c r="AQ2286" t="s">
        <v>6194</v>
      </c>
      <c r="AR2286" t="s">
        <v>6194</v>
      </c>
      <c r="AS2286" t="s">
        <v>6194</v>
      </c>
      <c r="AT2286" t="s">
        <v>6194</v>
      </c>
      <c r="AU2286" t="s">
        <v>6194</v>
      </c>
      <c r="AV2286" t="s">
        <v>6194</v>
      </c>
      <c r="AW2286" t="s">
        <v>6194</v>
      </c>
      <c r="AX2286" t="s">
        <v>6194</v>
      </c>
      <c r="AY2286" t="s">
        <v>6194</v>
      </c>
      <c r="AZ2286" t="s">
        <v>6194</v>
      </c>
      <c r="BA2286" t="s">
        <v>6194</v>
      </c>
      <c r="BB2286" t="s">
        <v>6194</v>
      </c>
    </row>
    <row r="2287" spans="1:54">
      <c r="A2287" t="s">
        <v>6198</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6194</v>
      </c>
      <c r="O2287">
        <v>350</v>
      </c>
      <c r="P2287">
        <v>165</v>
      </c>
      <c r="Q2287">
        <v>17.706099999999999</v>
      </c>
      <c r="R2287">
        <v>0.47142899999999999</v>
      </c>
      <c r="S2287">
        <v>2.75E-2</v>
      </c>
      <c r="T2287">
        <v>30.25497</v>
      </c>
      <c r="U2287" t="s">
        <v>6194</v>
      </c>
      <c r="V2287" t="s">
        <v>6194</v>
      </c>
      <c r="W2287">
        <v>1</v>
      </c>
      <c r="X2287" t="s">
        <v>6194</v>
      </c>
      <c r="Y2287" t="s">
        <v>6194</v>
      </c>
      <c r="Z2287">
        <v>1</v>
      </c>
      <c r="AA2287" t="s">
        <v>6194</v>
      </c>
      <c r="AB2287" t="s">
        <v>6194</v>
      </c>
      <c r="AC2287">
        <v>1</v>
      </c>
      <c r="AD2287" t="s">
        <v>6194</v>
      </c>
      <c r="AE2287" t="s">
        <v>6194</v>
      </c>
      <c r="AF2287" t="s">
        <v>6194</v>
      </c>
      <c r="AG2287" t="s">
        <v>6194</v>
      </c>
      <c r="AH2287" t="s">
        <v>6194</v>
      </c>
      <c r="AI2287" t="s">
        <v>6194</v>
      </c>
      <c r="AJ2287" t="s">
        <v>6194</v>
      </c>
      <c r="AK2287" t="s">
        <v>6194</v>
      </c>
      <c r="AL2287" t="s">
        <v>6194</v>
      </c>
      <c r="AM2287" t="s">
        <v>6194</v>
      </c>
      <c r="AN2287">
        <v>1</v>
      </c>
      <c r="AO2287" t="s">
        <v>6194</v>
      </c>
      <c r="AP2287" t="s">
        <v>6194</v>
      </c>
      <c r="AQ2287" t="s">
        <v>6194</v>
      </c>
      <c r="AR2287" t="s">
        <v>6194</v>
      </c>
      <c r="AS2287" t="s">
        <v>6194</v>
      </c>
      <c r="AT2287">
        <v>3</v>
      </c>
      <c r="AU2287" t="s">
        <v>6194</v>
      </c>
      <c r="AV2287">
        <v>8</v>
      </c>
      <c r="AW2287">
        <v>1</v>
      </c>
      <c r="AX2287" t="s">
        <v>6194</v>
      </c>
      <c r="AY2287" t="s">
        <v>6194</v>
      </c>
      <c r="AZ2287" t="s">
        <v>6194</v>
      </c>
      <c r="BA2287" t="s">
        <v>6194</v>
      </c>
      <c r="BB2287" t="s">
        <v>6194</v>
      </c>
    </row>
    <row r="2288" spans="1:54">
      <c r="A2288" t="s">
        <v>6198</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6194</v>
      </c>
      <c r="O2288">
        <v>366</v>
      </c>
      <c r="P2288">
        <v>150</v>
      </c>
      <c r="Q2288">
        <v>17.202999999999999</v>
      </c>
      <c r="R2288">
        <v>0.40983599999999998</v>
      </c>
      <c r="S2288">
        <v>2.5000000000000001E-2</v>
      </c>
      <c r="T2288">
        <v>32.160139999999998</v>
      </c>
      <c r="U2288" t="s">
        <v>6194</v>
      </c>
      <c r="V2288" t="s">
        <v>6194</v>
      </c>
      <c r="W2288">
        <v>1</v>
      </c>
      <c r="X2288" t="s">
        <v>6194</v>
      </c>
      <c r="Y2288">
        <v>1</v>
      </c>
      <c r="Z2288" t="s">
        <v>6194</v>
      </c>
      <c r="AA2288" t="s">
        <v>6194</v>
      </c>
      <c r="AB2288" t="s">
        <v>6194</v>
      </c>
      <c r="AC2288">
        <v>1</v>
      </c>
      <c r="AD2288" t="s">
        <v>6194</v>
      </c>
      <c r="AE2288" t="s">
        <v>6194</v>
      </c>
      <c r="AF2288" t="s">
        <v>6194</v>
      </c>
      <c r="AG2288" t="s">
        <v>6194</v>
      </c>
      <c r="AH2288" t="s">
        <v>6194</v>
      </c>
      <c r="AI2288" t="s">
        <v>6194</v>
      </c>
      <c r="AJ2288" t="s">
        <v>6194</v>
      </c>
      <c r="AK2288" t="s">
        <v>6194</v>
      </c>
      <c r="AL2288" t="s">
        <v>6194</v>
      </c>
      <c r="AM2288" t="s">
        <v>6194</v>
      </c>
      <c r="AN2288">
        <v>1</v>
      </c>
      <c r="AO2288" t="s">
        <v>6194</v>
      </c>
      <c r="AP2288" t="s">
        <v>6194</v>
      </c>
      <c r="AQ2288" t="s">
        <v>6194</v>
      </c>
      <c r="AR2288" t="s">
        <v>6194</v>
      </c>
      <c r="AS2288" t="s">
        <v>6194</v>
      </c>
      <c r="AT2288">
        <v>3</v>
      </c>
      <c r="AU2288" t="s">
        <v>6194</v>
      </c>
      <c r="AV2288">
        <v>8</v>
      </c>
      <c r="AW2288">
        <v>1</v>
      </c>
      <c r="AX2288" t="s">
        <v>6194</v>
      </c>
      <c r="AY2288" t="s">
        <v>6194</v>
      </c>
      <c r="AZ2288" t="s">
        <v>6194</v>
      </c>
      <c r="BA2288" t="s">
        <v>6194</v>
      </c>
      <c r="BB2288" t="s">
        <v>6194</v>
      </c>
    </row>
    <row r="2289" spans="1:54">
      <c r="A2289" t="s">
        <v>6198</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6194</v>
      </c>
      <c r="O2289">
        <v>366</v>
      </c>
      <c r="P2289">
        <v>150</v>
      </c>
      <c r="Q2289">
        <v>17.078600000000002</v>
      </c>
      <c r="R2289">
        <v>0.40983599999999998</v>
      </c>
      <c r="S2289">
        <v>2.5000000000000001E-2</v>
      </c>
      <c r="T2289">
        <v>32.841830000000002</v>
      </c>
      <c r="U2289" t="s">
        <v>6194</v>
      </c>
      <c r="V2289" t="s">
        <v>6194</v>
      </c>
      <c r="W2289">
        <v>1</v>
      </c>
      <c r="X2289" t="s">
        <v>6194</v>
      </c>
      <c r="Y2289">
        <v>1</v>
      </c>
      <c r="Z2289" t="s">
        <v>6194</v>
      </c>
      <c r="AA2289" t="s">
        <v>6194</v>
      </c>
      <c r="AB2289" t="s">
        <v>6194</v>
      </c>
      <c r="AC2289">
        <v>1</v>
      </c>
      <c r="AD2289" t="s">
        <v>6194</v>
      </c>
      <c r="AE2289" t="s">
        <v>6194</v>
      </c>
      <c r="AF2289" t="s">
        <v>6194</v>
      </c>
      <c r="AG2289" t="s">
        <v>6194</v>
      </c>
      <c r="AH2289" t="s">
        <v>6194</v>
      </c>
      <c r="AI2289" t="s">
        <v>6194</v>
      </c>
      <c r="AJ2289" t="s">
        <v>6194</v>
      </c>
      <c r="AK2289" t="s">
        <v>6194</v>
      </c>
      <c r="AL2289" t="s">
        <v>6194</v>
      </c>
      <c r="AM2289" t="s">
        <v>6194</v>
      </c>
      <c r="AN2289">
        <v>1</v>
      </c>
      <c r="AO2289" t="s">
        <v>6194</v>
      </c>
      <c r="AP2289" t="s">
        <v>6194</v>
      </c>
      <c r="AQ2289" t="s">
        <v>6194</v>
      </c>
      <c r="AR2289" t="s">
        <v>6194</v>
      </c>
      <c r="AS2289" t="s">
        <v>6194</v>
      </c>
      <c r="AT2289">
        <v>3</v>
      </c>
      <c r="AU2289" t="s">
        <v>6194</v>
      </c>
      <c r="AV2289">
        <v>8</v>
      </c>
      <c r="AW2289">
        <v>1</v>
      </c>
      <c r="AX2289" t="s">
        <v>6194</v>
      </c>
      <c r="AY2289" t="s">
        <v>6194</v>
      </c>
      <c r="AZ2289" t="s">
        <v>6194</v>
      </c>
      <c r="BA2289" t="s">
        <v>6194</v>
      </c>
      <c r="BB2289" t="s">
        <v>6194</v>
      </c>
    </row>
    <row r="2290" spans="1:54">
      <c r="A2290" t="s">
        <v>6198</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6194</v>
      </c>
      <c r="O2290">
        <v>376.44979999999998</v>
      </c>
      <c r="P2290">
        <v>133.0778</v>
      </c>
      <c r="Q2290">
        <v>17.694299999999998</v>
      </c>
      <c r="R2290">
        <v>0.35430099999999998</v>
      </c>
      <c r="S2290">
        <v>2.2179999999999998E-2</v>
      </c>
      <c r="T2290">
        <v>55.721769999999999</v>
      </c>
      <c r="U2290" t="s">
        <v>6194</v>
      </c>
      <c r="V2290" t="s">
        <v>6194</v>
      </c>
      <c r="W2290">
        <v>1</v>
      </c>
      <c r="X2290">
        <v>2.1000000000000001E-2</v>
      </c>
      <c r="Y2290" t="s">
        <v>6194</v>
      </c>
      <c r="Z2290">
        <v>0.97899999999999998</v>
      </c>
      <c r="AA2290" t="s">
        <v>6194</v>
      </c>
      <c r="AB2290" t="s">
        <v>6194</v>
      </c>
      <c r="AC2290">
        <v>8.7999999999999995E-2</v>
      </c>
      <c r="AD2290" t="s">
        <v>6194</v>
      </c>
      <c r="AE2290" t="s">
        <v>6194</v>
      </c>
      <c r="AF2290" t="s">
        <v>6194</v>
      </c>
      <c r="AG2290">
        <v>0.91200000000000003</v>
      </c>
      <c r="AH2290">
        <v>0.91200000000000003</v>
      </c>
      <c r="AI2290" t="s">
        <v>6194</v>
      </c>
      <c r="AJ2290" t="s">
        <v>6194</v>
      </c>
      <c r="AK2290" t="s">
        <v>6194</v>
      </c>
      <c r="AL2290" t="s">
        <v>6194</v>
      </c>
      <c r="AM2290" t="s">
        <v>6194</v>
      </c>
      <c r="AN2290">
        <v>8.7999999999999995E-2</v>
      </c>
      <c r="AO2290" t="s">
        <v>6194</v>
      </c>
      <c r="AP2290" t="s">
        <v>6194</v>
      </c>
      <c r="AQ2290" t="s">
        <v>6194</v>
      </c>
      <c r="AR2290" t="s">
        <v>6194</v>
      </c>
      <c r="AS2290" t="s">
        <v>6194</v>
      </c>
      <c r="AT2290">
        <v>4</v>
      </c>
      <c r="AU2290" t="s">
        <v>6194</v>
      </c>
      <c r="AV2290">
        <v>8</v>
      </c>
      <c r="AW2290">
        <v>1</v>
      </c>
      <c r="AX2290" t="s">
        <v>6194</v>
      </c>
      <c r="AY2290" t="s">
        <v>6194</v>
      </c>
      <c r="AZ2290" t="s">
        <v>6194</v>
      </c>
      <c r="BA2290" t="s">
        <v>6194</v>
      </c>
      <c r="BB2290" t="s">
        <v>6194</v>
      </c>
    </row>
    <row r="2291" spans="1:54">
      <c r="A2291" t="s">
        <v>6198</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6194</v>
      </c>
      <c r="O2291">
        <v>379</v>
      </c>
      <c r="P2291">
        <v>130</v>
      </c>
      <c r="Q2291">
        <v>17.130199999999999</v>
      </c>
      <c r="R2291">
        <v>0.34300799999999998</v>
      </c>
      <c r="S2291">
        <v>2.1666999999999999E-2</v>
      </c>
      <c r="T2291">
        <v>58.891770000000001</v>
      </c>
      <c r="U2291" t="s">
        <v>6194</v>
      </c>
      <c r="V2291" t="s">
        <v>6194</v>
      </c>
      <c r="W2291">
        <v>1</v>
      </c>
      <c r="X2291">
        <v>2.1999999999999999E-2</v>
      </c>
      <c r="Y2291" t="s">
        <v>6194</v>
      </c>
      <c r="Z2291">
        <v>0.97799999999999998</v>
      </c>
      <c r="AA2291" t="s">
        <v>6194</v>
      </c>
      <c r="AB2291" t="s">
        <v>6194</v>
      </c>
      <c r="AC2291" t="s">
        <v>6194</v>
      </c>
      <c r="AD2291" t="s">
        <v>6194</v>
      </c>
      <c r="AE2291" t="s">
        <v>6194</v>
      </c>
      <c r="AF2291" t="s">
        <v>6194</v>
      </c>
      <c r="AG2291">
        <v>1</v>
      </c>
      <c r="AH2291">
        <v>1</v>
      </c>
      <c r="AI2291" t="s">
        <v>6194</v>
      </c>
      <c r="AJ2291" t="s">
        <v>6194</v>
      </c>
      <c r="AK2291" t="s">
        <v>6194</v>
      </c>
      <c r="AL2291" t="s">
        <v>6194</v>
      </c>
      <c r="AM2291" t="s">
        <v>6194</v>
      </c>
      <c r="AN2291" t="s">
        <v>6194</v>
      </c>
      <c r="AO2291" t="s">
        <v>6194</v>
      </c>
      <c r="AP2291" t="s">
        <v>6194</v>
      </c>
      <c r="AQ2291" t="s">
        <v>6194</v>
      </c>
      <c r="AR2291" t="s">
        <v>6194</v>
      </c>
      <c r="AS2291" t="s">
        <v>6194</v>
      </c>
      <c r="AT2291">
        <v>4</v>
      </c>
      <c r="AU2291" t="s">
        <v>6194</v>
      </c>
      <c r="AV2291">
        <v>8</v>
      </c>
      <c r="AW2291">
        <v>1</v>
      </c>
      <c r="AX2291" t="s">
        <v>6194</v>
      </c>
      <c r="AY2291" t="s">
        <v>6194</v>
      </c>
      <c r="AZ2291" t="s">
        <v>6194</v>
      </c>
      <c r="BA2291" t="s">
        <v>6194</v>
      </c>
      <c r="BB2291" t="s">
        <v>6194</v>
      </c>
    </row>
    <row r="2292" spans="1:54">
      <c r="A2292" t="s">
        <v>6198</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6194</v>
      </c>
      <c r="O2292">
        <v>379</v>
      </c>
      <c r="P2292">
        <v>130</v>
      </c>
      <c r="Q2292">
        <v>17.398299999999999</v>
      </c>
      <c r="R2292">
        <v>0.34300799999999998</v>
      </c>
      <c r="S2292">
        <v>2.1666999999999999E-2</v>
      </c>
      <c r="T2292">
        <v>58.118450000000003</v>
      </c>
      <c r="U2292" t="s">
        <v>6194</v>
      </c>
      <c r="V2292" t="s">
        <v>6194</v>
      </c>
      <c r="W2292">
        <v>1</v>
      </c>
      <c r="X2292">
        <v>6.0000000000000001E-3</v>
      </c>
      <c r="Y2292" t="s">
        <v>6194</v>
      </c>
      <c r="Z2292">
        <v>0.99399999999999999</v>
      </c>
      <c r="AA2292" t="s">
        <v>6194</v>
      </c>
      <c r="AB2292" t="s">
        <v>6194</v>
      </c>
      <c r="AC2292" t="s">
        <v>6194</v>
      </c>
      <c r="AD2292" t="s">
        <v>6194</v>
      </c>
      <c r="AE2292" t="s">
        <v>6194</v>
      </c>
      <c r="AF2292" t="s">
        <v>6194</v>
      </c>
      <c r="AG2292">
        <v>1</v>
      </c>
      <c r="AH2292">
        <v>1</v>
      </c>
      <c r="AI2292" t="s">
        <v>6194</v>
      </c>
      <c r="AJ2292" t="s">
        <v>6194</v>
      </c>
      <c r="AK2292" t="s">
        <v>6194</v>
      </c>
      <c r="AL2292" t="s">
        <v>6194</v>
      </c>
      <c r="AM2292" t="s">
        <v>6194</v>
      </c>
      <c r="AN2292" t="s">
        <v>6194</v>
      </c>
      <c r="AO2292" t="s">
        <v>6194</v>
      </c>
      <c r="AP2292" t="s">
        <v>6194</v>
      </c>
      <c r="AQ2292" t="s">
        <v>6194</v>
      </c>
      <c r="AR2292" t="s">
        <v>6194</v>
      </c>
      <c r="AS2292" t="s">
        <v>6194</v>
      </c>
      <c r="AT2292">
        <v>4</v>
      </c>
      <c r="AU2292" t="s">
        <v>6194</v>
      </c>
      <c r="AV2292">
        <v>8</v>
      </c>
      <c r="AW2292">
        <v>1</v>
      </c>
      <c r="AX2292" t="s">
        <v>6194</v>
      </c>
      <c r="AY2292" t="s">
        <v>6194</v>
      </c>
      <c r="AZ2292" t="s">
        <v>6194</v>
      </c>
      <c r="BA2292" t="s">
        <v>6194</v>
      </c>
      <c r="BB2292" t="s">
        <v>6194</v>
      </c>
    </row>
    <row r="2293" spans="1:54">
      <c r="A2293" t="s">
        <v>6198</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6194</v>
      </c>
      <c r="O2293">
        <v>379</v>
      </c>
      <c r="P2293">
        <v>126</v>
      </c>
      <c r="Q2293">
        <v>17.987300000000001</v>
      </c>
      <c r="R2293">
        <v>0.33245400000000003</v>
      </c>
      <c r="S2293">
        <v>2.1000000000000001E-2</v>
      </c>
      <c r="T2293">
        <v>55.153590000000001</v>
      </c>
      <c r="U2293" t="s">
        <v>6194</v>
      </c>
      <c r="V2293" t="s">
        <v>6194</v>
      </c>
      <c r="W2293">
        <v>1</v>
      </c>
      <c r="X2293">
        <v>8.9999999999999993E-3</v>
      </c>
      <c r="Y2293" t="s">
        <v>6194</v>
      </c>
      <c r="Z2293">
        <v>0.99099999999999999</v>
      </c>
      <c r="AA2293" t="s">
        <v>6194</v>
      </c>
      <c r="AB2293" t="s">
        <v>6194</v>
      </c>
      <c r="AC2293" t="s">
        <v>6194</v>
      </c>
      <c r="AD2293" t="s">
        <v>6194</v>
      </c>
      <c r="AE2293" t="s">
        <v>6194</v>
      </c>
      <c r="AF2293" t="s">
        <v>6194</v>
      </c>
      <c r="AG2293">
        <v>1</v>
      </c>
      <c r="AH2293">
        <v>1</v>
      </c>
      <c r="AI2293" t="s">
        <v>6194</v>
      </c>
      <c r="AJ2293" t="s">
        <v>6194</v>
      </c>
      <c r="AK2293" t="s">
        <v>6194</v>
      </c>
      <c r="AL2293" t="s">
        <v>6194</v>
      </c>
      <c r="AM2293" t="s">
        <v>6194</v>
      </c>
      <c r="AN2293" t="s">
        <v>6194</v>
      </c>
      <c r="AO2293" t="s">
        <v>6194</v>
      </c>
      <c r="AP2293" t="s">
        <v>6194</v>
      </c>
      <c r="AQ2293" t="s">
        <v>6194</v>
      </c>
      <c r="AR2293" t="s">
        <v>6194</v>
      </c>
      <c r="AS2293" t="s">
        <v>6194</v>
      </c>
      <c r="AT2293">
        <v>4</v>
      </c>
      <c r="AU2293" t="s">
        <v>6194</v>
      </c>
      <c r="AV2293">
        <v>8</v>
      </c>
      <c r="AW2293">
        <v>1</v>
      </c>
      <c r="AX2293" t="s">
        <v>6194</v>
      </c>
      <c r="AY2293" t="s">
        <v>6194</v>
      </c>
      <c r="AZ2293" t="s">
        <v>6194</v>
      </c>
      <c r="BA2293" t="s">
        <v>6194</v>
      </c>
      <c r="BB2293" t="s">
        <v>6194</v>
      </c>
    </row>
    <row r="2294" spans="1:54">
      <c r="A2294" t="s">
        <v>6198</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6194</v>
      </c>
      <c r="O2294">
        <v>379</v>
      </c>
      <c r="P2294">
        <v>130</v>
      </c>
      <c r="Q2294">
        <v>16.979600000000001</v>
      </c>
      <c r="R2294">
        <v>0.34300799999999998</v>
      </c>
      <c r="S2294">
        <v>2.1666999999999999E-2</v>
      </c>
      <c r="T2294">
        <v>53.954000000000001</v>
      </c>
      <c r="U2294" t="s">
        <v>6194</v>
      </c>
      <c r="V2294" t="s">
        <v>6194</v>
      </c>
      <c r="W2294">
        <v>1</v>
      </c>
      <c r="X2294">
        <v>1.4E-2</v>
      </c>
      <c r="Y2294" t="s">
        <v>6194</v>
      </c>
      <c r="Z2294">
        <v>0.98599999999999999</v>
      </c>
      <c r="AA2294" t="s">
        <v>6194</v>
      </c>
      <c r="AB2294" t="s">
        <v>6194</v>
      </c>
      <c r="AC2294" t="s">
        <v>6194</v>
      </c>
      <c r="AD2294" t="s">
        <v>6194</v>
      </c>
      <c r="AE2294" t="s">
        <v>6194</v>
      </c>
      <c r="AF2294" t="s">
        <v>6194</v>
      </c>
      <c r="AG2294">
        <v>1</v>
      </c>
      <c r="AH2294">
        <v>1</v>
      </c>
      <c r="AI2294" t="s">
        <v>6194</v>
      </c>
      <c r="AJ2294" t="s">
        <v>6194</v>
      </c>
      <c r="AK2294" t="s">
        <v>6194</v>
      </c>
      <c r="AL2294" t="s">
        <v>6194</v>
      </c>
      <c r="AM2294" t="s">
        <v>6194</v>
      </c>
      <c r="AN2294" t="s">
        <v>6194</v>
      </c>
      <c r="AO2294" t="s">
        <v>6194</v>
      </c>
      <c r="AP2294" t="s">
        <v>6194</v>
      </c>
      <c r="AQ2294" t="s">
        <v>6194</v>
      </c>
      <c r="AR2294" t="s">
        <v>6194</v>
      </c>
      <c r="AS2294" t="s">
        <v>6194</v>
      </c>
      <c r="AT2294">
        <v>4</v>
      </c>
      <c r="AU2294" t="s">
        <v>6194</v>
      </c>
      <c r="AV2294">
        <v>8</v>
      </c>
      <c r="AW2294">
        <v>1</v>
      </c>
      <c r="AX2294" t="s">
        <v>6194</v>
      </c>
      <c r="AY2294" t="s">
        <v>6194</v>
      </c>
      <c r="AZ2294" t="s">
        <v>6194</v>
      </c>
      <c r="BA2294" t="s">
        <v>6194</v>
      </c>
      <c r="BB2294" t="s">
        <v>6194</v>
      </c>
    </row>
    <row r="2295" spans="1:54">
      <c r="A2295" t="s">
        <v>6198</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6194</v>
      </c>
      <c r="O2295">
        <v>379</v>
      </c>
      <c r="P2295">
        <v>135</v>
      </c>
      <c r="Q2295">
        <v>15.5565</v>
      </c>
      <c r="R2295">
        <v>0.35620099999999999</v>
      </c>
      <c r="S2295">
        <v>2.2499999999999999E-2</v>
      </c>
      <c r="T2295">
        <v>54.475619999999999</v>
      </c>
      <c r="U2295" t="s">
        <v>6194</v>
      </c>
      <c r="V2295" t="s">
        <v>6194</v>
      </c>
      <c r="W2295">
        <v>1</v>
      </c>
      <c r="X2295" t="s">
        <v>6194</v>
      </c>
      <c r="Y2295" t="s">
        <v>6194</v>
      </c>
      <c r="Z2295">
        <v>1</v>
      </c>
      <c r="AA2295" t="s">
        <v>6194</v>
      </c>
      <c r="AB2295" t="s">
        <v>6194</v>
      </c>
      <c r="AC2295" t="s">
        <v>6194</v>
      </c>
      <c r="AD2295" t="s">
        <v>6194</v>
      </c>
      <c r="AE2295" t="s">
        <v>6194</v>
      </c>
      <c r="AF2295" t="s">
        <v>6194</v>
      </c>
      <c r="AG2295">
        <v>1</v>
      </c>
      <c r="AH2295">
        <v>1</v>
      </c>
      <c r="AI2295" t="s">
        <v>6194</v>
      </c>
      <c r="AJ2295" t="s">
        <v>6194</v>
      </c>
      <c r="AK2295" t="s">
        <v>6194</v>
      </c>
      <c r="AL2295" t="s">
        <v>6194</v>
      </c>
      <c r="AM2295" t="s">
        <v>6194</v>
      </c>
      <c r="AN2295" t="s">
        <v>6194</v>
      </c>
      <c r="AO2295" t="s">
        <v>6194</v>
      </c>
      <c r="AP2295" t="s">
        <v>6194</v>
      </c>
      <c r="AQ2295" t="s">
        <v>6194</v>
      </c>
      <c r="AR2295" t="s">
        <v>6194</v>
      </c>
      <c r="AS2295" t="s">
        <v>6194</v>
      </c>
      <c r="AT2295">
        <v>4</v>
      </c>
      <c r="AU2295" t="s">
        <v>6194</v>
      </c>
      <c r="AV2295">
        <v>8</v>
      </c>
      <c r="AW2295">
        <v>1</v>
      </c>
      <c r="AX2295" t="s">
        <v>6194</v>
      </c>
      <c r="AY2295" t="s">
        <v>6194</v>
      </c>
      <c r="AZ2295" t="s">
        <v>6194</v>
      </c>
      <c r="BA2295" t="s">
        <v>6194</v>
      </c>
      <c r="BB2295" t="s">
        <v>6194</v>
      </c>
    </row>
    <row r="2296" spans="1:54">
      <c r="A2296" t="s">
        <v>6198</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6194</v>
      </c>
      <c r="O2296">
        <v>379</v>
      </c>
      <c r="P2296">
        <v>140</v>
      </c>
      <c r="Q2296">
        <v>15.341100000000001</v>
      </c>
      <c r="R2296">
        <v>0.36939300000000003</v>
      </c>
      <c r="S2296">
        <v>2.3333E-2</v>
      </c>
      <c r="T2296">
        <v>51.376939999999998</v>
      </c>
      <c r="U2296" t="s">
        <v>6194</v>
      </c>
      <c r="V2296" t="s">
        <v>6194</v>
      </c>
      <c r="W2296">
        <v>1</v>
      </c>
      <c r="X2296" t="s">
        <v>6194</v>
      </c>
      <c r="Y2296" t="s">
        <v>6194</v>
      </c>
      <c r="Z2296">
        <v>1</v>
      </c>
      <c r="AA2296" t="s">
        <v>6194</v>
      </c>
      <c r="AB2296" t="s">
        <v>6194</v>
      </c>
      <c r="AC2296" t="s">
        <v>6194</v>
      </c>
      <c r="AD2296" t="s">
        <v>6194</v>
      </c>
      <c r="AE2296" t="s">
        <v>6194</v>
      </c>
      <c r="AF2296" t="s">
        <v>6194</v>
      </c>
      <c r="AG2296">
        <v>1</v>
      </c>
      <c r="AH2296">
        <v>1</v>
      </c>
      <c r="AI2296" t="s">
        <v>6194</v>
      </c>
      <c r="AJ2296" t="s">
        <v>6194</v>
      </c>
      <c r="AK2296" t="s">
        <v>6194</v>
      </c>
      <c r="AL2296" t="s">
        <v>6194</v>
      </c>
      <c r="AM2296" t="s">
        <v>6194</v>
      </c>
      <c r="AN2296" t="s">
        <v>6194</v>
      </c>
      <c r="AO2296" t="s">
        <v>6194</v>
      </c>
      <c r="AP2296" t="s">
        <v>6194</v>
      </c>
      <c r="AQ2296" t="s">
        <v>6194</v>
      </c>
      <c r="AR2296" t="s">
        <v>6194</v>
      </c>
      <c r="AS2296" t="s">
        <v>6194</v>
      </c>
      <c r="AT2296">
        <v>4</v>
      </c>
      <c r="AU2296" t="s">
        <v>6194</v>
      </c>
      <c r="AV2296">
        <v>8</v>
      </c>
      <c r="AW2296">
        <v>1</v>
      </c>
      <c r="AX2296" t="s">
        <v>6194</v>
      </c>
      <c r="AY2296" t="s">
        <v>6194</v>
      </c>
      <c r="AZ2296" t="s">
        <v>6194</v>
      </c>
      <c r="BA2296" t="s">
        <v>6194</v>
      </c>
      <c r="BB2296" t="s">
        <v>6194</v>
      </c>
    </row>
    <row r="2297" spans="1:54">
      <c r="A2297" t="s">
        <v>6198</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6194</v>
      </c>
      <c r="O2297">
        <v>352.27530000000002</v>
      </c>
      <c r="P2297">
        <v>202.0394</v>
      </c>
      <c r="Q2297">
        <v>11.9489</v>
      </c>
      <c r="R2297">
        <v>0.57426900000000003</v>
      </c>
      <c r="S2297">
        <v>3.3673000000000002E-2</v>
      </c>
      <c r="T2297">
        <v>37.986640000000001</v>
      </c>
      <c r="U2297" t="s">
        <v>6194</v>
      </c>
      <c r="V2297" t="s">
        <v>6194</v>
      </c>
      <c r="W2297">
        <v>1</v>
      </c>
      <c r="X2297" t="s">
        <v>6194</v>
      </c>
      <c r="Y2297" t="s">
        <v>6194</v>
      </c>
      <c r="Z2297">
        <v>1</v>
      </c>
      <c r="AA2297" t="s">
        <v>6194</v>
      </c>
      <c r="AB2297" t="s">
        <v>6194</v>
      </c>
      <c r="AC2297" t="s">
        <v>6194</v>
      </c>
      <c r="AD2297" t="s">
        <v>6194</v>
      </c>
      <c r="AE2297">
        <v>0.95399999999999996</v>
      </c>
      <c r="AF2297" t="s">
        <v>6194</v>
      </c>
      <c r="AG2297">
        <v>4.5999999999999999E-2</v>
      </c>
      <c r="AH2297">
        <v>4.5999999999999999E-2</v>
      </c>
      <c r="AI2297" t="s">
        <v>6194</v>
      </c>
      <c r="AJ2297" t="s">
        <v>6194</v>
      </c>
      <c r="AK2297" t="s">
        <v>6194</v>
      </c>
      <c r="AL2297" t="s">
        <v>6194</v>
      </c>
      <c r="AM2297" t="s">
        <v>6194</v>
      </c>
      <c r="AN2297">
        <v>0.95399999999999996</v>
      </c>
      <c r="AO2297" t="s">
        <v>6194</v>
      </c>
      <c r="AP2297" t="s">
        <v>6194</v>
      </c>
      <c r="AQ2297" t="s">
        <v>6194</v>
      </c>
      <c r="AR2297" t="s">
        <v>6194</v>
      </c>
      <c r="AS2297" t="s">
        <v>6194</v>
      </c>
      <c r="AT2297">
        <v>4</v>
      </c>
      <c r="AU2297" t="s">
        <v>6194</v>
      </c>
      <c r="AV2297">
        <v>8</v>
      </c>
      <c r="AW2297">
        <v>1</v>
      </c>
      <c r="AX2297" t="s">
        <v>6194</v>
      </c>
      <c r="AY2297" t="s">
        <v>6194</v>
      </c>
      <c r="AZ2297" t="s">
        <v>6194</v>
      </c>
      <c r="BA2297" t="s">
        <v>6194</v>
      </c>
      <c r="BB2297" t="s">
        <v>6194</v>
      </c>
    </row>
    <row r="2298" spans="1:54">
      <c r="A2298" t="s">
        <v>6198</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6194</v>
      </c>
      <c r="O2298">
        <v>379</v>
      </c>
      <c r="P2298">
        <v>145</v>
      </c>
      <c r="Q2298">
        <v>13.7437</v>
      </c>
      <c r="R2298">
        <v>0.38258599999999998</v>
      </c>
      <c r="S2298">
        <v>2.4167000000000001E-2</v>
      </c>
      <c r="T2298">
        <v>53.03425</v>
      </c>
      <c r="U2298" t="s">
        <v>6194</v>
      </c>
      <c r="V2298" t="s">
        <v>6194</v>
      </c>
      <c r="W2298">
        <v>1</v>
      </c>
      <c r="X2298" t="s">
        <v>6194</v>
      </c>
      <c r="Y2298" t="s">
        <v>6194</v>
      </c>
      <c r="Z2298">
        <v>1</v>
      </c>
      <c r="AA2298" t="s">
        <v>6194</v>
      </c>
      <c r="AB2298" t="s">
        <v>6194</v>
      </c>
      <c r="AC2298" t="s">
        <v>6194</v>
      </c>
      <c r="AD2298" t="s">
        <v>6194</v>
      </c>
      <c r="AE2298">
        <v>1</v>
      </c>
      <c r="AF2298" t="s">
        <v>6194</v>
      </c>
      <c r="AG2298" t="s">
        <v>6194</v>
      </c>
      <c r="AH2298" t="s">
        <v>6194</v>
      </c>
      <c r="AI2298" t="s">
        <v>6194</v>
      </c>
      <c r="AJ2298" t="s">
        <v>6194</v>
      </c>
      <c r="AK2298" t="s">
        <v>6194</v>
      </c>
      <c r="AL2298" t="s">
        <v>6194</v>
      </c>
      <c r="AM2298" t="s">
        <v>6194</v>
      </c>
      <c r="AN2298">
        <v>1</v>
      </c>
      <c r="AO2298" t="s">
        <v>6194</v>
      </c>
      <c r="AP2298" t="s">
        <v>6194</v>
      </c>
      <c r="AQ2298" t="s">
        <v>6194</v>
      </c>
      <c r="AR2298" t="s">
        <v>6194</v>
      </c>
      <c r="AS2298" t="s">
        <v>6194</v>
      </c>
      <c r="AT2298">
        <v>4</v>
      </c>
      <c r="AU2298" t="s">
        <v>6194</v>
      </c>
      <c r="AV2298">
        <v>8</v>
      </c>
      <c r="AW2298">
        <v>1</v>
      </c>
      <c r="AX2298" t="s">
        <v>6194</v>
      </c>
      <c r="AY2298" t="s">
        <v>6194</v>
      </c>
      <c r="AZ2298" t="s">
        <v>6194</v>
      </c>
      <c r="BA2298" t="s">
        <v>6194</v>
      </c>
      <c r="BB2298" t="s">
        <v>6194</v>
      </c>
    </row>
    <row r="2299" spans="1:54">
      <c r="A2299" t="s">
        <v>6198</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6194</v>
      </c>
      <c r="O2299">
        <v>351.56920000000002</v>
      </c>
      <c r="P2299">
        <v>204.35319999999999</v>
      </c>
      <c r="Q2299">
        <v>11.01</v>
      </c>
      <c r="R2299">
        <v>0.58156699999999995</v>
      </c>
      <c r="S2299">
        <v>3.4058999999999999E-2</v>
      </c>
      <c r="T2299">
        <v>39.003920000000001</v>
      </c>
      <c r="U2299" t="s">
        <v>6194</v>
      </c>
      <c r="V2299" t="s">
        <v>6194</v>
      </c>
      <c r="W2299">
        <v>1</v>
      </c>
      <c r="X2299" t="s">
        <v>6194</v>
      </c>
      <c r="Y2299" t="s">
        <v>6194</v>
      </c>
      <c r="Z2299">
        <v>1</v>
      </c>
      <c r="AA2299" t="s">
        <v>6194</v>
      </c>
      <c r="AB2299" t="s">
        <v>6194</v>
      </c>
      <c r="AC2299" t="s">
        <v>6194</v>
      </c>
      <c r="AD2299" t="s">
        <v>6194</v>
      </c>
      <c r="AE2299">
        <v>1</v>
      </c>
      <c r="AF2299" t="s">
        <v>6194</v>
      </c>
      <c r="AG2299" t="s">
        <v>6194</v>
      </c>
      <c r="AH2299" t="s">
        <v>6194</v>
      </c>
      <c r="AI2299" t="s">
        <v>6194</v>
      </c>
      <c r="AJ2299" t="s">
        <v>6194</v>
      </c>
      <c r="AK2299" t="s">
        <v>6194</v>
      </c>
      <c r="AL2299" t="s">
        <v>6194</v>
      </c>
      <c r="AM2299" t="s">
        <v>6194</v>
      </c>
      <c r="AN2299">
        <v>1</v>
      </c>
      <c r="AO2299" t="s">
        <v>6194</v>
      </c>
      <c r="AP2299" t="s">
        <v>6194</v>
      </c>
      <c r="AQ2299" t="s">
        <v>6194</v>
      </c>
      <c r="AR2299" t="s">
        <v>6194</v>
      </c>
      <c r="AS2299" t="s">
        <v>6194</v>
      </c>
      <c r="AT2299">
        <v>4</v>
      </c>
      <c r="AU2299" t="s">
        <v>6194</v>
      </c>
      <c r="AV2299">
        <v>8</v>
      </c>
      <c r="AW2299">
        <v>1</v>
      </c>
      <c r="AX2299" t="s">
        <v>6194</v>
      </c>
      <c r="AY2299" t="s">
        <v>6194</v>
      </c>
      <c r="AZ2299" t="s">
        <v>6194</v>
      </c>
      <c r="BA2299" t="s">
        <v>6194</v>
      </c>
      <c r="BB2299" t="s">
        <v>6194</v>
      </c>
    </row>
    <row r="2300" spans="1:54">
      <c r="A2300" t="s">
        <v>6198</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6194</v>
      </c>
      <c r="O2300">
        <v>344.22039999999998</v>
      </c>
      <c r="P2300">
        <v>196.74520000000001</v>
      </c>
      <c r="Q2300">
        <v>11.6509</v>
      </c>
      <c r="R2300">
        <v>0.57031600000000005</v>
      </c>
      <c r="S2300">
        <v>3.2791000000000001E-2</v>
      </c>
      <c r="T2300">
        <v>40.320189999999997</v>
      </c>
      <c r="U2300" t="s">
        <v>6194</v>
      </c>
      <c r="V2300" t="s">
        <v>6194</v>
      </c>
      <c r="W2300">
        <v>1</v>
      </c>
      <c r="X2300" t="s">
        <v>6194</v>
      </c>
      <c r="Y2300" t="s">
        <v>6194</v>
      </c>
      <c r="Z2300">
        <v>1</v>
      </c>
      <c r="AA2300" t="s">
        <v>6194</v>
      </c>
      <c r="AB2300" t="s">
        <v>6194</v>
      </c>
      <c r="AC2300" t="s">
        <v>6194</v>
      </c>
      <c r="AD2300" t="s">
        <v>6194</v>
      </c>
      <c r="AE2300">
        <v>1</v>
      </c>
      <c r="AF2300" t="s">
        <v>6194</v>
      </c>
      <c r="AG2300" t="s">
        <v>6194</v>
      </c>
      <c r="AH2300" t="s">
        <v>6194</v>
      </c>
      <c r="AI2300" t="s">
        <v>6194</v>
      </c>
      <c r="AJ2300" t="s">
        <v>6194</v>
      </c>
      <c r="AK2300" t="s">
        <v>6194</v>
      </c>
      <c r="AL2300" t="s">
        <v>6194</v>
      </c>
      <c r="AM2300" t="s">
        <v>6194</v>
      </c>
      <c r="AN2300">
        <v>1</v>
      </c>
      <c r="AO2300" t="s">
        <v>6194</v>
      </c>
      <c r="AP2300" t="s">
        <v>6194</v>
      </c>
      <c r="AQ2300" t="s">
        <v>6194</v>
      </c>
      <c r="AR2300" t="s">
        <v>6194</v>
      </c>
      <c r="AS2300" t="s">
        <v>6194</v>
      </c>
      <c r="AT2300">
        <v>4</v>
      </c>
      <c r="AU2300" t="s">
        <v>6194</v>
      </c>
      <c r="AV2300">
        <v>7.7</v>
      </c>
      <c r="AW2300">
        <v>1</v>
      </c>
      <c r="AX2300" t="s">
        <v>6194</v>
      </c>
      <c r="AY2300" t="s">
        <v>6194</v>
      </c>
      <c r="AZ2300" t="s">
        <v>6194</v>
      </c>
      <c r="BA2300" t="s">
        <v>6194</v>
      </c>
      <c r="BB2300" t="s">
        <v>6194</v>
      </c>
    </row>
    <row r="2301" spans="1:54">
      <c r="A2301" t="s">
        <v>6198</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6194</v>
      </c>
      <c r="O2301">
        <v>350.0394</v>
      </c>
      <c r="P2301">
        <v>205.31319999999999</v>
      </c>
      <c r="Q2301">
        <v>11.747</v>
      </c>
      <c r="R2301">
        <v>0.58691199999999999</v>
      </c>
      <c r="S2301">
        <v>3.4218999999999999E-2</v>
      </c>
      <c r="T2301">
        <v>40.230319999999999</v>
      </c>
      <c r="U2301" t="s">
        <v>6194</v>
      </c>
      <c r="V2301" t="s">
        <v>6194</v>
      </c>
      <c r="W2301">
        <v>1</v>
      </c>
      <c r="X2301" t="s">
        <v>6194</v>
      </c>
      <c r="Y2301" t="s">
        <v>6194</v>
      </c>
      <c r="Z2301">
        <v>1</v>
      </c>
      <c r="AA2301" t="s">
        <v>6194</v>
      </c>
      <c r="AB2301" t="s">
        <v>6194</v>
      </c>
      <c r="AC2301" t="s">
        <v>6194</v>
      </c>
      <c r="AD2301" t="s">
        <v>6194</v>
      </c>
      <c r="AE2301">
        <v>1</v>
      </c>
      <c r="AF2301" t="s">
        <v>6194</v>
      </c>
      <c r="AG2301" t="s">
        <v>6194</v>
      </c>
      <c r="AH2301" t="s">
        <v>6194</v>
      </c>
      <c r="AI2301" t="s">
        <v>6194</v>
      </c>
      <c r="AJ2301" t="s">
        <v>6194</v>
      </c>
      <c r="AK2301" t="s">
        <v>6194</v>
      </c>
      <c r="AL2301" t="s">
        <v>6194</v>
      </c>
      <c r="AM2301" t="s">
        <v>6194</v>
      </c>
      <c r="AN2301">
        <v>1</v>
      </c>
      <c r="AO2301" t="s">
        <v>6194</v>
      </c>
      <c r="AP2301" t="s">
        <v>6194</v>
      </c>
      <c r="AQ2301" t="s">
        <v>6194</v>
      </c>
      <c r="AR2301" t="s">
        <v>6194</v>
      </c>
      <c r="AS2301" t="s">
        <v>6194</v>
      </c>
      <c r="AT2301">
        <v>4</v>
      </c>
      <c r="AU2301" t="s">
        <v>6194</v>
      </c>
      <c r="AV2301">
        <v>8</v>
      </c>
      <c r="AW2301">
        <v>1</v>
      </c>
      <c r="AX2301" t="s">
        <v>6194</v>
      </c>
      <c r="AY2301" t="s">
        <v>6194</v>
      </c>
      <c r="AZ2301" t="s">
        <v>6194</v>
      </c>
      <c r="BA2301" t="s">
        <v>6194</v>
      </c>
      <c r="BB2301" t="s">
        <v>6194</v>
      </c>
    </row>
    <row r="2302" spans="1:54">
      <c r="A2302" t="s">
        <v>6198</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6194</v>
      </c>
      <c r="O2302">
        <v>331.03739999999999</v>
      </c>
      <c r="P2302">
        <v>225.1729</v>
      </c>
      <c r="Q2302">
        <v>11.0961</v>
      </c>
      <c r="R2302">
        <v>0.68033399999999999</v>
      </c>
      <c r="S2302">
        <v>3.7529E-2</v>
      </c>
      <c r="T2302">
        <v>41.280929999999998</v>
      </c>
      <c r="U2302" t="s">
        <v>6194</v>
      </c>
      <c r="V2302" t="s">
        <v>6194</v>
      </c>
      <c r="W2302">
        <v>1</v>
      </c>
      <c r="X2302" t="s">
        <v>6194</v>
      </c>
      <c r="Y2302" t="s">
        <v>6194</v>
      </c>
      <c r="Z2302">
        <v>1</v>
      </c>
      <c r="AA2302" t="s">
        <v>6194</v>
      </c>
      <c r="AB2302" t="s">
        <v>6194</v>
      </c>
      <c r="AC2302" t="s">
        <v>6194</v>
      </c>
      <c r="AD2302" t="s">
        <v>6194</v>
      </c>
      <c r="AE2302">
        <v>1</v>
      </c>
      <c r="AF2302" t="s">
        <v>6194</v>
      </c>
      <c r="AG2302" t="s">
        <v>6194</v>
      </c>
      <c r="AH2302" t="s">
        <v>6194</v>
      </c>
      <c r="AI2302" t="s">
        <v>6194</v>
      </c>
      <c r="AJ2302" t="s">
        <v>6194</v>
      </c>
      <c r="AK2302" t="s">
        <v>6194</v>
      </c>
      <c r="AL2302" t="s">
        <v>6194</v>
      </c>
      <c r="AM2302" t="s">
        <v>6194</v>
      </c>
      <c r="AN2302">
        <v>1</v>
      </c>
      <c r="AO2302" t="s">
        <v>6194</v>
      </c>
      <c r="AP2302" t="s">
        <v>6194</v>
      </c>
      <c r="AQ2302" t="s">
        <v>6194</v>
      </c>
      <c r="AR2302" t="s">
        <v>6194</v>
      </c>
      <c r="AS2302" t="s">
        <v>6194</v>
      </c>
      <c r="AT2302">
        <v>4</v>
      </c>
      <c r="AU2302" t="s">
        <v>6194</v>
      </c>
      <c r="AV2302">
        <v>8</v>
      </c>
      <c r="AW2302">
        <v>1</v>
      </c>
      <c r="AX2302" t="s">
        <v>6194</v>
      </c>
      <c r="AY2302" t="s">
        <v>6194</v>
      </c>
      <c r="AZ2302" t="s">
        <v>6194</v>
      </c>
      <c r="BA2302" t="s">
        <v>6194</v>
      </c>
      <c r="BB2302" t="s">
        <v>6194</v>
      </c>
    </row>
    <row r="2303" spans="1:54">
      <c r="A2303" t="s">
        <v>6198</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6194</v>
      </c>
      <c r="O2303">
        <v>330</v>
      </c>
      <c r="P2303">
        <v>225</v>
      </c>
      <c r="Q2303">
        <v>11.4282</v>
      </c>
      <c r="R2303">
        <v>0.68181800000000004</v>
      </c>
      <c r="S2303">
        <v>3.7499999999999999E-2</v>
      </c>
      <c r="T2303">
        <v>41.375570000000003</v>
      </c>
      <c r="U2303" t="s">
        <v>6194</v>
      </c>
      <c r="V2303" t="s">
        <v>6194</v>
      </c>
      <c r="W2303">
        <v>1</v>
      </c>
      <c r="X2303" t="s">
        <v>6194</v>
      </c>
      <c r="Y2303" t="s">
        <v>6194</v>
      </c>
      <c r="Z2303">
        <v>1</v>
      </c>
      <c r="AA2303" t="s">
        <v>6194</v>
      </c>
      <c r="AB2303" t="s">
        <v>6194</v>
      </c>
      <c r="AC2303" t="s">
        <v>6194</v>
      </c>
      <c r="AD2303" t="s">
        <v>6194</v>
      </c>
      <c r="AE2303">
        <v>1</v>
      </c>
      <c r="AF2303" t="s">
        <v>6194</v>
      </c>
      <c r="AG2303" t="s">
        <v>6194</v>
      </c>
      <c r="AH2303" t="s">
        <v>6194</v>
      </c>
      <c r="AI2303" t="s">
        <v>6194</v>
      </c>
      <c r="AJ2303" t="s">
        <v>6194</v>
      </c>
      <c r="AK2303" t="s">
        <v>6194</v>
      </c>
      <c r="AL2303" t="s">
        <v>6194</v>
      </c>
      <c r="AM2303" t="s">
        <v>6194</v>
      </c>
      <c r="AN2303">
        <v>1</v>
      </c>
      <c r="AO2303" t="s">
        <v>6194</v>
      </c>
      <c r="AP2303" t="s">
        <v>6194</v>
      </c>
      <c r="AQ2303" t="s">
        <v>6194</v>
      </c>
      <c r="AR2303" t="s">
        <v>6194</v>
      </c>
      <c r="AS2303" t="s">
        <v>6194</v>
      </c>
      <c r="AT2303">
        <v>4</v>
      </c>
      <c r="AU2303" t="s">
        <v>6194</v>
      </c>
      <c r="AV2303">
        <v>8</v>
      </c>
      <c r="AW2303">
        <v>1</v>
      </c>
      <c r="AX2303" t="s">
        <v>6194</v>
      </c>
      <c r="AY2303" t="s">
        <v>6194</v>
      </c>
      <c r="AZ2303" t="s">
        <v>6194</v>
      </c>
      <c r="BA2303" t="s">
        <v>6194</v>
      </c>
      <c r="BB2303" t="s">
        <v>6194</v>
      </c>
    </row>
    <row r="2304" spans="1:54">
      <c r="A2304" t="s">
        <v>6198</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6194</v>
      </c>
      <c r="O2304">
        <v>330</v>
      </c>
      <c r="P2304">
        <v>235</v>
      </c>
      <c r="Q2304">
        <v>11.083500000000001</v>
      </c>
      <c r="R2304">
        <v>0.712121</v>
      </c>
      <c r="S2304">
        <v>3.9167E-2</v>
      </c>
      <c r="T2304">
        <v>40.218679999999999</v>
      </c>
      <c r="U2304" t="s">
        <v>6194</v>
      </c>
      <c r="V2304" t="s">
        <v>6194</v>
      </c>
      <c r="W2304">
        <v>1</v>
      </c>
      <c r="X2304" t="s">
        <v>6194</v>
      </c>
      <c r="Y2304" t="s">
        <v>6194</v>
      </c>
      <c r="Z2304">
        <v>1</v>
      </c>
      <c r="AA2304" t="s">
        <v>6194</v>
      </c>
      <c r="AB2304" t="s">
        <v>6194</v>
      </c>
      <c r="AC2304" t="s">
        <v>6194</v>
      </c>
      <c r="AD2304" t="s">
        <v>6194</v>
      </c>
      <c r="AE2304">
        <v>1</v>
      </c>
      <c r="AF2304" t="s">
        <v>6194</v>
      </c>
      <c r="AG2304" t="s">
        <v>6194</v>
      </c>
      <c r="AH2304" t="s">
        <v>6194</v>
      </c>
      <c r="AI2304" t="s">
        <v>6194</v>
      </c>
      <c r="AJ2304" t="s">
        <v>6194</v>
      </c>
      <c r="AK2304" t="s">
        <v>6194</v>
      </c>
      <c r="AL2304" t="s">
        <v>6194</v>
      </c>
      <c r="AM2304" t="s">
        <v>6194</v>
      </c>
      <c r="AN2304">
        <v>1</v>
      </c>
      <c r="AO2304" t="s">
        <v>6194</v>
      </c>
      <c r="AP2304" t="s">
        <v>6194</v>
      </c>
      <c r="AQ2304" t="s">
        <v>6194</v>
      </c>
      <c r="AR2304" t="s">
        <v>6194</v>
      </c>
      <c r="AS2304" t="s">
        <v>6194</v>
      </c>
      <c r="AT2304">
        <v>4</v>
      </c>
      <c r="AU2304" t="s">
        <v>6194</v>
      </c>
      <c r="AV2304">
        <v>8</v>
      </c>
      <c r="AW2304">
        <v>1</v>
      </c>
      <c r="AX2304" t="s">
        <v>6194</v>
      </c>
      <c r="AY2304" t="s">
        <v>6194</v>
      </c>
      <c r="AZ2304" t="s">
        <v>6194</v>
      </c>
      <c r="BA2304" t="s">
        <v>6194</v>
      </c>
      <c r="BB2304" t="s">
        <v>6194</v>
      </c>
    </row>
    <row r="2305" spans="1:54">
      <c r="A2305" t="s">
        <v>6198</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6194</v>
      </c>
      <c r="O2305">
        <v>330</v>
      </c>
      <c r="P2305">
        <v>255</v>
      </c>
      <c r="Q2305">
        <v>10.0723</v>
      </c>
      <c r="R2305">
        <v>0.77272700000000005</v>
      </c>
      <c r="S2305">
        <v>4.2500000000000003E-2</v>
      </c>
      <c r="T2305">
        <v>40.129759999999997</v>
      </c>
      <c r="U2305" t="s">
        <v>6194</v>
      </c>
      <c r="V2305" t="s">
        <v>6194</v>
      </c>
      <c r="W2305">
        <v>1</v>
      </c>
      <c r="X2305" t="s">
        <v>6194</v>
      </c>
      <c r="Y2305" t="s">
        <v>6194</v>
      </c>
      <c r="Z2305">
        <v>1</v>
      </c>
      <c r="AA2305" t="s">
        <v>6194</v>
      </c>
      <c r="AB2305" t="s">
        <v>6194</v>
      </c>
      <c r="AC2305" t="s">
        <v>6194</v>
      </c>
      <c r="AD2305" t="s">
        <v>6194</v>
      </c>
      <c r="AE2305">
        <v>1</v>
      </c>
      <c r="AF2305" t="s">
        <v>6194</v>
      </c>
      <c r="AG2305" t="s">
        <v>6194</v>
      </c>
      <c r="AH2305" t="s">
        <v>6194</v>
      </c>
      <c r="AI2305" t="s">
        <v>6194</v>
      </c>
      <c r="AJ2305" t="s">
        <v>6194</v>
      </c>
      <c r="AK2305" t="s">
        <v>6194</v>
      </c>
      <c r="AL2305" t="s">
        <v>6194</v>
      </c>
      <c r="AM2305" t="s">
        <v>6194</v>
      </c>
      <c r="AN2305">
        <v>1</v>
      </c>
      <c r="AO2305" t="s">
        <v>6194</v>
      </c>
      <c r="AP2305" t="s">
        <v>6194</v>
      </c>
      <c r="AQ2305" t="s">
        <v>6194</v>
      </c>
      <c r="AR2305" t="s">
        <v>6194</v>
      </c>
      <c r="AS2305" t="s">
        <v>6194</v>
      </c>
      <c r="AT2305">
        <v>4</v>
      </c>
      <c r="AU2305" t="s">
        <v>6194</v>
      </c>
      <c r="AV2305">
        <v>8</v>
      </c>
      <c r="AW2305">
        <v>1</v>
      </c>
      <c r="AX2305" t="s">
        <v>6194</v>
      </c>
      <c r="AY2305" t="s">
        <v>6194</v>
      </c>
      <c r="AZ2305" t="s">
        <v>6194</v>
      </c>
      <c r="BA2305" t="s">
        <v>6194</v>
      </c>
      <c r="BB2305" t="s">
        <v>6194</v>
      </c>
    </row>
    <row r="2306" spans="1:54">
      <c r="A2306" t="s">
        <v>6198</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6194</v>
      </c>
      <c r="O2306">
        <v>330</v>
      </c>
      <c r="P2306">
        <v>259.7679</v>
      </c>
      <c r="Q2306">
        <v>9.9862000000000002</v>
      </c>
      <c r="R2306">
        <v>0.78717499999999996</v>
      </c>
      <c r="S2306">
        <v>4.3295E-2</v>
      </c>
      <c r="T2306">
        <v>39.36618</v>
      </c>
      <c r="U2306" t="s">
        <v>6194</v>
      </c>
      <c r="V2306">
        <v>0.95399999999999996</v>
      </c>
      <c r="W2306">
        <v>4.5999999999999999E-2</v>
      </c>
      <c r="X2306" t="s">
        <v>6194</v>
      </c>
      <c r="Y2306" t="s">
        <v>6194</v>
      </c>
      <c r="Z2306">
        <v>1</v>
      </c>
      <c r="AA2306" t="s">
        <v>6194</v>
      </c>
      <c r="AB2306" t="s">
        <v>6194</v>
      </c>
      <c r="AC2306" t="s">
        <v>6194</v>
      </c>
      <c r="AD2306" t="s">
        <v>6194</v>
      </c>
      <c r="AE2306">
        <v>1</v>
      </c>
      <c r="AF2306" t="s">
        <v>6194</v>
      </c>
      <c r="AG2306" t="s">
        <v>6194</v>
      </c>
      <c r="AH2306" t="s">
        <v>6194</v>
      </c>
      <c r="AI2306" t="s">
        <v>6194</v>
      </c>
      <c r="AJ2306" t="s">
        <v>6194</v>
      </c>
      <c r="AK2306" t="s">
        <v>6194</v>
      </c>
      <c r="AL2306" t="s">
        <v>6194</v>
      </c>
      <c r="AM2306" t="s">
        <v>6194</v>
      </c>
      <c r="AN2306">
        <v>1</v>
      </c>
      <c r="AO2306" t="s">
        <v>6194</v>
      </c>
      <c r="AP2306" t="s">
        <v>6194</v>
      </c>
      <c r="AQ2306" t="s">
        <v>6194</v>
      </c>
      <c r="AR2306" t="s">
        <v>6194</v>
      </c>
      <c r="AS2306" t="s">
        <v>6194</v>
      </c>
      <c r="AT2306">
        <v>4</v>
      </c>
      <c r="AU2306" t="s">
        <v>6194</v>
      </c>
      <c r="AV2306">
        <v>8</v>
      </c>
      <c r="AW2306">
        <v>1</v>
      </c>
      <c r="AX2306" t="s">
        <v>6194</v>
      </c>
      <c r="AY2306" t="s">
        <v>6194</v>
      </c>
      <c r="AZ2306" t="s">
        <v>6194</v>
      </c>
      <c r="BA2306" t="s">
        <v>6194</v>
      </c>
      <c r="BB2306" t="s">
        <v>6194</v>
      </c>
    </row>
    <row r="2307" spans="1:54">
      <c r="A2307" t="s">
        <v>6198</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6194</v>
      </c>
      <c r="O2307">
        <v>330</v>
      </c>
      <c r="P2307">
        <v>255</v>
      </c>
      <c r="Q2307">
        <v>10.0745</v>
      </c>
      <c r="R2307">
        <v>0.77272700000000005</v>
      </c>
      <c r="S2307">
        <v>4.2500000000000003E-2</v>
      </c>
      <c r="T2307">
        <v>41.778410000000001</v>
      </c>
      <c r="U2307" t="s">
        <v>6194</v>
      </c>
      <c r="V2307" t="s">
        <v>6194</v>
      </c>
      <c r="W2307">
        <v>1</v>
      </c>
      <c r="X2307" t="s">
        <v>6194</v>
      </c>
      <c r="Y2307" t="s">
        <v>6194</v>
      </c>
      <c r="Z2307">
        <v>1</v>
      </c>
      <c r="AA2307" t="s">
        <v>6194</v>
      </c>
      <c r="AB2307" t="s">
        <v>6194</v>
      </c>
      <c r="AC2307" t="s">
        <v>6194</v>
      </c>
      <c r="AD2307" t="s">
        <v>6194</v>
      </c>
      <c r="AE2307">
        <v>1</v>
      </c>
      <c r="AF2307" t="s">
        <v>6194</v>
      </c>
      <c r="AG2307" t="s">
        <v>6194</v>
      </c>
      <c r="AH2307" t="s">
        <v>6194</v>
      </c>
      <c r="AI2307" t="s">
        <v>6194</v>
      </c>
      <c r="AJ2307" t="s">
        <v>6194</v>
      </c>
      <c r="AK2307" t="s">
        <v>6194</v>
      </c>
      <c r="AL2307" t="s">
        <v>6194</v>
      </c>
      <c r="AM2307" t="s">
        <v>6194</v>
      </c>
      <c r="AN2307">
        <v>1</v>
      </c>
      <c r="AO2307" t="s">
        <v>6194</v>
      </c>
      <c r="AP2307" t="s">
        <v>6194</v>
      </c>
      <c r="AQ2307" t="s">
        <v>6194</v>
      </c>
      <c r="AR2307" t="s">
        <v>6194</v>
      </c>
      <c r="AS2307" t="s">
        <v>6194</v>
      </c>
      <c r="AT2307">
        <v>4</v>
      </c>
      <c r="AU2307" t="s">
        <v>6194</v>
      </c>
      <c r="AV2307">
        <v>8</v>
      </c>
      <c r="AW2307">
        <v>1</v>
      </c>
      <c r="AX2307" t="s">
        <v>6194</v>
      </c>
      <c r="AY2307" t="s">
        <v>6194</v>
      </c>
      <c r="AZ2307" t="s">
        <v>6194</v>
      </c>
      <c r="BA2307" t="s">
        <v>6194</v>
      </c>
      <c r="BB2307" t="s">
        <v>6194</v>
      </c>
    </row>
    <row r="2308" spans="1:54">
      <c r="A2308" t="s">
        <v>6198</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6194</v>
      </c>
      <c r="O2308">
        <v>322.08179999999999</v>
      </c>
      <c r="P2308">
        <v>280.77809999999999</v>
      </c>
      <c r="Q2308">
        <v>9.5298999999999996</v>
      </c>
      <c r="R2308">
        <v>0.87073199999999995</v>
      </c>
      <c r="S2308">
        <v>4.6795999999999997E-2</v>
      </c>
      <c r="T2308">
        <v>45.290030000000002</v>
      </c>
      <c r="U2308" t="s">
        <v>6194</v>
      </c>
      <c r="V2308">
        <v>0.39100000000000001</v>
      </c>
      <c r="W2308">
        <v>0.60899999999999999</v>
      </c>
      <c r="X2308" t="s">
        <v>6194</v>
      </c>
      <c r="Y2308" t="s">
        <v>6194</v>
      </c>
      <c r="Z2308">
        <v>1</v>
      </c>
      <c r="AA2308" t="s">
        <v>6194</v>
      </c>
      <c r="AB2308" t="s">
        <v>6194</v>
      </c>
      <c r="AC2308" t="s">
        <v>6194</v>
      </c>
      <c r="AD2308" t="s">
        <v>6194</v>
      </c>
      <c r="AE2308">
        <v>1</v>
      </c>
      <c r="AF2308" t="s">
        <v>6194</v>
      </c>
      <c r="AG2308" t="s">
        <v>6194</v>
      </c>
      <c r="AH2308" t="s">
        <v>6194</v>
      </c>
      <c r="AI2308" t="s">
        <v>6194</v>
      </c>
      <c r="AJ2308" t="s">
        <v>6194</v>
      </c>
      <c r="AK2308" t="s">
        <v>6194</v>
      </c>
      <c r="AL2308" t="s">
        <v>6194</v>
      </c>
      <c r="AM2308" t="s">
        <v>6194</v>
      </c>
      <c r="AN2308">
        <v>1</v>
      </c>
      <c r="AO2308" t="s">
        <v>6194</v>
      </c>
      <c r="AP2308" t="s">
        <v>6194</v>
      </c>
      <c r="AQ2308" t="s">
        <v>6194</v>
      </c>
      <c r="AR2308" t="s">
        <v>6194</v>
      </c>
      <c r="AS2308" t="s">
        <v>6194</v>
      </c>
      <c r="AT2308">
        <v>4</v>
      </c>
      <c r="AU2308" t="s">
        <v>6194</v>
      </c>
      <c r="AV2308">
        <v>7.9</v>
      </c>
      <c r="AW2308">
        <v>1</v>
      </c>
      <c r="AX2308" t="s">
        <v>6194</v>
      </c>
      <c r="AY2308" t="s">
        <v>6194</v>
      </c>
      <c r="AZ2308" t="s">
        <v>6194</v>
      </c>
      <c r="BA2308" t="s">
        <v>6194</v>
      </c>
      <c r="BB2308" t="s">
        <v>6194</v>
      </c>
    </row>
    <row r="2309" spans="1:54">
      <c r="A2309" t="s">
        <v>6198</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6194</v>
      </c>
      <c r="O2309">
        <v>323.9708</v>
      </c>
      <c r="P2309">
        <v>277.89010000000002</v>
      </c>
      <c r="Q2309">
        <v>9.5610999999999997</v>
      </c>
      <c r="R2309">
        <v>0.85736699999999999</v>
      </c>
      <c r="S2309">
        <v>4.6315000000000002E-2</v>
      </c>
      <c r="T2309">
        <v>45.545319999999997</v>
      </c>
      <c r="U2309" t="s">
        <v>6194</v>
      </c>
      <c r="V2309">
        <v>0.17799999999999999</v>
      </c>
      <c r="W2309">
        <v>0.82199999999999995</v>
      </c>
      <c r="X2309" t="s">
        <v>6194</v>
      </c>
      <c r="Y2309" t="s">
        <v>6194</v>
      </c>
      <c r="Z2309">
        <v>1</v>
      </c>
      <c r="AA2309" t="s">
        <v>6194</v>
      </c>
      <c r="AB2309" t="s">
        <v>6194</v>
      </c>
      <c r="AC2309" t="s">
        <v>6194</v>
      </c>
      <c r="AD2309" t="s">
        <v>6194</v>
      </c>
      <c r="AE2309">
        <v>1</v>
      </c>
      <c r="AF2309" t="s">
        <v>6194</v>
      </c>
      <c r="AG2309" t="s">
        <v>6194</v>
      </c>
      <c r="AH2309" t="s">
        <v>6194</v>
      </c>
      <c r="AI2309" t="s">
        <v>6194</v>
      </c>
      <c r="AJ2309" t="s">
        <v>6194</v>
      </c>
      <c r="AK2309" t="s">
        <v>6194</v>
      </c>
      <c r="AL2309" t="s">
        <v>6194</v>
      </c>
      <c r="AM2309" t="s">
        <v>6194</v>
      </c>
      <c r="AN2309">
        <v>1</v>
      </c>
      <c r="AO2309" t="s">
        <v>6194</v>
      </c>
      <c r="AP2309" t="s">
        <v>6194</v>
      </c>
      <c r="AQ2309" t="s">
        <v>6194</v>
      </c>
      <c r="AR2309" t="s">
        <v>6194</v>
      </c>
      <c r="AS2309" t="s">
        <v>6194</v>
      </c>
      <c r="AT2309">
        <v>4</v>
      </c>
      <c r="AU2309" t="s">
        <v>6194</v>
      </c>
      <c r="AV2309">
        <v>7.9</v>
      </c>
      <c r="AW2309">
        <v>1</v>
      </c>
      <c r="AX2309" t="s">
        <v>6194</v>
      </c>
      <c r="AY2309" t="s">
        <v>6194</v>
      </c>
      <c r="AZ2309" t="s">
        <v>6194</v>
      </c>
      <c r="BA2309" t="s">
        <v>6194</v>
      </c>
      <c r="BB2309" t="s">
        <v>6194</v>
      </c>
    </row>
    <row r="2310" spans="1:54">
      <c r="A2310" t="s">
        <v>6198</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6194</v>
      </c>
      <c r="O2310">
        <v>324.62540000000001</v>
      </c>
      <c r="P2310">
        <v>277.99529999999999</v>
      </c>
      <c r="Q2310">
        <v>9.4932999999999996</v>
      </c>
      <c r="R2310">
        <v>0.85622500000000001</v>
      </c>
      <c r="S2310">
        <v>4.6332999999999999E-2</v>
      </c>
      <c r="T2310">
        <v>44.028599999999997</v>
      </c>
      <c r="U2310" t="s">
        <v>6194</v>
      </c>
      <c r="V2310">
        <v>0.186</v>
      </c>
      <c r="W2310">
        <v>0.81399999999999995</v>
      </c>
      <c r="X2310" t="s">
        <v>6194</v>
      </c>
      <c r="Y2310" t="s">
        <v>6194</v>
      </c>
      <c r="Z2310">
        <v>1</v>
      </c>
      <c r="AA2310" t="s">
        <v>6194</v>
      </c>
      <c r="AB2310" t="s">
        <v>6194</v>
      </c>
      <c r="AC2310" t="s">
        <v>6194</v>
      </c>
      <c r="AD2310" t="s">
        <v>6194</v>
      </c>
      <c r="AE2310">
        <v>1</v>
      </c>
      <c r="AF2310" t="s">
        <v>6194</v>
      </c>
      <c r="AG2310" t="s">
        <v>6194</v>
      </c>
      <c r="AH2310" t="s">
        <v>6194</v>
      </c>
      <c r="AI2310" t="s">
        <v>6194</v>
      </c>
      <c r="AJ2310" t="s">
        <v>6194</v>
      </c>
      <c r="AK2310" t="s">
        <v>6194</v>
      </c>
      <c r="AL2310" t="s">
        <v>6194</v>
      </c>
      <c r="AM2310" t="s">
        <v>6194</v>
      </c>
      <c r="AN2310">
        <v>1</v>
      </c>
      <c r="AO2310" t="s">
        <v>6194</v>
      </c>
      <c r="AP2310" t="s">
        <v>6194</v>
      </c>
      <c r="AQ2310" t="s">
        <v>6194</v>
      </c>
      <c r="AR2310" t="s">
        <v>6194</v>
      </c>
      <c r="AS2310" t="s">
        <v>6194</v>
      </c>
      <c r="AT2310">
        <v>4</v>
      </c>
      <c r="AU2310" t="s">
        <v>6194</v>
      </c>
      <c r="AV2310">
        <v>8</v>
      </c>
      <c r="AW2310">
        <v>1</v>
      </c>
      <c r="AX2310" t="s">
        <v>6194</v>
      </c>
      <c r="AY2310" t="s">
        <v>6194</v>
      </c>
      <c r="AZ2310" t="s">
        <v>6194</v>
      </c>
      <c r="BA2310" t="s">
        <v>6194</v>
      </c>
      <c r="BB2310" t="s">
        <v>6194</v>
      </c>
    </row>
    <row r="2311" spans="1:54">
      <c r="A2311" t="s">
        <v>6198</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6194</v>
      </c>
      <c r="O2311">
        <v>326.00810000000001</v>
      </c>
      <c r="P2311">
        <v>282.7867</v>
      </c>
      <c r="Q2311">
        <v>9.4791000000000007</v>
      </c>
      <c r="R2311">
        <v>0.86770400000000003</v>
      </c>
      <c r="S2311">
        <v>4.7130999999999999E-2</v>
      </c>
      <c r="T2311">
        <v>44.006250000000001</v>
      </c>
      <c r="U2311" t="s">
        <v>6194</v>
      </c>
      <c r="V2311">
        <v>0.19</v>
      </c>
      <c r="W2311">
        <v>0.81</v>
      </c>
      <c r="X2311" t="s">
        <v>6194</v>
      </c>
      <c r="Y2311" t="s">
        <v>6194</v>
      </c>
      <c r="Z2311">
        <v>1</v>
      </c>
      <c r="AA2311" t="s">
        <v>6194</v>
      </c>
      <c r="AB2311" t="s">
        <v>6194</v>
      </c>
      <c r="AC2311" t="s">
        <v>6194</v>
      </c>
      <c r="AD2311" t="s">
        <v>6194</v>
      </c>
      <c r="AE2311">
        <v>1</v>
      </c>
      <c r="AF2311" t="s">
        <v>6194</v>
      </c>
      <c r="AG2311" t="s">
        <v>6194</v>
      </c>
      <c r="AH2311" t="s">
        <v>6194</v>
      </c>
      <c r="AI2311" t="s">
        <v>6194</v>
      </c>
      <c r="AJ2311" t="s">
        <v>6194</v>
      </c>
      <c r="AK2311" t="s">
        <v>6194</v>
      </c>
      <c r="AL2311" t="s">
        <v>6194</v>
      </c>
      <c r="AM2311" t="s">
        <v>6194</v>
      </c>
      <c r="AN2311">
        <v>1</v>
      </c>
      <c r="AO2311" t="s">
        <v>6194</v>
      </c>
      <c r="AP2311" t="s">
        <v>6194</v>
      </c>
      <c r="AQ2311" t="s">
        <v>6194</v>
      </c>
      <c r="AR2311" t="s">
        <v>6194</v>
      </c>
      <c r="AS2311" t="s">
        <v>6194</v>
      </c>
      <c r="AT2311">
        <v>4</v>
      </c>
      <c r="AU2311" t="s">
        <v>6194</v>
      </c>
      <c r="AV2311">
        <v>8</v>
      </c>
      <c r="AW2311">
        <v>1</v>
      </c>
      <c r="AX2311" t="s">
        <v>6194</v>
      </c>
      <c r="AY2311" t="s">
        <v>6194</v>
      </c>
      <c r="AZ2311" t="s">
        <v>6194</v>
      </c>
      <c r="BA2311" t="s">
        <v>6194</v>
      </c>
      <c r="BB2311" t="s">
        <v>6194</v>
      </c>
    </row>
    <row r="2312" spans="1:54">
      <c r="A2312" t="s">
        <v>6198</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6194</v>
      </c>
      <c r="O2312">
        <v>325</v>
      </c>
      <c r="P2312">
        <v>295</v>
      </c>
      <c r="Q2312">
        <v>9.3120999999999992</v>
      </c>
      <c r="R2312">
        <v>0.90769200000000005</v>
      </c>
      <c r="S2312">
        <v>4.9167000000000002E-2</v>
      </c>
      <c r="T2312">
        <v>43.773940000000003</v>
      </c>
      <c r="U2312" t="s">
        <v>6194</v>
      </c>
      <c r="V2312">
        <v>0.28599999999999998</v>
      </c>
      <c r="W2312">
        <v>0.71399999999999997</v>
      </c>
      <c r="X2312" t="s">
        <v>6194</v>
      </c>
      <c r="Y2312" t="s">
        <v>6194</v>
      </c>
      <c r="Z2312">
        <v>1</v>
      </c>
      <c r="AA2312" t="s">
        <v>6194</v>
      </c>
      <c r="AB2312" t="s">
        <v>6194</v>
      </c>
      <c r="AC2312" t="s">
        <v>6194</v>
      </c>
      <c r="AD2312" t="s">
        <v>6194</v>
      </c>
      <c r="AE2312">
        <v>1</v>
      </c>
      <c r="AF2312" t="s">
        <v>6194</v>
      </c>
      <c r="AG2312" t="s">
        <v>6194</v>
      </c>
      <c r="AH2312" t="s">
        <v>6194</v>
      </c>
      <c r="AI2312" t="s">
        <v>6194</v>
      </c>
      <c r="AJ2312" t="s">
        <v>6194</v>
      </c>
      <c r="AK2312" t="s">
        <v>6194</v>
      </c>
      <c r="AL2312" t="s">
        <v>6194</v>
      </c>
      <c r="AM2312" t="s">
        <v>6194</v>
      </c>
      <c r="AN2312">
        <v>1</v>
      </c>
      <c r="AO2312" t="s">
        <v>6194</v>
      </c>
      <c r="AP2312" t="s">
        <v>6194</v>
      </c>
      <c r="AQ2312" t="s">
        <v>6194</v>
      </c>
      <c r="AR2312" t="s">
        <v>6194</v>
      </c>
      <c r="AS2312" t="s">
        <v>6194</v>
      </c>
      <c r="AT2312">
        <v>4</v>
      </c>
      <c r="AU2312" t="s">
        <v>6194</v>
      </c>
      <c r="AV2312">
        <v>8</v>
      </c>
      <c r="AW2312">
        <v>1</v>
      </c>
      <c r="AX2312" t="s">
        <v>6194</v>
      </c>
      <c r="AY2312" t="s">
        <v>6194</v>
      </c>
      <c r="AZ2312" t="s">
        <v>6194</v>
      </c>
      <c r="BA2312" t="s">
        <v>6194</v>
      </c>
      <c r="BB2312" t="s">
        <v>6194</v>
      </c>
    </row>
    <row r="2313" spans="1:54">
      <c r="A2313" t="s">
        <v>6198</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6194</v>
      </c>
      <c r="V2313">
        <v>0.32900000000000001</v>
      </c>
      <c r="W2313">
        <v>0.67100000000000004</v>
      </c>
      <c r="X2313" t="s">
        <v>6194</v>
      </c>
      <c r="Y2313" t="s">
        <v>6194</v>
      </c>
      <c r="Z2313">
        <v>1</v>
      </c>
      <c r="AA2313" t="s">
        <v>6194</v>
      </c>
      <c r="AB2313" t="s">
        <v>6194</v>
      </c>
      <c r="AC2313" t="s">
        <v>6194</v>
      </c>
      <c r="AD2313" t="s">
        <v>6194</v>
      </c>
      <c r="AE2313">
        <v>1</v>
      </c>
      <c r="AF2313" t="s">
        <v>6194</v>
      </c>
      <c r="AG2313" t="s">
        <v>6194</v>
      </c>
      <c r="AH2313" t="s">
        <v>6194</v>
      </c>
      <c r="AI2313" t="s">
        <v>6194</v>
      </c>
      <c r="AJ2313" t="s">
        <v>6194</v>
      </c>
      <c r="AK2313" t="s">
        <v>6194</v>
      </c>
      <c r="AL2313" t="s">
        <v>6194</v>
      </c>
      <c r="AM2313" t="s">
        <v>6194</v>
      </c>
      <c r="AN2313">
        <v>1</v>
      </c>
      <c r="AO2313" t="s">
        <v>6194</v>
      </c>
      <c r="AP2313" t="s">
        <v>6194</v>
      </c>
      <c r="AQ2313" t="s">
        <v>6194</v>
      </c>
      <c r="AR2313" t="s">
        <v>6194</v>
      </c>
      <c r="AS2313" t="s">
        <v>6194</v>
      </c>
      <c r="AT2313">
        <v>4</v>
      </c>
      <c r="AU2313" t="s">
        <v>6194</v>
      </c>
      <c r="AV2313">
        <v>8</v>
      </c>
      <c r="AW2313">
        <v>1</v>
      </c>
      <c r="AX2313" t="s">
        <v>6194</v>
      </c>
      <c r="AY2313" t="s">
        <v>6194</v>
      </c>
      <c r="AZ2313" t="s">
        <v>6194</v>
      </c>
      <c r="BA2313" t="s">
        <v>6194</v>
      </c>
      <c r="BB2313" t="s">
        <v>6194</v>
      </c>
    </row>
    <row r="2314" spans="1:54">
      <c r="A2314" t="s">
        <v>6198</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6194</v>
      </c>
      <c r="V2314">
        <v>0.373</v>
      </c>
      <c r="W2314">
        <v>0.627</v>
      </c>
      <c r="X2314" t="s">
        <v>6194</v>
      </c>
      <c r="Y2314" t="s">
        <v>6194</v>
      </c>
      <c r="Z2314">
        <v>1</v>
      </c>
      <c r="AA2314" t="s">
        <v>6194</v>
      </c>
      <c r="AB2314" t="s">
        <v>6194</v>
      </c>
      <c r="AC2314" t="s">
        <v>6194</v>
      </c>
      <c r="AD2314" t="s">
        <v>6194</v>
      </c>
      <c r="AE2314">
        <v>1</v>
      </c>
      <c r="AF2314" t="s">
        <v>6194</v>
      </c>
      <c r="AG2314" t="s">
        <v>6194</v>
      </c>
      <c r="AH2314" t="s">
        <v>6194</v>
      </c>
      <c r="AI2314" t="s">
        <v>6194</v>
      </c>
      <c r="AJ2314" t="s">
        <v>6194</v>
      </c>
      <c r="AK2314" t="s">
        <v>6194</v>
      </c>
      <c r="AL2314" t="s">
        <v>6194</v>
      </c>
      <c r="AM2314" t="s">
        <v>6194</v>
      </c>
      <c r="AN2314">
        <v>1</v>
      </c>
      <c r="AO2314" t="s">
        <v>6194</v>
      </c>
      <c r="AP2314" t="s">
        <v>6194</v>
      </c>
      <c r="AQ2314" t="s">
        <v>6194</v>
      </c>
      <c r="AR2314" t="s">
        <v>6194</v>
      </c>
      <c r="AS2314" t="s">
        <v>6194</v>
      </c>
      <c r="AT2314">
        <v>4</v>
      </c>
      <c r="AU2314" t="s">
        <v>6194</v>
      </c>
      <c r="AV2314">
        <v>8</v>
      </c>
      <c r="AW2314">
        <v>1</v>
      </c>
      <c r="AX2314" t="s">
        <v>6194</v>
      </c>
      <c r="AY2314" t="s">
        <v>6194</v>
      </c>
      <c r="AZ2314" t="s">
        <v>6194</v>
      </c>
      <c r="BA2314" t="s">
        <v>6194</v>
      </c>
      <c r="BB2314" t="s">
        <v>6194</v>
      </c>
    </row>
    <row r="2315" spans="1:54">
      <c r="A2315" t="s">
        <v>6198</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6194</v>
      </c>
      <c r="V2315">
        <v>0.33300000000000002</v>
      </c>
      <c r="W2315">
        <v>0.66700000000000004</v>
      </c>
      <c r="X2315" t="s">
        <v>6194</v>
      </c>
      <c r="Y2315" t="s">
        <v>6194</v>
      </c>
      <c r="Z2315">
        <v>1</v>
      </c>
      <c r="AA2315" t="s">
        <v>6194</v>
      </c>
      <c r="AB2315" t="s">
        <v>6194</v>
      </c>
      <c r="AC2315" t="s">
        <v>6194</v>
      </c>
      <c r="AD2315" t="s">
        <v>6194</v>
      </c>
      <c r="AE2315">
        <v>1</v>
      </c>
      <c r="AF2315" t="s">
        <v>6194</v>
      </c>
      <c r="AG2315" t="s">
        <v>6194</v>
      </c>
      <c r="AH2315" t="s">
        <v>6194</v>
      </c>
      <c r="AI2315" t="s">
        <v>6194</v>
      </c>
      <c r="AJ2315" t="s">
        <v>6194</v>
      </c>
      <c r="AK2315" t="s">
        <v>6194</v>
      </c>
      <c r="AL2315" t="s">
        <v>6194</v>
      </c>
      <c r="AM2315" t="s">
        <v>6194</v>
      </c>
      <c r="AN2315">
        <v>1</v>
      </c>
      <c r="AO2315" t="s">
        <v>6194</v>
      </c>
      <c r="AP2315" t="s">
        <v>6194</v>
      </c>
      <c r="AQ2315" t="s">
        <v>6194</v>
      </c>
      <c r="AR2315" t="s">
        <v>6194</v>
      </c>
      <c r="AS2315">
        <v>1</v>
      </c>
      <c r="AT2315">
        <v>4</v>
      </c>
      <c r="AU2315" t="s">
        <v>6194</v>
      </c>
      <c r="AV2315">
        <v>8</v>
      </c>
      <c r="AW2315">
        <v>1</v>
      </c>
      <c r="AX2315" t="s">
        <v>6194</v>
      </c>
      <c r="AY2315" t="s">
        <v>6194</v>
      </c>
      <c r="AZ2315" t="s">
        <v>6194</v>
      </c>
      <c r="BA2315" t="s">
        <v>6194</v>
      </c>
      <c r="BB2315" t="s">
        <v>6194</v>
      </c>
    </row>
    <row r="2316" spans="1:54">
      <c r="A2316" t="s">
        <v>6198</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6194</v>
      </c>
      <c r="V2316">
        <v>0.217</v>
      </c>
      <c r="W2316">
        <v>0.78300000000000003</v>
      </c>
      <c r="X2316" t="s">
        <v>6194</v>
      </c>
      <c r="Y2316" t="s">
        <v>6194</v>
      </c>
      <c r="Z2316">
        <v>1</v>
      </c>
      <c r="AA2316" t="s">
        <v>6194</v>
      </c>
      <c r="AB2316" t="s">
        <v>6194</v>
      </c>
      <c r="AC2316" t="s">
        <v>6194</v>
      </c>
      <c r="AD2316" t="s">
        <v>6194</v>
      </c>
      <c r="AE2316">
        <v>1</v>
      </c>
      <c r="AF2316" t="s">
        <v>6194</v>
      </c>
      <c r="AG2316" t="s">
        <v>6194</v>
      </c>
      <c r="AH2316" t="s">
        <v>6194</v>
      </c>
      <c r="AI2316" t="s">
        <v>6194</v>
      </c>
      <c r="AJ2316" t="s">
        <v>6194</v>
      </c>
      <c r="AK2316" t="s">
        <v>6194</v>
      </c>
      <c r="AL2316">
        <v>1E-3</v>
      </c>
      <c r="AM2316" t="s">
        <v>6194</v>
      </c>
      <c r="AN2316">
        <v>0.999</v>
      </c>
      <c r="AO2316" t="s">
        <v>6194</v>
      </c>
      <c r="AP2316" t="s">
        <v>6194</v>
      </c>
      <c r="AQ2316" t="s">
        <v>6194</v>
      </c>
      <c r="AR2316" t="s">
        <v>6194</v>
      </c>
      <c r="AS2316">
        <v>0.56499999999999995</v>
      </c>
      <c r="AT2316">
        <v>4</v>
      </c>
      <c r="AU2316" t="s">
        <v>6194</v>
      </c>
      <c r="AV2316">
        <v>8</v>
      </c>
      <c r="AW2316">
        <v>0.99199999999999999</v>
      </c>
      <c r="AX2316">
        <v>8.0000000000000002E-3</v>
      </c>
      <c r="AY2316" t="s">
        <v>6194</v>
      </c>
      <c r="AZ2316" t="s">
        <v>6194</v>
      </c>
      <c r="BA2316" t="s">
        <v>6194</v>
      </c>
      <c r="BB2316" t="s">
        <v>6194</v>
      </c>
    </row>
    <row r="2317" spans="1:54">
      <c r="A2317" t="s">
        <v>6198</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6194</v>
      </c>
      <c r="V2317">
        <v>0.158</v>
      </c>
      <c r="W2317">
        <v>0.84199999999999997</v>
      </c>
      <c r="X2317" t="s">
        <v>6194</v>
      </c>
      <c r="Y2317" t="s">
        <v>6194</v>
      </c>
      <c r="Z2317">
        <v>1</v>
      </c>
      <c r="AA2317" t="s">
        <v>6194</v>
      </c>
      <c r="AB2317" t="s">
        <v>6194</v>
      </c>
      <c r="AC2317" t="s">
        <v>6194</v>
      </c>
      <c r="AD2317" t="s">
        <v>6194</v>
      </c>
      <c r="AE2317">
        <v>1</v>
      </c>
      <c r="AF2317" t="s">
        <v>6194</v>
      </c>
      <c r="AG2317" t="s">
        <v>6194</v>
      </c>
      <c r="AH2317" t="s">
        <v>6194</v>
      </c>
      <c r="AI2317" t="s">
        <v>6194</v>
      </c>
      <c r="AJ2317" t="s">
        <v>6194</v>
      </c>
      <c r="AK2317" t="s">
        <v>6194</v>
      </c>
      <c r="AL2317">
        <v>1.2999999999999999E-2</v>
      </c>
      <c r="AM2317" t="s">
        <v>6194</v>
      </c>
      <c r="AN2317">
        <v>0.98699999999999999</v>
      </c>
      <c r="AO2317" t="s">
        <v>6194</v>
      </c>
      <c r="AP2317" t="s">
        <v>6194</v>
      </c>
      <c r="AQ2317" t="s">
        <v>6194</v>
      </c>
      <c r="AR2317" t="s">
        <v>6194</v>
      </c>
      <c r="AS2317">
        <v>0.55700000000000005</v>
      </c>
      <c r="AT2317">
        <v>4</v>
      </c>
      <c r="AU2317" t="s">
        <v>6194</v>
      </c>
      <c r="AV2317">
        <v>8</v>
      </c>
      <c r="AW2317">
        <v>0.99199999999999999</v>
      </c>
      <c r="AX2317">
        <v>8.0000000000000002E-3</v>
      </c>
      <c r="AY2317" t="s">
        <v>6194</v>
      </c>
      <c r="AZ2317" t="s">
        <v>6194</v>
      </c>
      <c r="BA2317" t="s">
        <v>6194</v>
      </c>
      <c r="BB2317" t="s">
        <v>6194</v>
      </c>
    </row>
    <row r="2318" spans="1:54">
      <c r="A2318" t="s">
        <v>6198</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6194</v>
      </c>
      <c r="V2318">
        <v>0.20300000000000001</v>
      </c>
      <c r="W2318">
        <v>0.79700000000000004</v>
      </c>
      <c r="X2318" t="s">
        <v>6194</v>
      </c>
      <c r="Y2318" t="s">
        <v>6194</v>
      </c>
      <c r="Z2318">
        <v>1</v>
      </c>
      <c r="AA2318" t="s">
        <v>6194</v>
      </c>
      <c r="AB2318" t="s">
        <v>6194</v>
      </c>
      <c r="AC2318" t="s">
        <v>6194</v>
      </c>
      <c r="AD2318" t="s">
        <v>6194</v>
      </c>
      <c r="AE2318">
        <v>1</v>
      </c>
      <c r="AF2318" t="s">
        <v>6194</v>
      </c>
      <c r="AG2318" t="s">
        <v>6194</v>
      </c>
      <c r="AH2318" t="s">
        <v>6194</v>
      </c>
      <c r="AI2318" t="s">
        <v>6194</v>
      </c>
      <c r="AJ2318" t="s">
        <v>6194</v>
      </c>
      <c r="AK2318" t="s">
        <v>6194</v>
      </c>
      <c r="AL2318" t="s">
        <v>6194</v>
      </c>
      <c r="AM2318" t="s">
        <v>6194</v>
      </c>
      <c r="AN2318">
        <v>1</v>
      </c>
      <c r="AO2318" t="s">
        <v>6194</v>
      </c>
      <c r="AP2318" t="s">
        <v>6194</v>
      </c>
      <c r="AQ2318" t="s">
        <v>6194</v>
      </c>
      <c r="AR2318" t="s">
        <v>6194</v>
      </c>
      <c r="AS2318">
        <v>0.55100000000000005</v>
      </c>
      <c r="AT2318">
        <v>4</v>
      </c>
      <c r="AU2318" t="s">
        <v>6194</v>
      </c>
      <c r="AV2318">
        <v>8</v>
      </c>
      <c r="AW2318">
        <v>0.99099999999999999</v>
      </c>
      <c r="AX2318">
        <v>8.9999999999999993E-3</v>
      </c>
      <c r="AY2318" t="s">
        <v>6194</v>
      </c>
      <c r="AZ2318" t="s">
        <v>6194</v>
      </c>
      <c r="BA2318" t="s">
        <v>6194</v>
      </c>
      <c r="BB2318" t="s">
        <v>6194</v>
      </c>
    </row>
    <row r="2319" spans="1:54">
      <c r="A2319" t="s">
        <v>6198</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6194</v>
      </c>
      <c r="V2319">
        <v>0.28499999999999998</v>
      </c>
      <c r="W2319">
        <v>0.71499999999999997</v>
      </c>
      <c r="X2319" t="s">
        <v>6194</v>
      </c>
      <c r="Y2319" t="s">
        <v>6194</v>
      </c>
      <c r="Z2319">
        <v>1</v>
      </c>
      <c r="AA2319" t="s">
        <v>6194</v>
      </c>
      <c r="AB2319" t="s">
        <v>6194</v>
      </c>
      <c r="AC2319" t="s">
        <v>6194</v>
      </c>
      <c r="AD2319" t="s">
        <v>6194</v>
      </c>
      <c r="AE2319">
        <v>1</v>
      </c>
      <c r="AF2319" t="s">
        <v>6194</v>
      </c>
      <c r="AG2319" t="s">
        <v>6194</v>
      </c>
      <c r="AH2319" t="s">
        <v>6194</v>
      </c>
      <c r="AI2319" t="s">
        <v>6194</v>
      </c>
      <c r="AJ2319" t="s">
        <v>6194</v>
      </c>
      <c r="AK2319" t="s">
        <v>6194</v>
      </c>
      <c r="AL2319" t="s">
        <v>6194</v>
      </c>
      <c r="AM2319" t="s">
        <v>6194</v>
      </c>
      <c r="AN2319">
        <v>1</v>
      </c>
      <c r="AO2319" t="s">
        <v>6194</v>
      </c>
      <c r="AP2319" t="s">
        <v>6194</v>
      </c>
      <c r="AQ2319" t="s">
        <v>6194</v>
      </c>
      <c r="AR2319" t="s">
        <v>6194</v>
      </c>
      <c r="AS2319">
        <v>0.752</v>
      </c>
      <c r="AT2319">
        <v>4</v>
      </c>
      <c r="AU2319" t="s">
        <v>6194</v>
      </c>
      <c r="AV2319">
        <v>8</v>
      </c>
      <c r="AW2319">
        <v>0.99199999999999999</v>
      </c>
      <c r="AX2319">
        <v>8.0000000000000002E-3</v>
      </c>
      <c r="AY2319" t="s">
        <v>6194</v>
      </c>
      <c r="AZ2319" t="s">
        <v>6194</v>
      </c>
      <c r="BA2319" t="s">
        <v>6194</v>
      </c>
      <c r="BB2319" t="s">
        <v>6194</v>
      </c>
    </row>
    <row r="2320" spans="1:54">
      <c r="A2320" t="s">
        <v>6198</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6194</v>
      </c>
      <c r="V2320" t="s">
        <v>6194</v>
      </c>
      <c r="W2320">
        <v>1</v>
      </c>
      <c r="X2320" t="s">
        <v>6194</v>
      </c>
      <c r="Y2320" t="s">
        <v>6194</v>
      </c>
      <c r="Z2320">
        <v>1</v>
      </c>
      <c r="AA2320" t="s">
        <v>6194</v>
      </c>
      <c r="AB2320" t="s">
        <v>6194</v>
      </c>
      <c r="AC2320" t="s">
        <v>6194</v>
      </c>
      <c r="AD2320" t="s">
        <v>6194</v>
      </c>
      <c r="AE2320">
        <v>1</v>
      </c>
      <c r="AF2320" t="s">
        <v>6194</v>
      </c>
      <c r="AG2320" t="s">
        <v>6194</v>
      </c>
      <c r="AH2320" t="s">
        <v>6194</v>
      </c>
      <c r="AI2320" t="s">
        <v>6194</v>
      </c>
      <c r="AJ2320" t="s">
        <v>6194</v>
      </c>
      <c r="AK2320" t="s">
        <v>6194</v>
      </c>
      <c r="AL2320" t="s">
        <v>6194</v>
      </c>
      <c r="AM2320" t="s">
        <v>6194</v>
      </c>
      <c r="AN2320">
        <v>1</v>
      </c>
      <c r="AO2320">
        <v>0.109</v>
      </c>
      <c r="AP2320" t="s">
        <v>6194</v>
      </c>
      <c r="AQ2320" t="s">
        <v>6194</v>
      </c>
      <c r="AR2320">
        <v>1</v>
      </c>
      <c r="AS2320">
        <v>1</v>
      </c>
      <c r="AT2320">
        <v>6</v>
      </c>
      <c r="AU2320" t="s">
        <v>6194</v>
      </c>
      <c r="AV2320">
        <v>6</v>
      </c>
      <c r="AW2320" t="s">
        <v>6194</v>
      </c>
      <c r="AX2320" t="s">
        <v>6194</v>
      </c>
      <c r="AY2320">
        <v>1</v>
      </c>
      <c r="AZ2320" t="s">
        <v>6194</v>
      </c>
      <c r="BA2320" t="s">
        <v>6194</v>
      </c>
      <c r="BB2320" t="s">
        <v>6194</v>
      </c>
    </row>
    <row r="2321" spans="1:54">
      <c r="A2321" t="s">
        <v>6198</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6194</v>
      </c>
      <c r="V2321">
        <v>1.2E-2</v>
      </c>
      <c r="W2321">
        <v>0.98799999999999999</v>
      </c>
      <c r="X2321" t="s">
        <v>6194</v>
      </c>
      <c r="Y2321" t="s">
        <v>6194</v>
      </c>
      <c r="Z2321">
        <v>1</v>
      </c>
      <c r="AA2321" t="s">
        <v>6194</v>
      </c>
      <c r="AB2321" t="s">
        <v>6194</v>
      </c>
      <c r="AC2321" t="s">
        <v>6194</v>
      </c>
      <c r="AD2321">
        <v>0.13400000000000001</v>
      </c>
      <c r="AE2321">
        <v>0.86599999999999999</v>
      </c>
      <c r="AF2321" t="s">
        <v>6194</v>
      </c>
      <c r="AG2321" t="s">
        <v>6194</v>
      </c>
      <c r="AH2321" t="s">
        <v>6194</v>
      </c>
      <c r="AI2321" t="s">
        <v>6194</v>
      </c>
      <c r="AJ2321" t="s">
        <v>6194</v>
      </c>
      <c r="AK2321" t="s">
        <v>6194</v>
      </c>
      <c r="AL2321" t="s">
        <v>6194</v>
      </c>
      <c r="AM2321" t="s">
        <v>6194</v>
      </c>
      <c r="AN2321">
        <v>1</v>
      </c>
      <c r="AO2321">
        <v>0.13400000000000001</v>
      </c>
      <c r="AP2321" t="s">
        <v>6194</v>
      </c>
      <c r="AQ2321" t="s">
        <v>6194</v>
      </c>
      <c r="AR2321">
        <v>1</v>
      </c>
      <c r="AS2321">
        <v>1</v>
      </c>
      <c r="AT2321">
        <v>6</v>
      </c>
      <c r="AU2321" t="s">
        <v>6194</v>
      </c>
      <c r="AV2321">
        <v>6</v>
      </c>
      <c r="AW2321" t="s">
        <v>6194</v>
      </c>
      <c r="AX2321" t="s">
        <v>6194</v>
      </c>
      <c r="AY2321">
        <v>1</v>
      </c>
      <c r="AZ2321" t="s">
        <v>6194</v>
      </c>
      <c r="BA2321" t="s">
        <v>6194</v>
      </c>
      <c r="BB2321" t="s">
        <v>6194</v>
      </c>
    </row>
    <row r="2322" spans="1:54">
      <c r="A2322" t="s">
        <v>6198</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6194</v>
      </c>
      <c r="V2322" t="s">
        <v>6194</v>
      </c>
      <c r="W2322">
        <v>1</v>
      </c>
      <c r="X2322" t="s">
        <v>6194</v>
      </c>
      <c r="Y2322" t="s">
        <v>6194</v>
      </c>
      <c r="Z2322">
        <v>1</v>
      </c>
      <c r="AA2322" t="s">
        <v>6194</v>
      </c>
      <c r="AB2322" t="s">
        <v>6194</v>
      </c>
      <c r="AC2322" t="s">
        <v>6194</v>
      </c>
      <c r="AD2322">
        <v>0.112</v>
      </c>
      <c r="AE2322">
        <v>0.88800000000000001</v>
      </c>
      <c r="AF2322" t="s">
        <v>6194</v>
      </c>
      <c r="AG2322" t="s">
        <v>6194</v>
      </c>
      <c r="AH2322" t="s">
        <v>6194</v>
      </c>
      <c r="AI2322" t="s">
        <v>6194</v>
      </c>
      <c r="AJ2322" t="s">
        <v>6194</v>
      </c>
      <c r="AK2322" t="s">
        <v>6194</v>
      </c>
      <c r="AL2322" t="s">
        <v>6194</v>
      </c>
      <c r="AM2322" t="s">
        <v>6194</v>
      </c>
      <c r="AN2322">
        <v>1</v>
      </c>
      <c r="AO2322">
        <v>0.112</v>
      </c>
      <c r="AP2322" t="s">
        <v>6194</v>
      </c>
      <c r="AQ2322" t="s">
        <v>6194</v>
      </c>
      <c r="AR2322">
        <v>1</v>
      </c>
      <c r="AS2322">
        <v>1</v>
      </c>
      <c r="AT2322">
        <v>6</v>
      </c>
      <c r="AU2322" t="s">
        <v>6194</v>
      </c>
      <c r="AV2322">
        <v>6</v>
      </c>
      <c r="AW2322" t="s">
        <v>6194</v>
      </c>
      <c r="AX2322" t="s">
        <v>6194</v>
      </c>
      <c r="AY2322">
        <v>1</v>
      </c>
      <c r="AZ2322" t="s">
        <v>6194</v>
      </c>
      <c r="BA2322" t="s">
        <v>6194</v>
      </c>
      <c r="BB2322" t="s">
        <v>6194</v>
      </c>
    </row>
    <row r="2323" spans="1:54">
      <c r="A2323" t="s">
        <v>6198</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6194</v>
      </c>
      <c r="V2323" t="s">
        <v>6194</v>
      </c>
      <c r="W2323">
        <v>1</v>
      </c>
      <c r="X2323" t="s">
        <v>6194</v>
      </c>
      <c r="Y2323" t="s">
        <v>6194</v>
      </c>
      <c r="Z2323">
        <v>1</v>
      </c>
      <c r="AA2323" t="s">
        <v>6194</v>
      </c>
      <c r="AB2323" t="s">
        <v>6194</v>
      </c>
      <c r="AC2323" t="s">
        <v>6194</v>
      </c>
      <c r="AD2323">
        <v>8.6999999999999994E-2</v>
      </c>
      <c r="AE2323">
        <v>0.91300000000000003</v>
      </c>
      <c r="AF2323" t="s">
        <v>6194</v>
      </c>
      <c r="AG2323" t="s">
        <v>6194</v>
      </c>
      <c r="AH2323" t="s">
        <v>6194</v>
      </c>
      <c r="AI2323" t="s">
        <v>6194</v>
      </c>
      <c r="AJ2323" t="s">
        <v>6194</v>
      </c>
      <c r="AK2323" t="s">
        <v>6194</v>
      </c>
      <c r="AL2323" t="s">
        <v>6194</v>
      </c>
      <c r="AM2323" t="s">
        <v>6194</v>
      </c>
      <c r="AN2323">
        <v>1</v>
      </c>
      <c r="AO2323">
        <v>8.6999999999999994E-2</v>
      </c>
      <c r="AP2323" t="s">
        <v>6194</v>
      </c>
      <c r="AQ2323" t="s">
        <v>6194</v>
      </c>
      <c r="AR2323">
        <v>1</v>
      </c>
      <c r="AS2323">
        <v>1</v>
      </c>
      <c r="AT2323">
        <v>6</v>
      </c>
      <c r="AU2323" t="s">
        <v>6194</v>
      </c>
      <c r="AV2323">
        <v>6</v>
      </c>
      <c r="AW2323" t="s">
        <v>6194</v>
      </c>
      <c r="AX2323" t="s">
        <v>6194</v>
      </c>
      <c r="AY2323">
        <v>1</v>
      </c>
      <c r="AZ2323" t="s">
        <v>6194</v>
      </c>
      <c r="BA2323" t="s">
        <v>6194</v>
      </c>
      <c r="BB2323" t="s">
        <v>6194</v>
      </c>
    </row>
    <row r="2324" spans="1:54">
      <c r="A2324" t="s">
        <v>6198</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6194</v>
      </c>
      <c r="V2324" t="s">
        <v>6194</v>
      </c>
      <c r="W2324">
        <v>1</v>
      </c>
      <c r="X2324" t="s">
        <v>6194</v>
      </c>
      <c r="Y2324" t="s">
        <v>6194</v>
      </c>
      <c r="Z2324">
        <v>1</v>
      </c>
      <c r="AA2324" t="s">
        <v>6194</v>
      </c>
      <c r="AB2324" t="s">
        <v>6194</v>
      </c>
      <c r="AC2324" t="s">
        <v>6194</v>
      </c>
      <c r="AD2324">
        <v>7.4999999999999997E-2</v>
      </c>
      <c r="AE2324">
        <v>0.92500000000000004</v>
      </c>
      <c r="AF2324" t="s">
        <v>6194</v>
      </c>
      <c r="AG2324" t="s">
        <v>6194</v>
      </c>
      <c r="AH2324" t="s">
        <v>6194</v>
      </c>
      <c r="AI2324" t="s">
        <v>6194</v>
      </c>
      <c r="AJ2324" t="s">
        <v>6194</v>
      </c>
      <c r="AK2324" t="s">
        <v>6194</v>
      </c>
      <c r="AL2324" t="s">
        <v>6194</v>
      </c>
      <c r="AM2324" t="s">
        <v>6194</v>
      </c>
      <c r="AN2324">
        <v>1</v>
      </c>
      <c r="AO2324">
        <v>7.4999999999999997E-2</v>
      </c>
      <c r="AP2324" t="s">
        <v>6194</v>
      </c>
      <c r="AQ2324" t="s">
        <v>6194</v>
      </c>
      <c r="AR2324">
        <v>1</v>
      </c>
      <c r="AS2324">
        <v>1</v>
      </c>
      <c r="AT2324">
        <v>6</v>
      </c>
      <c r="AU2324" t="s">
        <v>6194</v>
      </c>
      <c r="AV2324">
        <v>6</v>
      </c>
      <c r="AW2324" t="s">
        <v>6194</v>
      </c>
      <c r="AX2324" t="s">
        <v>6194</v>
      </c>
      <c r="AY2324">
        <v>1</v>
      </c>
      <c r="AZ2324" t="s">
        <v>6194</v>
      </c>
      <c r="BA2324" t="s">
        <v>6194</v>
      </c>
      <c r="BB2324" t="s">
        <v>6194</v>
      </c>
    </row>
    <row r="2325" spans="1:54">
      <c r="A2325" t="s">
        <v>6198</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6194</v>
      </c>
      <c r="V2325" t="s">
        <v>6194</v>
      </c>
      <c r="W2325">
        <v>1</v>
      </c>
      <c r="X2325" t="s">
        <v>6194</v>
      </c>
      <c r="Y2325" t="s">
        <v>6194</v>
      </c>
      <c r="Z2325">
        <v>1</v>
      </c>
      <c r="AA2325" t="s">
        <v>6194</v>
      </c>
      <c r="AB2325" t="s">
        <v>6194</v>
      </c>
      <c r="AC2325" t="s">
        <v>6194</v>
      </c>
      <c r="AD2325" t="s">
        <v>6194</v>
      </c>
      <c r="AE2325">
        <v>1</v>
      </c>
      <c r="AF2325" t="s">
        <v>6194</v>
      </c>
      <c r="AG2325" t="s">
        <v>6194</v>
      </c>
      <c r="AH2325" t="s">
        <v>6194</v>
      </c>
      <c r="AI2325" t="s">
        <v>6194</v>
      </c>
      <c r="AJ2325" t="s">
        <v>6194</v>
      </c>
      <c r="AK2325" t="s">
        <v>6194</v>
      </c>
      <c r="AL2325" t="s">
        <v>6194</v>
      </c>
      <c r="AM2325" t="s">
        <v>6194</v>
      </c>
      <c r="AN2325">
        <v>1</v>
      </c>
      <c r="AO2325" t="s">
        <v>6194</v>
      </c>
      <c r="AP2325" t="s">
        <v>6194</v>
      </c>
      <c r="AQ2325" t="s">
        <v>6194</v>
      </c>
      <c r="AR2325">
        <v>1</v>
      </c>
      <c r="AS2325">
        <v>1</v>
      </c>
      <c r="AT2325">
        <v>10</v>
      </c>
      <c r="AU2325" t="s">
        <v>6194</v>
      </c>
      <c r="AV2325">
        <v>6</v>
      </c>
      <c r="AW2325" t="s">
        <v>6194</v>
      </c>
      <c r="AX2325" t="s">
        <v>6194</v>
      </c>
      <c r="AY2325" t="s">
        <v>6194</v>
      </c>
      <c r="AZ2325" t="s">
        <v>6194</v>
      </c>
      <c r="BA2325" t="s">
        <v>6194</v>
      </c>
      <c r="BB2325">
        <v>1</v>
      </c>
    </row>
    <row r="2326" spans="1:54">
      <c r="A2326" t="s">
        <v>6198</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6194</v>
      </c>
      <c r="V2326" t="s">
        <v>6194</v>
      </c>
      <c r="W2326">
        <v>1</v>
      </c>
      <c r="X2326" t="s">
        <v>6194</v>
      </c>
      <c r="Y2326" t="s">
        <v>6194</v>
      </c>
      <c r="Z2326">
        <v>1</v>
      </c>
      <c r="AA2326" t="s">
        <v>6194</v>
      </c>
      <c r="AB2326" t="s">
        <v>6194</v>
      </c>
      <c r="AC2326" t="s">
        <v>6194</v>
      </c>
      <c r="AD2326" t="s">
        <v>6194</v>
      </c>
      <c r="AE2326">
        <v>1</v>
      </c>
      <c r="AF2326" t="s">
        <v>6194</v>
      </c>
      <c r="AG2326" t="s">
        <v>6194</v>
      </c>
      <c r="AH2326" t="s">
        <v>6194</v>
      </c>
      <c r="AI2326" t="s">
        <v>6194</v>
      </c>
      <c r="AJ2326" t="s">
        <v>6194</v>
      </c>
      <c r="AK2326" t="s">
        <v>6194</v>
      </c>
      <c r="AL2326" t="s">
        <v>6194</v>
      </c>
      <c r="AM2326" t="s">
        <v>6194</v>
      </c>
      <c r="AN2326">
        <v>1</v>
      </c>
      <c r="AO2326" t="s">
        <v>6194</v>
      </c>
      <c r="AP2326" t="s">
        <v>6194</v>
      </c>
      <c r="AQ2326" t="s">
        <v>6194</v>
      </c>
      <c r="AR2326">
        <v>1</v>
      </c>
      <c r="AS2326">
        <v>1</v>
      </c>
      <c r="AT2326">
        <v>10</v>
      </c>
      <c r="AU2326" t="s">
        <v>6194</v>
      </c>
      <c r="AV2326">
        <v>6</v>
      </c>
      <c r="AW2326" t="s">
        <v>6194</v>
      </c>
      <c r="AX2326" t="s">
        <v>6194</v>
      </c>
      <c r="AY2326" t="s">
        <v>6194</v>
      </c>
      <c r="AZ2326" t="s">
        <v>6194</v>
      </c>
      <c r="BA2326" t="s">
        <v>6194</v>
      </c>
      <c r="BB2326">
        <v>1</v>
      </c>
    </row>
    <row r="2327" spans="1:54">
      <c r="A2327" t="s">
        <v>6198</v>
      </c>
      <c r="B2327">
        <v>6000</v>
      </c>
      <c r="C2327" t="s">
        <v>6195</v>
      </c>
      <c r="D2327" t="s">
        <v>6194</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6194</v>
      </c>
      <c r="V2327" t="s">
        <v>6194</v>
      </c>
      <c r="W2327">
        <v>1</v>
      </c>
      <c r="X2327" t="s">
        <v>6194</v>
      </c>
      <c r="Y2327" t="s">
        <v>6194</v>
      </c>
      <c r="Z2327">
        <v>1</v>
      </c>
      <c r="AA2327" t="s">
        <v>6194</v>
      </c>
      <c r="AB2327" t="s">
        <v>6194</v>
      </c>
      <c r="AC2327" t="s">
        <v>6194</v>
      </c>
      <c r="AD2327" t="s">
        <v>6194</v>
      </c>
      <c r="AE2327">
        <v>1</v>
      </c>
      <c r="AF2327" t="s">
        <v>6194</v>
      </c>
      <c r="AG2327" t="s">
        <v>6194</v>
      </c>
      <c r="AH2327" t="s">
        <v>6194</v>
      </c>
      <c r="AI2327" t="s">
        <v>6194</v>
      </c>
      <c r="AJ2327" t="s">
        <v>6194</v>
      </c>
      <c r="AK2327" t="s">
        <v>6194</v>
      </c>
      <c r="AL2327" t="s">
        <v>6194</v>
      </c>
      <c r="AM2327" t="s">
        <v>6194</v>
      </c>
      <c r="AN2327">
        <v>1</v>
      </c>
      <c r="AO2327" t="s">
        <v>6194</v>
      </c>
      <c r="AP2327" t="s">
        <v>6194</v>
      </c>
      <c r="AQ2327" t="s">
        <v>6194</v>
      </c>
      <c r="AR2327">
        <v>1</v>
      </c>
      <c r="AS2327">
        <v>1</v>
      </c>
      <c r="AT2327">
        <v>10</v>
      </c>
      <c r="AU2327" t="s">
        <v>6194</v>
      </c>
      <c r="AV2327">
        <v>6</v>
      </c>
      <c r="AW2327" t="s">
        <v>6194</v>
      </c>
      <c r="AX2327" t="s">
        <v>6194</v>
      </c>
      <c r="AY2327" t="s">
        <v>6194</v>
      </c>
      <c r="AZ2327" t="s">
        <v>6194</v>
      </c>
      <c r="BA2327" t="s">
        <v>6194</v>
      </c>
      <c r="BB2327">
        <v>1</v>
      </c>
    </row>
    <row r="2328" spans="1:54">
      <c r="A2328" t="s">
        <v>6196</v>
      </c>
      <c r="B2328">
        <v>6000</v>
      </c>
      <c r="C2328">
        <v>1975</v>
      </c>
      <c r="D2328">
        <v>0</v>
      </c>
      <c r="E2328">
        <v>1.0000000000000001E-5</v>
      </c>
      <c r="F2328">
        <v>10.2782</v>
      </c>
      <c r="G2328">
        <v>8.7330199999999998</v>
      </c>
      <c r="H2328">
        <f t="shared" si="36"/>
        <v>8.7330200000000006E-5</v>
      </c>
      <c r="I2328">
        <v>8.2926599999999997</v>
      </c>
      <c r="J2328">
        <v>9.3391500000000001</v>
      </c>
      <c r="K2328" s="149">
        <v>1017.63232</v>
      </c>
      <c r="L2328" s="149">
        <v>1071.6703199999999</v>
      </c>
      <c r="M2328">
        <v>951.58587999999997</v>
      </c>
      <c r="N2328" t="s">
        <v>6194</v>
      </c>
      <c r="O2328">
        <v>400</v>
      </c>
      <c r="P2328">
        <v>170</v>
      </c>
      <c r="Q2328" t="s">
        <v>6194</v>
      </c>
      <c r="R2328">
        <v>0.42499999999999999</v>
      </c>
      <c r="S2328">
        <v>2.8333000000000001E-2</v>
      </c>
      <c r="T2328">
        <v>26.209949999999999</v>
      </c>
      <c r="U2328" t="s">
        <v>6194</v>
      </c>
      <c r="V2328">
        <v>1</v>
      </c>
      <c r="W2328" t="s">
        <v>6194</v>
      </c>
      <c r="X2328">
        <v>0.127</v>
      </c>
      <c r="Y2328">
        <v>0.873</v>
      </c>
      <c r="Z2328" t="s">
        <v>6194</v>
      </c>
      <c r="AA2328" t="s">
        <v>6194</v>
      </c>
      <c r="AB2328" t="s">
        <v>6194</v>
      </c>
      <c r="AC2328">
        <v>1</v>
      </c>
      <c r="AD2328" t="s">
        <v>6194</v>
      </c>
      <c r="AE2328" t="s">
        <v>6194</v>
      </c>
      <c r="AF2328" t="s">
        <v>6194</v>
      </c>
      <c r="AG2328" t="s">
        <v>6194</v>
      </c>
      <c r="AH2328" t="s">
        <v>6194</v>
      </c>
      <c r="AI2328" t="s">
        <v>6194</v>
      </c>
      <c r="AJ2328" t="s">
        <v>6194</v>
      </c>
      <c r="AK2328" t="s">
        <v>6194</v>
      </c>
      <c r="AL2328" t="s">
        <v>6194</v>
      </c>
      <c r="AM2328" t="s">
        <v>6194</v>
      </c>
      <c r="AN2328">
        <v>1</v>
      </c>
      <c r="AO2328" t="s">
        <v>6194</v>
      </c>
      <c r="AP2328" t="s">
        <v>6194</v>
      </c>
      <c r="AQ2328" t="s">
        <v>6194</v>
      </c>
      <c r="AR2328" t="s">
        <v>6194</v>
      </c>
      <c r="AS2328" t="s">
        <v>6194</v>
      </c>
      <c r="AT2328" t="s">
        <v>6194</v>
      </c>
      <c r="AU2328" t="s">
        <v>6194</v>
      </c>
      <c r="AV2328">
        <v>8</v>
      </c>
      <c r="AW2328" t="s">
        <v>6194</v>
      </c>
      <c r="AX2328" t="s">
        <v>6194</v>
      </c>
      <c r="AY2328" t="s">
        <v>6194</v>
      </c>
      <c r="AZ2328" t="s">
        <v>6194</v>
      </c>
      <c r="BA2328" t="s">
        <v>6194</v>
      </c>
      <c r="BB2328" t="s">
        <v>6194</v>
      </c>
    </row>
    <row r="2329" spans="1:54">
      <c r="A2329" t="s">
        <v>6196</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6194</v>
      </c>
      <c r="O2329">
        <v>400.334</v>
      </c>
      <c r="P2329">
        <v>170.4639</v>
      </c>
      <c r="Q2329" t="s">
        <v>6194</v>
      </c>
      <c r="R2329">
        <v>0.425709</v>
      </c>
      <c r="S2329">
        <v>2.8410999999999999E-2</v>
      </c>
      <c r="T2329">
        <v>30.35492</v>
      </c>
      <c r="U2329" t="s">
        <v>6194</v>
      </c>
      <c r="V2329">
        <v>1</v>
      </c>
      <c r="W2329" t="s">
        <v>6194</v>
      </c>
      <c r="X2329">
        <v>0.128</v>
      </c>
      <c r="Y2329">
        <v>0.872</v>
      </c>
      <c r="Z2329" t="s">
        <v>6194</v>
      </c>
      <c r="AA2329" t="s">
        <v>6194</v>
      </c>
      <c r="AB2329" t="s">
        <v>6194</v>
      </c>
      <c r="AC2329">
        <v>1</v>
      </c>
      <c r="AD2329" t="s">
        <v>6194</v>
      </c>
      <c r="AE2329" t="s">
        <v>6194</v>
      </c>
      <c r="AF2329" t="s">
        <v>6194</v>
      </c>
      <c r="AG2329" t="s">
        <v>6194</v>
      </c>
      <c r="AH2329" t="s">
        <v>6194</v>
      </c>
      <c r="AI2329" t="s">
        <v>6194</v>
      </c>
      <c r="AJ2329" t="s">
        <v>6194</v>
      </c>
      <c r="AK2329" t="s">
        <v>6194</v>
      </c>
      <c r="AL2329" t="s">
        <v>6194</v>
      </c>
      <c r="AM2329" t="s">
        <v>6194</v>
      </c>
      <c r="AN2329">
        <v>1</v>
      </c>
      <c r="AO2329" t="s">
        <v>6194</v>
      </c>
      <c r="AP2329" t="s">
        <v>6194</v>
      </c>
      <c r="AQ2329" t="s">
        <v>6194</v>
      </c>
      <c r="AR2329" t="s">
        <v>6194</v>
      </c>
      <c r="AS2329" t="s">
        <v>6194</v>
      </c>
      <c r="AT2329" t="s">
        <v>6194</v>
      </c>
      <c r="AU2329" t="s">
        <v>6194</v>
      </c>
      <c r="AV2329">
        <v>8</v>
      </c>
      <c r="AW2329" t="s">
        <v>6194</v>
      </c>
      <c r="AX2329" t="s">
        <v>6194</v>
      </c>
      <c r="AY2329" t="s">
        <v>6194</v>
      </c>
      <c r="AZ2329" t="s">
        <v>6194</v>
      </c>
      <c r="BA2329" t="s">
        <v>6194</v>
      </c>
      <c r="BB2329" t="s">
        <v>6194</v>
      </c>
    </row>
    <row r="2330" spans="1:54">
      <c r="A2330" t="s">
        <v>6196</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6194</v>
      </c>
      <c r="O2330">
        <v>400</v>
      </c>
      <c r="P2330">
        <v>180</v>
      </c>
      <c r="Q2330" t="s">
        <v>6194</v>
      </c>
      <c r="R2330">
        <v>0.45</v>
      </c>
      <c r="S2330">
        <v>0.03</v>
      </c>
      <c r="T2330">
        <v>30.414660000000001</v>
      </c>
      <c r="U2330" t="s">
        <v>6194</v>
      </c>
      <c r="V2330">
        <v>1</v>
      </c>
      <c r="W2330" t="s">
        <v>6194</v>
      </c>
      <c r="X2330">
        <v>0.11600000000000001</v>
      </c>
      <c r="Y2330">
        <v>0.88400000000000001</v>
      </c>
      <c r="Z2330" t="s">
        <v>6194</v>
      </c>
      <c r="AA2330" t="s">
        <v>6194</v>
      </c>
      <c r="AB2330" t="s">
        <v>6194</v>
      </c>
      <c r="AC2330">
        <v>1</v>
      </c>
      <c r="AD2330" t="s">
        <v>6194</v>
      </c>
      <c r="AE2330" t="s">
        <v>6194</v>
      </c>
      <c r="AF2330" t="s">
        <v>6194</v>
      </c>
      <c r="AG2330" t="s">
        <v>6194</v>
      </c>
      <c r="AH2330" t="s">
        <v>6194</v>
      </c>
      <c r="AI2330" t="s">
        <v>6194</v>
      </c>
      <c r="AJ2330" t="s">
        <v>6194</v>
      </c>
      <c r="AK2330" t="s">
        <v>6194</v>
      </c>
      <c r="AL2330" t="s">
        <v>6194</v>
      </c>
      <c r="AM2330" t="s">
        <v>6194</v>
      </c>
      <c r="AN2330">
        <v>1</v>
      </c>
      <c r="AO2330" t="s">
        <v>6194</v>
      </c>
      <c r="AP2330" t="s">
        <v>6194</v>
      </c>
      <c r="AQ2330" t="s">
        <v>6194</v>
      </c>
      <c r="AR2330" t="s">
        <v>6194</v>
      </c>
      <c r="AS2330" t="s">
        <v>6194</v>
      </c>
      <c r="AT2330" t="s">
        <v>6194</v>
      </c>
      <c r="AU2330" t="s">
        <v>6194</v>
      </c>
      <c r="AV2330">
        <v>8</v>
      </c>
      <c r="AW2330" t="s">
        <v>6194</v>
      </c>
      <c r="AX2330" t="s">
        <v>6194</v>
      </c>
      <c r="AY2330" t="s">
        <v>6194</v>
      </c>
      <c r="AZ2330" t="s">
        <v>6194</v>
      </c>
      <c r="BA2330" t="s">
        <v>6194</v>
      </c>
      <c r="BB2330" t="s">
        <v>6194</v>
      </c>
    </row>
    <row r="2331" spans="1:54">
      <c r="A2331" t="s">
        <v>6196</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6194</v>
      </c>
      <c r="O2331">
        <v>400.03629999999998</v>
      </c>
      <c r="P2331">
        <v>179.7209</v>
      </c>
      <c r="Q2331">
        <v>14.973100000000001</v>
      </c>
      <c r="R2331">
        <v>0.44926500000000003</v>
      </c>
      <c r="S2331">
        <v>2.9953E-2</v>
      </c>
      <c r="T2331">
        <v>28.971260000000001</v>
      </c>
      <c r="U2331" t="s">
        <v>6194</v>
      </c>
      <c r="V2331">
        <v>1</v>
      </c>
      <c r="W2331" t="s">
        <v>6194</v>
      </c>
      <c r="X2331">
        <v>0.155</v>
      </c>
      <c r="Y2331">
        <v>0.84499999999999997</v>
      </c>
      <c r="Z2331" t="s">
        <v>6194</v>
      </c>
      <c r="AA2331" t="s">
        <v>6194</v>
      </c>
      <c r="AB2331" t="s">
        <v>6194</v>
      </c>
      <c r="AC2331">
        <v>1</v>
      </c>
      <c r="AD2331" t="s">
        <v>6194</v>
      </c>
      <c r="AE2331" t="s">
        <v>6194</v>
      </c>
      <c r="AF2331" t="s">
        <v>6194</v>
      </c>
      <c r="AG2331" t="s">
        <v>6194</v>
      </c>
      <c r="AH2331" t="s">
        <v>6194</v>
      </c>
      <c r="AI2331" t="s">
        <v>6194</v>
      </c>
      <c r="AJ2331" t="s">
        <v>6194</v>
      </c>
      <c r="AK2331" t="s">
        <v>6194</v>
      </c>
      <c r="AL2331" t="s">
        <v>6194</v>
      </c>
      <c r="AM2331" t="s">
        <v>6194</v>
      </c>
      <c r="AN2331">
        <v>1</v>
      </c>
      <c r="AO2331" t="s">
        <v>6194</v>
      </c>
      <c r="AP2331" t="s">
        <v>6194</v>
      </c>
      <c r="AQ2331" t="s">
        <v>6194</v>
      </c>
      <c r="AR2331" t="s">
        <v>6194</v>
      </c>
      <c r="AS2331" t="s">
        <v>6194</v>
      </c>
      <c r="AT2331" t="s">
        <v>6194</v>
      </c>
      <c r="AU2331" t="s">
        <v>6194</v>
      </c>
      <c r="AV2331">
        <v>8</v>
      </c>
      <c r="AW2331" t="s">
        <v>6194</v>
      </c>
      <c r="AX2331" t="s">
        <v>6194</v>
      </c>
      <c r="AY2331" t="s">
        <v>6194</v>
      </c>
      <c r="AZ2331" t="s">
        <v>6194</v>
      </c>
      <c r="BA2331" t="s">
        <v>6194</v>
      </c>
      <c r="BB2331" t="s">
        <v>6194</v>
      </c>
    </row>
    <row r="2332" spans="1:54">
      <c r="A2332" t="s">
        <v>6196</v>
      </c>
      <c r="B2332">
        <v>6000</v>
      </c>
      <c r="C2332">
        <v>1979</v>
      </c>
      <c r="D2332" t="s">
        <v>6194</v>
      </c>
      <c r="E2332" t="s">
        <v>6194</v>
      </c>
      <c r="F2332" t="s">
        <v>6194</v>
      </c>
      <c r="G2332" t="s">
        <v>6194</v>
      </c>
      <c r="H2332" t="str">
        <f t="shared" si="36"/>
        <v/>
      </c>
      <c r="I2332" t="s">
        <v>6194</v>
      </c>
      <c r="J2332" t="s">
        <v>6194</v>
      </c>
      <c r="K2332" t="s">
        <v>6194</v>
      </c>
      <c r="L2332" t="s">
        <v>6194</v>
      </c>
      <c r="M2332" t="s">
        <v>6194</v>
      </c>
      <c r="N2332" t="s">
        <v>6194</v>
      </c>
      <c r="O2332" t="s">
        <v>6194</v>
      </c>
      <c r="P2332" t="s">
        <v>6194</v>
      </c>
      <c r="Q2332" t="s">
        <v>6194</v>
      </c>
      <c r="R2332" t="s">
        <v>6194</v>
      </c>
      <c r="S2332" t="s">
        <v>6194</v>
      </c>
      <c r="T2332" t="s">
        <v>6194</v>
      </c>
      <c r="U2332" t="s">
        <v>6194</v>
      </c>
      <c r="V2332" t="s">
        <v>6194</v>
      </c>
      <c r="W2332" t="s">
        <v>6194</v>
      </c>
      <c r="X2332" t="s">
        <v>6194</v>
      </c>
      <c r="Y2332" t="s">
        <v>6194</v>
      </c>
      <c r="Z2332" t="s">
        <v>6194</v>
      </c>
      <c r="AA2332" t="s">
        <v>6194</v>
      </c>
      <c r="AB2332" t="s">
        <v>6194</v>
      </c>
      <c r="AC2332" t="s">
        <v>6194</v>
      </c>
      <c r="AD2332" t="s">
        <v>6194</v>
      </c>
      <c r="AE2332" t="s">
        <v>6194</v>
      </c>
      <c r="AF2332" t="s">
        <v>6194</v>
      </c>
      <c r="AG2332" t="s">
        <v>6194</v>
      </c>
      <c r="AH2332" t="s">
        <v>6194</v>
      </c>
      <c r="AI2332" t="s">
        <v>6194</v>
      </c>
      <c r="AJ2332" t="s">
        <v>6194</v>
      </c>
      <c r="AK2332" t="s">
        <v>6194</v>
      </c>
      <c r="AL2332" t="s">
        <v>6194</v>
      </c>
      <c r="AM2332" t="s">
        <v>6194</v>
      </c>
      <c r="AN2332" t="s">
        <v>6194</v>
      </c>
      <c r="AO2332" t="s">
        <v>6194</v>
      </c>
      <c r="AP2332" t="s">
        <v>6194</v>
      </c>
      <c r="AQ2332" t="s">
        <v>6194</v>
      </c>
      <c r="AR2332" t="s">
        <v>6194</v>
      </c>
      <c r="AS2332" t="s">
        <v>6194</v>
      </c>
      <c r="AT2332" t="s">
        <v>6194</v>
      </c>
      <c r="AU2332" t="s">
        <v>6194</v>
      </c>
      <c r="AV2332" t="s">
        <v>6194</v>
      </c>
      <c r="AW2332" t="s">
        <v>6194</v>
      </c>
      <c r="AX2332" t="s">
        <v>6194</v>
      </c>
      <c r="AY2332" t="s">
        <v>6194</v>
      </c>
      <c r="AZ2332" t="s">
        <v>6194</v>
      </c>
      <c r="BA2332" t="s">
        <v>6194</v>
      </c>
      <c r="BB2332" t="s">
        <v>6194</v>
      </c>
    </row>
    <row r="2333" spans="1:54">
      <c r="A2333" t="s">
        <v>6196</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6194</v>
      </c>
      <c r="O2333">
        <v>350</v>
      </c>
      <c r="P2333">
        <v>164.65700000000001</v>
      </c>
      <c r="Q2333">
        <v>16.145299999999999</v>
      </c>
      <c r="R2333">
        <v>0.47044900000000001</v>
      </c>
      <c r="S2333">
        <v>2.7442999999999999E-2</v>
      </c>
      <c r="T2333">
        <v>34.189109999999999</v>
      </c>
      <c r="U2333" t="s">
        <v>6194</v>
      </c>
      <c r="V2333">
        <v>3.4000000000000002E-2</v>
      </c>
      <c r="W2333">
        <v>0.96599999999999997</v>
      </c>
      <c r="X2333" t="s">
        <v>6194</v>
      </c>
      <c r="Y2333" t="s">
        <v>6194</v>
      </c>
      <c r="Z2333">
        <v>1</v>
      </c>
      <c r="AA2333" t="s">
        <v>6194</v>
      </c>
      <c r="AB2333" t="s">
        <v>6194</v>
      </c>
      <c r="AC2333">
        <v>1</v>
      </c>
      <c r="AD2333" t="s">
        <v>6194</v>
      </c>
      <c r="AE2333" t="s">
        <v>6194</v>
      </c>
      <c r="AF2333" t="s">
        <v>6194</v>
      </c>
      <c r="AG2333" t="s">
        <v>6194</v>
      </c>
      <c r="AH2333" t="s">
        <v>6194</v>
      </c>
      <c r="AI2333" t="s">
        <v>6194</v>
      </c>
      <c r="AJ2333" t="s">
        <v>6194</v>
      </c>
      <c r="AK2333" t="s">
        <v>6194</v>
      </c>
      <c r="AL2333" t="s">
        <v>6194</v>
      </c>
      <c r="AM2333" t="s">
        <v>6194</v>
      </c>
      <c r="AN2333">
        <v>1</v>
      </c>
      <c r="AO2333" t="s">
        <v>6194</v>
      </c>
      <c r="AP2333" t="s">
        <v>6194</v>
      </c>
      <c r="AQ2333" t="s">
        <v>6194</v>
      </c>
      <c r="AR2333" t="s">
        <v>6194</v>
      </c>
      <c r="AS2333" t="s">
        <v>6194</v>
      </c>
      <c r="AT2333">
        <v>3</v>
      </c>
      <c r="AU2333" t="s">
        <v>6194</v>
      </c>
      <c r="AV2333">
        <v>8</v>
      </c>
      <c r="AW2333">
        <v>1</v>
      </c>
      <c r="AX2333" t="s">
        <v>6194</v>
      </c>
      <c r="AY2333" t="s">
        <v>6194</v>
      </c>
      <c r="AZ2333" t="s">
        <v>6194</v>
      </c>
      <c r="BA2333" t="s">
        <v>6194</v>
      </c>
      <c r="BB2333" t="s">
        <v>6194</v>
      </c>
    </row>
    <row r="2334" spans="1:54">
      <c r="A2334" t="s">
        <v>6196</v>
      </c>
      <c r="B2334">
        <v>6000</v>
      </c>
      <c r="C2334">
        <v>1981</v>
      </c>
      <c r="D2334" t="s">
        <v>6194</v>
      </c>
      <c r="E2334" t="s">
        <v>6194</v>
      </c>
      <c r="F2334" t="s">
        <v>6194</v>
      </c>
      <c r="G2334" t="s">
        <v>6194</v>
      </c>
      <c r="H2334" t="str">
        <f t="shared" si="36"/>
        <v/>
      </c>
      <c r="I2334" t="s">
        <v>6194</v>
      </c>
      <c r="J2334" t="s">
        <v>6194</v>
      </c>
      <c r="K2334" t="s">
        <v>6194</v>
      </c>
      <c r="L2334" t="s">
        <v>6194</v>
      </c>
      <c r="M2334" t="s">
        <v>6194</v>
      </c>
      <c r="N2334" t="s">
        <v>6194</v>
      </c>
      <c r="O2334" t="s">
        <v>6194</v>
      </c>
      <c r="P2334" t="s">
        <v>6194</v>
      </c>
      <c r="Q2334" t="s">
        <v>6194</v>
      </c>
      <c r="R2334" t="s">
        <v>6194</v>
      </c>
      <c r="S2334" t="s">
        <v>6194</v>
      </c>
      <c r="T2334" t="s">
        <v>6194</v>
      </c>
      <c r="U2334" t="s">
        <v>6194</v>
      </c>
      <c r="V2334" t="s">
        <v>6194</v>
      </c>
      <c r="W2334" t="s">
        <v>6194</v>
      </c>
      <c r="X2334" t="s">
        <v>6194</v>
      </c>
      <c r="Y2334" t="s">
        <v>6194</v>
      </c>
      <c r="Z2334" t="s">
        <v>6194</v>
      </c>
      <c r="AA2334" t="s">
        <v>6194</v>
      </c>
      <c r="AB2334" t="s">
        <v>6194</v>
      </c>
      <c r="AC2334" t="s">
        <v>6194</v>
      </c>
      <c r="AD2334" t="s">
        <v>6194</v>
      </c>
      <c r="AE2334" t="s">
        <v>6194</v>
      </c>
      <c r="AF2334" t="s">
        <v>6194</v>
      </c>
      <c r="AG2334" t="s">
        <v>6194</v>
      </c>
      <c r="AH2334" t="s">
        <v>6194</v>
      </c>
      <c r="AI2334" t="s">
        <v>6194</v>
      </c>
      <c r="AJ2334" t="s">
        <v>6194</v>
      </c>
      <c r="AK2334" t="s">
        <v>6194</v>
      </c>
      <c r="AL2334" t="s">
        <v>6194</v>
      </c>
      <c r="AM2334" t="s">
        <v>6194</v>
      </c>
      <c r="AN2334" t="s">
        <v>6194</v>
      </c>
      <c r="AO2334" t="s">
        <v>6194</v>
      </c>
      <c r="AP2334" t="s">
        <v>6194</v>
      </c>
      <c r="AQ2334" t="s">
        <v>6194</v>
      </c>
      <c r="AR2334" t="s">
        <v>6194</v>
      </c>
      <c r="AS2334" t="s">
        <v>6194</v>
      </c>
      <c r="AT2334" t="s">
        <v>6194</v>
      </c>
      <c r="AU2334" t="s">
        <v>6194</v>
      </c>
      <c r="AV2334" t="s">
        <v>6194</v>
      </c>
      <c r="AW2334" t="s">
        <v>6194</v>
      </c>
      <c r="AX2334" t="s">
        <v>6194</v>
      </c>
      <c r="AY2334" t="s">
        <v>6194</v>
      </c>
      <c r="AZ2334" t="s">
        <v>6194</v>
      </c>
      <c r="BA2334" t="s">
        <v>6194</v>
      </c>
      <c r="BB2334" t="s">
        <v>6194</v>
      </c>
    </row>
    <row r="2335" spans="1:54">
      <c r="A2335" t="s">
        <v>6196</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6194</v>
      </c>
      <c r="O2335">
        <v>350</v>
      </c>
      <c r="P2335">
        <v>130</v>
      </c>
      <c r="Q2335">
        <v>19.802099999999999</v>
      </c>
      <c r="R2335">
        <v>0.37142900000000001</v>
      </c>
      <c r="S2335">
        <v>2.1666999999999999E-2</v>
      </c>
      <c r="T2335">
        <v>54.21669</v>
      </c>
      <c r="U2335" t="s">
        <v>6194</v>
      </c>
      <c r="V2335">
        <v>1</v>
      </c>
      <c r="W2335" t="s">
        <v>6194</v>
      </c>
      <c r="X2335" t="s">
        <v>6194</v>
      </c>
      <c r="Y2335" t="s">
        <v>6194</v>
      </c>
      <c r="Z2335">
        <v>1</v>
      </c>
      <c r="AA2335" t="s">
        <v>6194</v>
      </c>
      <c r="AB2335" t="s">
        <v>6194</v>
      </c>
      <c r="AC2335" t="s">
        <v>6194</v>
      </c>
      <c r="AD2335" t="s">
        <v>6194</v>
      </c>
      <c r="AE2335" t="s">
        <v>6194</v>
      </c>
      <c r="AF2335" t="s">
        <v>6194</v>
      </c>
      <c r="AG2335">
        <v>1</v>
      </c>
      <c r="AH2335">
        <v>1</v>
      </c>
      <c r="AI2335" t="s">
        <v>6194</v>
      </c>
      <c r="AJ2335" t="s">
        <v>6194</v>
      </c>
      <c r="AK2335" t="s">
        <v>6194</v>
      </c>
      <c r="AL2335" t="s">
        <v>6194</v>
      </c>
      <c r="AM2335" t="s">
        <v>6194</v>
      </c>
      <c r="AN2335" t="s">
        <v>6194</v>
      </c>
      <c r="AO2335" t="s">
        <v>6194</v>
      </c>
      <c r="AP2335" t="s">
        <v>6194</v>
      </c>
      <c r="AQ2335" t="s">
        <v>6194</v>
      </c>
      <c r="AR2335" t="s">
        <v>6194</v>
      </c>
      <c r="AS2335" t="s">
        <v>6194</v>
      </c>
      <c r="AT2335">
        <v>4</v>
      </c>
      <c r="AU2335" t="s">
        <v>6194</v>
      </c>
      <c r="AV2335">
        <v>8</v>
      </c>
      <c r="AW2335">
        <v>1</v>
      </c>
      <c r="AX2335" t="s">
        <v>6194</v>
      </c>
      <c r="AY2335" t="s">
        <v>6194</v>
      </c>
      <c r="AZ2335" t="s">
        <v>6194</v>
      </c>
      <c r="BA2335" t="s">
        <v>6194</v>
      </c>
      <c r="BB2335" t="s">
        <v>6194</v>
      </c>
    </row>
    <row r="2336" spans="1:54">
      <c r="A2336" t="s">
        <v>6196</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6194</v>
      </c>
      <c r="O2336">
        <v>379</v>
      </c>
      <c r="P2336">
        <v>130</v>
      </c>
      <c r="Q2336">
        <v>18.040400000000002</v>
      </c>
      <c r="R2336">
        <v>0.34300799999999998</v>
      </c>
      <c r="S2336">
        <v>2.1666999999999999E-2</v>
      </c>
      <c r="T2336">
        <v>53.249650000000003</v>
      </c>
      <c r="U2336" t="s">
        <v>6194</v>
      </c>
      <c r="V2336">
        <v>1</v>
      </c>
      <c r="W2336" t="s">
        <v>6194</v>
      </c>
      <c r="X2336" t="s">
        <v>6194</v>
      </c>
      <c r="Y2336" t="s">
        <v>6194</v>
      </c>
      <c r="Z2336">
        <v>1</v>
      </c>
      <c r="AA2336" t="s">
        <v>6194</v>
      </c>
      <c r="AB2336" t="s">
        <v>6194</v>
      </c>
      <c r="AC2336" t="s">
        <v>6194</v>
      </c>
      <c r="AD2336" t="s">
        <v>6194</v>
      </c>
      <c r="AE2336" t="s">
        <v>6194</v>
      </c>
      <c r="AF2336" t="s">
        <v>6194</v>
      </c>
      <c r="AG2336">
        <v>1</v>
      </c>
      <c r="AH2336">
        <v>1</v>
      </c>
      <c r="AI2336" t="s">
        <v>6194</v>
      </c>
      <c r="AJ2336" t="s">
        <v>6194</v>
      </c>
      <c r="AK2336" t="s">
        <v>6194</v>
      </c>
      <c r="AL2336" t="s">
        <v>6194</v>
      </c>
      <c r="AM2336" t="s">
        <v>6194</v>
      </c>
      <c r="AN2336" t="s">
        <v>6194</v>
      </c>
      <c r="AO2336" t="s">
        <v>6194</v>
      </c>
      <c r="AP2336" t="s">
        <v>6194</v>
      </c>
      <c r="AQ2336" t="s">
        <v>6194</v>
      </c>
      <c r="AR2336" t="s">
        <v>6194</v>
      </c>
      <c r="AS2336" t="s">
        <v>6194</v>
      </c>
      <c r="AT2336">
        <v>4</v>
      </c>
      <c r="AU2336" t="s">
        <v>6194</v>
      </c>
      <c r="AV2336">
        <v>8</v>
      </c>
      <c r="AW2336">
        <v>1</v>
      </c>
      <c r="AX2336" t="s">
        <v>6194</v>
      </c>
      <c r="AY2336" t="s">
        <v>6194</v>
      </c>
      <c r="AZ2336" t="s">
        <v>6194</v>
      </c>
      <c r="BA2336" t="s">
        <v>6194</v>
      </c>
      <c r="BB2336" t="s">
        <v>6194</v>
      </c>
    </row>
    <row r="2337" spans="1:54">
      <c r="A2337" t="s">
        <v>6196</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6194</v>
      </c>
      <c r="O2337">
        <v>379</v>
      </c>
      <c r="P2337">
        <v>130</v>
      </c>
      <c r="Q2337">
        <v>17.9099</v>
      </c>
      <c r="R2337">
        <v>0.34300799999999998</v>
      </c>
      <c r="S2337">
        <v>2.1666999999999999E-2</v>
      </c>
      <c r="T2337">
        <v>53.756549999999997</v>
      </c>
      <c r="U2337" t="s">
        <v>6194</v>
      </c>
      <c r="V2337">
        <v>1</v>
      </c>
      <c r="W2337" t="s">
        <v>6194</v>
      </c>
      <c r="X2337" t="s">
        <v>6194</v>
      </c>
      <c r="Y2337" t="s">
        <v>6194</v>
      </c>
      <c r="Z2337">
        <v>1</v>
      </c>
      <c r="AA2337" t="s">
        <v>6194</v>
      </c>
      <c r="AB2337" t="s">
        <v>6194</v>
      </c>
      <c r="AC2337" t="s">
        <v>6194</v>
      </c>
      <c r="AD2337" t="s">
        <v>6194</v>
      </c>
      <c r="AE2337" t="s">
        <v>6194</v>
      </c>
      <c r="AF2337" t="s">
        <v>6194</v>
      </c>
      <c r="AG2337">
        <v>1</v>
      </c>
      <c r="AH2337">
        <v>1</v>
      </c>
      <c r="AI2337" t="s">
        <v>6194</v>
      </c>
      <c r="AJ2337" t="s">
        <v>6194</v>
      </c>
      <c r="AK2337" t="s">
        <v>6194</v>
      </c>
      <c r="AL2337" t="s">
        <v>6194</v>
      </c>
      <c r="AM2337" t="s">
        <v>6194</v>
      </c>
      <c r="AN2337" t="s">
        <v>6194</v>
      </c>
      <c r="AO2337" t="s">
        <v>6194</v>
      </c>
      <c r="AP2337" t="s">
        <v>6194</v>
      </c>
      <c r="AQ2337" t="s">
        <v>6194</v>
      </c>
      <c r="AR2337" t="s">
        <v>6194</v>
      </c>
      <c r="AS2337" t="s">
        <v>6194</v>
      </c>
      <c r="AT2337">
        <v>4</v>
      </c>
      <c r="AU2337" t="s">
        <v>6194</v>
      </c>
      <c r="AV2337">
        <v>8</v>
      </c>
      <c r="AW2337">
        <v>1</v>
      </c>
      <c r="AX2337" t="s">
        <v>6194</v>
      </c>
      <c r="AY2337" t="s">
        <v>6194</v>
      </c>
      <c r="AZ2337" t="s">
        <v>6194</v>
      </c>
      <c r="BA2337" t="s">
        <v>6194</v>
      </c>
      <c r="BB2337" t="s">
        <v>6194</v>
      </c>
    </row>
    <row r="2338" spans="1:54">
      <c r="A2338" t="s">
        <v>6196</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6194</v>
      </c>
      <c r="O2338">
        <v>377.81709999999998</v>
      </c>
      <c r="P2338">
        <v>131.42760000000001</v>
      </c>
      <c r="Q2338">
        <v>17.406199999999998</v>
      </c>
      <c r="R2338">
        <v>0.348246</v>
      </c>
      <c r="S2338">
        <v>2.1905000000000001E-2</v>
      </c>
      <c r="T2338">
        <v>55.270389999999999</v>
      </c>
      <c r="U2338" t="s">
        <v>6194</v>
      </c>
      <c r="V2338">
        <v>0.47299999999999998</v>
      </c>
      <c r="W2338">
        <v>0.52700000000000002</v>
      </c>
      <c r="X2338" t="s">
        <v>6194</v>
      </c>
      <c r="Y2338" t="s">
        <v>6194</v>
      </c>
      <c r="Z2338">
        <v>1</v>
      </c>
      <c r="AA2338" t="s">
        <v>6194</v>
      </c>
      <c r="AB2338" t="s">
        <v>6194</v>
      </c>
      <c r="AC2338">
        <v>4.1000000000000002E-2</v>
      </c>
      <c r="AD2338" t="s">
        <v>6194</v>
      </c>
      <c r="AE2338" t="s">
        <v>6194</v>
      </c>
      <c r="AF2338" t="s">
        <v>6194</v>
      </c>
      <c r="AG2338">
        <v>0.95899999999999996</v>
      </c>
      <c r="AH2338">
        <v>0.95899999999999996</v>
      </c>
      <c r="AI2338" t="s">
        <v>6194</v>
      </c>
      <c r="AJ2338" t="s">
        <v>6194</v>
      </c>
      <c r="AK2338" t="s">
        <v>6194</v>
      </c>
      <c r="AL2338" t="s">
        <v>6194</v>
      </c>
      <c r="AM2338" t="s">
        <v>6194</v>
      </c>
      <c r="AN2338">
        <v>4.1000000000000002E-2</v>
      </c>
      <c r="AO2338" t="s">
        <v>6194</v>
      </c>
      <c r="AP2338" t="s">
        <v>6194</v>
      </c>
      <c r="AQ2338" t="s">
        <v>6194</v>
      </c>
      <c r="AR2338" t="s">
        <v>6194</v>
      </c>
      <c r="AS2338" t="s">
        <v>6194</v>
      </c>
      <c r="AT2338">
        <v>4</v>
      </c>
      <c r="AU2338" t="s">
        <v>6194</v>
      </c>
      <c r="AV2338">
        <v>8</v>
      </c>
      <c r="AW2338">
        <v>1</v>
      </c>
      <c r="AX2338" t="s">
        <v>6194</v>
      </c>
      <c r="AY2338" t="s">
        <v>6194</v>
      </c>
      <c r="AZ2338" t="s">
        <v>6194</v>
      </c>
      <c r="BA2338" t="s">
        <v>6194</v>
      </c>
      <c r="BB2338" t="s">
        <v>6194</v>
      </c>
    </row>
    <row r="2339" spans="1:54">
      <c r="A2339" t="s">
        <v>6196</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6194</v>
      </c>
      <c r="O2339">
        <v>379</v>
      </c>
      <c r="P2339">
        <v>130</v>
      </c>
      <c r="Q2339">
        <v>16.746300000000002</v>
      </c>
      <c r="R2339">
        <v>0.34300799999999998</v>
      </c>
      <c r="S2339">
        <v>2.1666999999999999E-2</v>
      </c>
      <c r="T2339">
        <v>56.490470000000002</v>
      </c>
      <c r="U2339" t="s">
        <v>6194</v>
      </c>
      <c r="V2339">
        <v>0.49</v>
      </c>
      <c r="W2339">
        <v>0.51</v>
      </c>
      <c r="X2339" t="s">
        <v>6194</v>
      </c>
      <c r="Y2339" t="s">
        <v>6194</v>
      </c>
      <c r="Z2339">
        <v>1</v>
      </c>
      <c r="AA2339" t="s">
        <v>6194</v>
      </c>
      <c r="AB2339" t="s">
        <v>6194</v>
      </c>
      <c r="AC2339" t="s">
        <v>6194</v>
      </c>
      <c r="AD2339" t="s">
        <v>6194</v>
      </c>
      <c r="AE2339" t="s">
        <v>6194</v>
      </c>
      <c r="AF2339" t="s">
        <v>6194</v>
      </c>
      <c r="AG2339">
        <v>1</v>
      </c>
      <c r="AH2339">
        <v>1</v>
      </c>
      <c r="AI2339" t="s">
        <v>6194</v>
      </c>
      <c r="AJ2339" t="s">
        <v>6194</v>
      </c>
      <c r="AK2339" t="s">
        <v>6194</v>
      </c>
      <c r="AL2339" t="s">
        <v>6194</v>
      </c>
      <c r="AM2339" t="s">
        <v>6194</v>
      </c>
      <c r="AN2339" t="s">
        <v>6194</v>
      </c>
      <c r="AO2339" t="s">
        <v>6194</v>
      </c>
      <c r="AP2339" t="s">
        <v>6194</v>
      </c>
      <c r="AQ2339" t="s">
        <v>6194</v>
      </c>
      <c r="AR2339" t="s">
        <v>6194</v>
      </c>
      <c r="AS2339" t="s">
        <v>6194</v>
      </c>
      <c r="AT2339">
        <v>4</v>
      </c>
      <c r="AU2339" t="s">
        <v>6194</v>
      </c>
      <c r="AV2339">
        <v>8</v>
      </c>
      <c r="AW2339">
        <v>1</v>
      </c>
      <c r="AX2339" t="s">
        <v>6194</v>
      </c>
      <c r="AY2339" t="s">
        <v>6194</v>
      </c>
      <c r="AZ2339" t="s">
        <v>6194</v>
      </c>
      <c r="BA2339" t="s">
        <v>6194</v>
      </c>
      <c r="BB2339" t="s">
        <v>6194</v>
      </c>
    </row>
    <row r="2340" spans="1:54">
      <c r="A2340" t="s">
        <v>6196</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6194</v>
      </c>
      <c r="O2340">
        <v>376.35789999999997</v>
      </c>
      <c r="P2340">
        <v>137.2886</v>
      </c>
      <c r="Q2340">
        <v>16.578800000000001</v>
      </c>
      <c r="R2340">
        <v>0.36642200000000003</v>
      </c>
      <c r="S2340">
        <v>2.2880999999999999E-2</v>
      </c>
      <c r="T2340">
        <v>54.118369999999999</v>
      </c>
      <c r="U2340" t="s">
        <v>6194</v>
      </c>
      <c r="V2340">
        <v>0.56799999999999995</v>
      </c>
      <c r="W2340">
        <v>0.432</v>
      </c>
      <c r="X2340">
        <v>9.0999999999999998E-2</v>
      </c>
      <c r="Y2340" t="s">
        <v>6194</v>
      </c>
      <c r="Z2340">
        <v>0.90900000000000003</v>
      </c>
      <c r="AA2340" t="s">
        <v>6194</v>
      </c>
      <c r="AB2340" t="s">
        <v>6194</v>
      </c>
      <c r="AC2340" t="s">
        <v>6194</v>
      </c>
      <c r="AD2340" t="s">
        <v>6194</v>
      </c>
      <c r="AE2340" t="s">
        <v>6194</v>
      </c>
      <c r="AF2340">
        <v>9.0999999999999998E-2</v>
      </c>
      <c r="AG2340">
        <v>0.90900000000000003</v>
      </c>
      <c r="AH2340">
        <v>0.90900000000000003</v>
      </c>
      <c r="AI2340" t="s">
        <v>6194</v>
      </c>
      <c r="AJ2340" t="s">
        <v>6194</v>
      </c>
      <c r="AK2340" t="s">
        <v>6194</v>
      </c>
      <c r="AL2340" t="s">
        <v>6194</v>
      </c>
      <c r="AM2340" t="s">
        <v>6194</v>
      </c>
      <c r="AN2340">
        <v>9.0999999999999998E-2</v>
      </c>
      <c r="AO2340" t="s">
        <v>6194</v>
      </c>
      <c r="AP2340" t="s">
        <v>6194</v>
      </c>
      <c r="AQ2340" t="s">
        <v>6194</v>
      </c>
      <c r="AR2340" t="s">
        <v>6194</v>
      </c>
      <c r="AS2340" t="s">
        <v>6194</v>
      </c>
      <c r="AT2340">
        <v>3.9</v>
      </c>
      <c r="AU2340" t="s">
        <v>6194</v>
      </c>
      <c r="AV2340">
        <v>8</v>
      </c>
      <c r="AW2340">
        <v>1</v>
      </c>
      <c r="AX2340" t="s">
        <v>6194</v>
      </c>
      <c r="AY2340" t="s">
        <v>6194</v>
      </c>
      <c r="AZ2340" t="s">
        <v>6194</v>
      </c>
      <c r="BA2340" t="s">
        <v>6194</v>
      </c>
      <c r="BB2340" t="s">
        <v>6194</v>
      </c>
    </row>
    <row r="2341" spans="1:54">
      <c r="A2341" t="s">
        <v>6196</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6194</v>
      </c>
      <c r="O2341">
        <v>368.05939999999998</v>
      </c>
      <c r="P2341">
        <v>162.203</v>
      </c>
      <c r="Q2341">
        <v>15.375</v>
      </c>
      <c r="R2341">
        <v>0.445297</v>
      </c>
      <c r="S2341">
        <v>2.7033999999999999E-2</v>
      </c>
      <c r="T2341">
        <v>47.940519999999999</v>
      </c>
      <c r="U2341" t="s">
        <v>6194</v>
      </c>
      <c r="V2341">
        <v>0.7</v>
      </c>
      <c r="W2341">
        <v>0.3</v>
      </c>
      <c r="X2341">
        <v>7.2999999999999995E-2</v>
      </c>
      <c r="Y2341" t="s">
        <v>6194</v>
      </c>
      <c r="Z2341">
        <v>0.92700000000000005</v>
      </c>
      <c r="AA2341" t="s">
        <v>6194</v>
      </c>
      <c r="AB2341" t="s">
        <v>6194</v>
      </c>
      <c r="AC2341" t="s">
        <v>6194</v>
      </c>
      <c r="AD2341" t="s">
        <v>6194</v>
      </c>
      <c r="AE2341" t="s">
        <v>6194</v>
      </c>
      <c r="AF2341">
        <v>0.377</v>
      </c>
      <c r="AG2341">
        <v>0.623</v>
      </c>
      <c r="AH2341">
        <v>0.623</v>
      </c>
      <c r="AI2341" t="s">
        <v>6194</v>
      </c>
      <c r="AJ2341" t="s">
        <v>6194</v>
      </c>
      <c r="AK2341" t="s">
        <v>6194</v>
      </c>
      <c r="AL2341" t="s">
        <v>6194</v>
      </c>
      <c r="AM2341" t="s">
        <v>6194</v>
      </c>
      <c r="AN2341">
        <v>0.377</v>
      </c>
      <c r="AO2341" t="s">
        <v>6194</v>
      </c>
      <c r="AP2341" t="s">
        <v>6194</v>
      </c>
      <c r="AQ2341" t="s">
        <v>6194</v>
      </c>
      <c r="AR2341" t="s">
        <v>6194</v>
      </c>
      <c r="AS2341" t="s">
        <v>6194</v>
      </c>
      <c r="AT2341">
        <v>3.9</v>
      </c>
      <c r="AU2341" t="s">
        <v>6194</v>
      </c>
      <c r="AV2341">
        <v>8</v>
      </c>
      <c r="AW2341">
        <v>1</v>
      </c>
      <c r="AX2341" t="s">
        <v>6194</v>
      </c>
      <c r="AY2341" t="s">
        <v>6194</v>
      </c>
      <c r="AZ2341" t="s">
        <v>6194</v>
      </c>
      <c r="BA2341" t="s">
        <v>6194</v>
      </c>
      <c r="BB2341" t="s">
        <v>6194</v>
      </c>
    </row>
    <row r="2342" spans="1:54">
      <c r="A2342" t="s">
        <v>6196</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6194</v>
      </c>
      <c r="O2342">
        <v>351.5566</v>
      </c>
      <c r="P2342">
        <v>205.60310000000001</v>
      </c>
      <c r="Q2342">
        <v>12.588800000000001</v>
      </c>
      <c r="R2342">
        <v>0.58593399999999995</v>
      </c>
      <c r="S2342">
        <v>3.4266999999999999E-2</v>
      </c>
      <c r="T2342">
        <v>40.210889999999999</v>
      </c>
      <c r="U2342" t="s">
        <v>6194</v>
      </c>
      <c r="V2342">
        <v>0.97199999999999998</v>
      </c>
      <c r="W2342">
        <v>2.8000000000000001E-2</v>
      </c>
      <c r="X2342">
        <v>0.01</v>
      </c>
      <c r="Y2342" t="s">
        <v>6194</v>
      </c>
      <c r="Z2342">
        <v>0.99</v>
      </c>
      <c r="AA2342" t="s">
        <v>6194</v>
      </c>
      <c r="AB2342" t="s">
        <v>6194</v>
      </c>
      <c r="AC2342" t="s">
        <v>6194</v>
      </c>
      <c r="AD2342" t="s">
        <v>6194</v>
      </c>
      <c r="AE2342" t="s">
        <v>6194</v>
      </c>
      <c r="AF2342">
        <v>0.94599999999999995</v>
      </c>
      <c r="AG2342">
        <v>5.3999999999999999E-2</v>
      </c>
      <c r="AH2342">
        <v>5.3999999999999999E-2</v>
      </c>
      <c r="AI2342" t="s">
        <v>6194</v>
      </c>
      <c r="AJ2342" t="s">
        <v>6194</v>
      </c>
      <c r="AK2342" t="s">
        <v>6194</v>
      </c>
      <c r="AL2342" t="s">
        <v>6194</v>
      </c>
      <c r="AM2342" t="s">
        <v>6194</v>
      </c>
      <c r="AN2342">
        <v>0.94599999999999995</v>
      </c>
      <c r="AO2342" t="s">
        <v>6194</v>
      </c>
      <c r="AP2342" t="s">
        <v>6194</v>
      </c>
      <c r="AQ2342" t="s">
        <v>6194</v>
      </c>
      <c r="AR2342" t="s">
        <v>6194</v>
      </c>
      <c r="AS2342" t="s">
        <v>6194</v>
      </c>
      <c r="AT2342">
        <v>4</v>
      </c>
      <c r="AU2342" t="s">
        <v>6194</v>
      </c>
      <c r="AV2342">
        <v>8</v>
      </c>
      <c r="AW2342">
        <v>1</v>
      </c>
      <c r="AX2342" t="s">
        <v>6194</v>
      </c>
      <c r="AY2342" t="s">
        <v>6194</v>
      </c>
      <c r="AZ2342" t="s">
        <v>6194</v>
      </c>
      <c r="BA2342" t="s">
        <v>6194</v>
      </c>
      <c r="BB2342" t="s">
        <v>6194</v>
      </c>
    </row>
    <row r="2343" spans="1:54">
      <c r="A2343" t="s">
        <v>6196</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6194</v>
      </c>
      <c r="O2343">
        <v>351.40449999999998</v>
      </c>
      <c r="P2343">
        <v>206.36760000000001</v>
      </c>
      <c r="Q2343">
        <v>11.769299999999999</v>
      </c>
      <c r="R2343">
        <v>0.58819200000000005</v>
      </c>
      <c r="S2343">
        <v>3.4395000000000002E-2</v>
      </c>
      <c r="T2343">
        <v>40.56964</v>
      </c>
      <c r="U2343" t="s">
        <v>6194</v>
      </c>
      <c r="V2343">
        <v>0.97499999999999998</v>
      </c>
      <c r="W2343">
        <v>2.5000000000000001E-2</v>
      </c>
      <c r="X2343">
        <v>7.0000000000000001E-3</v>
      </c>
      <c r="Y2343" t="s">
        <v>6194</v>
      </c>
      <c r="Z2343">
        <v>0.99299999999999999</v>
      </c>
      <c r="AA2343" t="s">
        <v>6194</v>
      </c>
      <c r="AB2343" t="s">
        <v>6194</v>
      </c>
      <c r="AC2343" t="s">
        <v>6194</v>
      </c>
      <c r="AD2343" t="s">
        <v>6194</v>
      </c>
      <c r="AE2343" t="s">
        <v>6194</v>
      </c>
      <c r="AF2343">
        <v>0.95199999999999996</v>
      </c>
      <c r="AG2343">
        <v>4.8000000000000001E-2</v>
      </c>
      <c r="AH2343">
        <v>4.8000000000000001E-2</v>
      </c>
      <c r="AI2343" t="s">
        <v>6194</v>
      </c>
      <c r="AJ2343" t="s">
        <v>6194</v>
      </c>
      <c r="AK2343" t="s">
        <v>6194</v>
      </c>
      <c r="AL2343" t="s">
        <v>6194</v>
      </c>
      <c r="AM2343" t="s">
        <v>6194</v>
      </c>
      <c r="AN2343">
        <v>0.95199999999999996</v>
      </c>
      <c r="AO2343" t="s">
        <v>6194</v>
      </c>
      <c r="AP2343" t="s">
        <v>6194</v>
      </c>
      <c r="AQ2343" t="s">
        <v>6194</v>
      </c>
      <c r="AR2343" t="s">
        <v>6194</v>
      </c>
      <c r="AS2343" t="s">
        <v>6194</v>
      </c>
      <c r="AT2343">
        <v>4</v>
      </c>
      <c r="AU2343" t="s">
        <v>6194</v>
      </c>
      <c r="AV2343">
        <v>8</v>
      </c>
      <c r="AW2343">
        <v>1</v>
      </c>
      <c r="AX2343" t="s">
        <v>6194</v>
      </c>
      <c r="AY2343" t="s">
        <v>6194</v>
      </c>
      <c r="AZ2343" t="s">
        <v>6194</v>
      </c>
      <c r="BA2343" t="s">
        <v>6194</v>
      </c>
      <c r="BB2343" t="s">
        <v>6194</v>
      </c>
    </row>
    <row r="2344" spans="1:54">
      <c r="A2344" t="s">
        <v>6196</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6194</v>
      </c>
      <c r="O2344">
        <v>351.13060000000002</v>
      </c>
      <c r="P2344">
        <v>207.27099999999999</v>
      </c>
      <c r="Q2344">
        <v>11.836</v>
      </c>
      <c r="R2344">
        <v>0.59101000000000004</v>
      </c>
      <c r="S2344">
        <v>3.4544999999999999E-2</v>
      </c>
      <c r="T2344">
        <v>39.717689999999997</v>
      </c>
      <c r="U2344" t="s">
        <v>6194</v>
      </c>
      <c r="V2344">
        <v>0.96199999999999997</v>
      </c>
      <c r="W2344">
        <v>3.7999999999999999E-2</v>
      </c>
      <c r="X2344" t="s">
        <v>6194</v>
      </c>
      <c r="Y2344" t="s">
        <v>6194</v>
      </c>
      <c r="Z2344">
        <v>1</v>
      </c>
      <c r="AA2344" t="s">
        <v>6194</v>
      </c>
      <c r="AB2344" t="s">
        <v>6194</v>
      </c>
      <c r="AC2344" t="s">
        <v>6194</v>
      </c>
      <c r="AD2344" t="s">
        <v>6194</v>
      </c>
      <c r="AE2344" t="s">
        <v>6194</v>
      </c>
      <c r="AF2344">
        <v>0.96099999999999997</v>
      </c>
      <c r="AG2344">
        <v>3.9E-2</v>
      </c>
      <c r="AH2344">
        <v>3.9E-2</v>
      </c>
      <c r="AI2344" t="s">
        <v>6194</v>
      </c>
      <c r="AJ2344" t="s">
        <v>6194</v>
      </c>
      <c r="AK2344" t="s">
        <v>6194</v>
      </c>
      <c r="AL2344" t="s">
        <v>6194</v>
      </c>
      <c r="AM2344" t="s">
        <v>6194</v>
      </c>
      <c r="AN2344">
        <v>0.96099999999999997</v>
      </c>
      <c r="AO2344" t="s">
        <v>6194</v>
      </c>
      <c r="AP2344" t="s">
        <v>6194</v>
      </c>
      <c r="AQ2344" t="s">
        <v>6194</v>
      </c>
      <c r="AR2344" t="s">
        <v>6194</v>
      </c>
      <c r="AS2344" t="s">
        <v>6194</v>
      </c>
      <c r="AT2344">
        <v>4</v>
      </c>
      <c r="AU2344" t="s">
        <v>6194</v>
      </c>
      <c r="AV2344">
        <v>8</v>
      </c>
      <c r="AW2344">
        <v>1</v>
      </c>
      <c r="AX2344" t="s">
        <v>6194</v>
      </c>
      <c r="AY2344" t="s">
        <v>6194</v>
      </c>
      <c r="AZ2344" t="s">
        <v>6194</v>
      </c>
      <c r="BA2344" t="s">
        <v>6194</v>
      </c>
      <c r="BB2344" t="s">
        <v>6194</v>
      </c>
    </row>
    <row r="2345" spans="1:54">
      <c r="A2345" t="s">
        <v>6196</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6194</v>
      </c>
      <c r="O2345">
        <v>350</v>
      </c>
      <c r="P2345">
        <v>210</v>
      </c>
      <c r="Q2345">
        <v>11.461</v>
      </c>
      <c r="R2345">
        <v>0.6</v>
      </c>
      <c r="S2345">
        <v>3.5000000000000003E-2</v>
      </c>
      <c r="T2345">
        <v>37.499000000000002</v>
      </c>
      <c r="U2345" t="s">
        <v>6194</v>
      </c>
      <c r="V2345">
        <v>1</v>
      </c>
      <c r="W2345" t="s">
        <v>6194</v>
      </c>
      <c r="X2345" t="s">
        <v>6194</v>
      </c>
      <c r="Y2345" t="s">
        <v>6194</v>
      </c>
      <c r="Z2345">
        <v>1</v>
      </c>
      <c r="AA2345" t="s">
        <v>6194</v>
      </c>
      <c r="AB2345" t="s">
        <v>6194</v>
      </c>
      <c r="AC2345" t="s">
        <v>6194</v>
      </c>
      <c r="AD2345" t="s">
        <v>6194</v>
      </c>
      <c r="AE2345" t="s">
        <v>6194</v>
      </c>
      <c r="AF2345">
        <v>1</v>
      </c>
      <c r="AG2345" t="s">
        <v>6194</v>
      </c>
      <c r="AH2345" t="s">
        <v>6194</v>
      </c>
      <c r="AI2345" t="s">
        <v>6194</v>
      </c>
      <c r="AJ2345" t="s">
        <v>6194</v>
      </c>
      <c r="AK2345" t="s">
        <v>6194</v>
      </c>
      <c r="AL2345" t="s">
        <v>6194</v>
      </c>
      <c r="AM2345" t="s">
        <v>6194</v>
      </c>
      <c r="AN2345">
        <v>1</v>
      </c>
      <c r="AO2345" t="s">
        <v>6194</v>
      </c>
      <c r="AP2345" t="s">
        <v>6194</v>
      </c>
      <c r="AQ2345" t="s">
        <v>6194</v>
      </c>
      <c r="AR2345" t="s">
        <v>6194</v>
      </c>
      <c r="AS2345" t="s">
        <v>6194</v>
      </c>
      <c r="AT2345">
        <v>4</v>
      </c>
      <c r="AU2345" t="s">
        <v>6194</v>
      </c>
      <c r="AV2345">
        <v>8</v>
      </c>
      <c r="AW2345">
        <v>1</v>
      </c>
      <c r="AX2345" t="s">
        <v>6194</v>
      </c>
      <c r="AY2345" t="s">
        <v>6194</v>
      </c>
      <c r="AZ2345" t="s">
        <v>6194</v>
      </c>
      <c r="BA2345" t="s">
        <v>6194</v>
      </c>
      <c r="BB2345" t="s">
        <v>6194</v>
      </c>
    </row>
    <row r="2346" spans="1:54">
      <c r="A2346" t="s">
        <v>6196</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6194</v>
      </c>
      <c r="O2346">
        <v>350</v>
      </c>
      <c r="P2346">
        <v>210</v>
      </c>
      <c r="Q2346">
        <v>10.7384</v>
      </c>
      <c r="R2346">
        <v>0.6</v>
      </c>
      <c r="S2346">
        <v>3.5000000000000003E-2</v>
      </c>
      <c r="T2346">
        <v>39.658119999999997</v>
      </c>
      <c r="U2346" t="s">
        <v>6194</v>
      </c>
      <c r="V2346">
        <v>1</v>
      </c>
      <c r="W2346" t="s">
        <v>6194</v>
      </c>
      <c r="X2346" t="s">
        <v>6194</v>
      </c>
      <c r="Y2346" t="s">
        <v>6194</v>
      </c>
      <c r="Z2346">
        <v>1</v>
      </c>
      <c r="AA2346" t="s">
        <v>6194</v>
      </c>
      <c r="AB2346" t="s">
        <v>6194</v>
      </c>
      <c r="AC2346" t="s">
        <v>6194</v>
      </c>
      <c r="AD2346" t="s">
        <v>6194</v>
      </c>
      <c r="AE2346" t="s">
        <v>6194</v>
      </c>
      <c r="AF2346">
        <v>1</v>
      </c>
      <c r="AG2346" t="s">
        <v>6194</v>
      </c>
      <c r="AH2346" t="s">
        <v>6194</v>
      </c>
      <c r="AI2346" t="s">
        <v>6194</v>
      </c>
      <c r="AJ2346" t="s">
        <v>6194</v>
      </c>
      <c r="AK2346" t="s">
        <v>6194</v>
      </c>
      <c r="AL2346" t="s">
        <v>6194</v>
      </c>
      <c r="AM2346" t="s">
        <v>6194</v>
      </c>
      <c r="AN2346">
        <v>1</v>
      </c>
      <c r="AO2346" t="s">
        <v>6194</v>
      </c>
      <c r="AP2346" t="s">
        <v>6194</v>
      </c>
      <c r="AQ2346" t="s">
        <v>6194</v>
      </c>
      <c r="AR2346" t="s">
        <v>6194</v>
      </c>
      <c r="AS2346" t="s">
        <v>6194</v>
      </c>
      <c r="AT2346">
        <v>4</v>
      </c>
      <c r="AU2346" t="s">
        <v>6194</v>
      </c>
      <c r="AV2346">
        <v>8</v>
      </c>
      <c r="AW2346">
        <v>1</v>
      </c>
      <c r="AX2346" t="s">
        <v>6194</v>
      </c>
      <c r="AY2346" t="s">
        <v>6194</v>
      </c>
      <c r="AZ2346" t="s">
        <v>6194</v>
      </c>
      <c r="BA2346" t="s">
        <v>6194</v>
      </c>
      <c r="BB2346" t="s">
        <v>6194</v>
      </c>
    </row>
    <row r="2347" spans="1:54">
      <c r="A2347" t="s">
        <v>6196</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6194</v>
      </c>
      <c r="O2347">
        <v>350</v>
      </c>
      <c r="P2347">
        <v>210</v>
      </c>
      <c r="Q2347">
        <v>10.6655</v>
      </c>
      <c r="R2347">
        <v>0.6</v>
      </c>
      <c r="S2347">
        <v>3.5000000000000003E-2</v>
      </c>
      <c r="T2347">
        <v>40.04853</v>
      </c>
      <c r="U2347" t="s">
        <v>6194</v>
      </c>
      <c r="V2347">
        <v>1</v>
      </c>
      <c r="W2347" t="s">
        <v>6194</v>
      </c>
      <c r="X2347" t="s">
        <v>6194</v>
      </c>
      <c r="Y2347" t="s">
        <v>6194</v>
      </c>
      <c r="Z2347">
        <v>1</v>
      </c>
      <c r="AA2347" t="s">
        <v>6194</v>
      </c>
      <c r="AB2347" t="s">
        <v>6194</v>
      </c>
      <c r="AC2347" t="s">
        <v>6194</v>
      </c>
      <c r="AD2347" t="s">
        <v>6194</v>
      </c>
      <c r="AE2347" t="s">
        <v>6194</v>
      </c>
      <c r="AF2347">
        <v>1</v>
      </c>
      <c r="AG2347" t="s">
        <v>6194</v>
      </c>
      <c r="AH2347" t="s">
        <v>6194</v>
      </c>
      <c r="AI2347" t="s">
        <v>6194</v>
      </c>
      <c r="AJ2347" t="s">
        <v>6194</v>
      </c>
      <c r="AK2347" t="s">
        <v>6194</v>
      </c>
      <c r="AL2347" t="s">
        <v>6194</v>
      </c>
      <c r="AM2347" t="s">
        <v>6194</v>
      </c>
      <c r="AN2347">
        <v>1</v>
      </c>
      <c r="AO2347" t="s">
        <v>6194</v>
      </c>
      <c r="AP2347" t="s">
        <v>6194</v>
      </c>
      <c r="AQ2347" t="s">
        <v>6194</v>
      </c>
      <c r="AR2347" t="s">
        <v>6194</v>
      </c>
      <c r="AS2347" t="s">
        <v>6194</v>
      </c>
      <c r="AT2347">
        <v>4</v>
      </c>
      <c r="AU2347" t="s">
        <v>6194</v>
      </c>
      <c r="AV2347">
        <v>8</v>
      </c>
      <c r="AW2347">
        <v>1</v>
      </c>
      <c r="AX2347" t="s">
        <v>6194</v>
      </c>
      <c r="AY2347" t="s">
        <v>6194</v>
      </c>
      <c r="AZ2347" t="s">
        <v>6194</v>
      </c>
      <c r="BA2347" t="s">
        <v>6194</v>
      </c>
      <c r="BB2347" t="s">
        <v>6194</v>
      </c>
    </row>
    <row r="2348" spans="1:54">
      <c r="A2348" t="s">
        <v>6196</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6194</v>
      </c>
      <c r="O2348">
        <v>350.4384</v>
      </c>
      <c r="P2348">
        <v>209.70769999999999</v>
      </c>
      <c r="Q2348">
        <v>10.9397</v>
      </c>
      <c r="R2348">
        <v>0.59859399999999996</v>
      </c>
      <c r="S2348">
        <v>3.4951000000000003E-2</v>
      </c>
      <c r="T2348">
        <v>39.201650000000001</v>
      </c>
      <c r="U2348" t="s">
        <v>6194</v>
      </c>
      <c r="V2348">
        <v>1</v>
      </c>
      <c r="W2348" t="s">
        <v>6194</v>
      </c>
      <c r="X2348" t="s">
        <v>6194</v>
      </c>
      <c r="Y2348" t="s">
        <v>6194</v>
      </c>
      <c r="Z2348">
        <v>1</v>
      </c>
      <c r="AA2348" t="s">
        <v>6194</v>
      </c>
      <c r="AB2348" t="s">
        <v>6194</v>
      </c>
      <c r="AC2348" t="s">
        <v>6194</v>
      </c>
      <c r="AD2348" t="s">
        <v>6194</v>
      </c>
      <c r="AE2348">
        <v>0.01</v>
      </c>
      <c r="AF2348">
        <v>0.99</v>
      </c>
      <c r="AG2348" t="s">
        <v>6194</v>
      </c>
      <c r="AH2348" t="s">
        <v>6194</v>
      </c>
      <c r="AI2348" t="s">
        <v>6194</v>
      </c>
      <c r="AJ2348" t="s">
        <v>6194</v>
      </c>
      <c r="AK2348" t="s">
        <v>6194</v>
      </c>
      <c r="AL2348" t="s">
        <v>6194</v>
      </c>
      <c r="AM2348" t="s">
        <v>6194</v>
      </c>
      <c r="AN2348">
        <v>1</v>
      </c>
      <c r="AO2348" t="s">
        <v>6194</v>
      </c>
      <c r="AP2348" t="s">
        <v>6194</v>
      </c>
      <c r="AQ2348" t="s">
        <v>6194</v>
      </c>
      <c r="AR2348" t="s">
        <v>6194</v>
      </c>
      <c r="AS2348" t="s">
        <v>6194</v>
      </c>
      <c r="AT2348">
        <v>4</v>
      </c>
      <c r="AU2348" t="s">
        <v>6194</v>
      </c>
      <c r="AV2348">
        <v>8</v>
      </c>
      <c r="AW2348">
        <v>1</v>
      </c>
      <c r="AX2348" t="s">
        <v>6194</v>
      </c>
      <c r="AY2348" t="s">
        <v>6194</v>
      </c>
      <c r="AZ2348" t="s">
        <v>6194</v>
      </c>
      <c r="BA2348" t="s">
        <v>6194</v>
      </c>
      <c r="BB2348" t="s">
        <v>6194</v>
      </c>
    </row>
    <row r="2349" spans="1:54">
      <c r="A2349" t="s">
        <v>6196</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6194</v>
      </c>
      <c r="O2349">
        <v>350.221</v>
      </c>
      <c r="P2349">
        <v>249.65620000000001</v>
      </c>
      <c r="Q2349">
        <v>10.2491</v>
      </c>
      <c r="R2349">
        <v>0.71301599999999998</v>
      </c>
      <c r="S2349">
        <v>4.1609E-2</v>
      </c>
      <c r="T2349">
        <v>41.795490000000001</v>
      </c>
      <c r="U2349" t="s">
        <v>6194</v>
      </c>
      <c r="V2349">
        <v>1</v>
      </c>
      <c r="W2349" t="s">
        <v>6194</v>
      </c>
      <c r="X2349" t="s">
        <v>6194</v>
      </c>
      <c r="Y2349" t="s">
        <v>6194</v>
      </c>
      <c r="Z2349">
        <v>1</v>
      </c>
      <c r="AA2349" t="s">
        <v>6194</v>
      </c>
      <c r="AB2349" t="s">
        <v>6194</v>
      </c>
      <c r="AC2349" t="s">
        <v>6194</v>
      </c>
      <c r="AD2349" t="s">
        <v>6194</v>
      </c>
      <c r="AE2349">
        <v>0.995</v>
      </c>
      <c r="AF2349" t="s">
        <v>6194</v>
      </c>
      <c r="AG2349">
        <v>5.0000000000000001E-3</v>
      </c>
      <c r="AH2349">
        <v>5.0000000000000001E-3</v>
      </c>
      <c r="AI2349" t="s">
        <v>6194</v>
      </c>
      <c r="AJ2349" t="s">
        <v>6194</v>
      </c>
      <c r="AK2349" t="s">
        <v>6194</v>
      </c>
      <c r="AL2349" t="s">
        <v>6194</v>
      </c>
      <c r="AM2349" t="s">
        <v>6194</v>
      </c>
      <c r="AN2349">
        <v>0.995</v>
      </c>
      <c r="AO2349">
        <v>5.0000000000000001E-3</v>
      </c>
      <c r="AP2349" t="s">
        <v>6194</v>
      </c>
      <c r="AQ2349" t="s">
        <v>6194</v>
      </c>
      <c r="AR2349" t="s">
        <v>6194</v>
      </c>
      <c r="AS2349" t="s">
        <v>6194</v>
      </c>
      <c r="AT2349">
        <v>4</v>
      </c>
      <c r="AU2349" t="s">
        <v>6194</v>
      </c>
      <c r="AV2349">
        <v>8</v>
      </c>
      <c r="AW2349">
        <v>1</v>
      </c>
      <c r="AX2349" t="s">
        <v>6194</v>
      </c>
      <c r="AY2349" t="s">
        <v>6194</v>
      </c>
      <c r="AZ2349" t="s">
        <v>6194</v>
      </c>
      <c r="BA2349" t="s">
        <v>6194</v>
      </c>
      <c r="BB2349" t="s">
        <v>6194</v>
      </c>
    </row>
    <row r="2350" spans="1:54">
      <c r="A2350" t="s">
        <v>6196</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6194</v>
      </c>
      <c r="O2350">
        <v>350.16219999999998</v>
      </c>
      <c r="P2350">
        <v>249.74770000000001</v>
      </c>
      <c r="Q2350">
        <v>10.216900000000001</v>
      </c>
      <c r="R2350">
        <v>0.71335400000000004</v>
      </c>
      <c r="S2350">
        <v>4.1625000000000002E-2</v>
      </c>
      <c r="T2350">
        <v>41.393569999999997</v>
      </c>
      <c r="U2350" t="s">
        <v>6194</v>
      </c>
      <c r="V2350">
        <v>1</v>
      </c>
      <c r="W2350" t="s">
        <v>6194</v>
      </c>
      <c r="X2350" t="s">
        <v>6194</v>
      </c>
      <c r="Y2350" t="s">
        <v>6194</v>
      </c>
      <c r="Z2350">
        <v>1</v>
      </c>
      <c r="AA2350" t="s">
        <v>6194</v>
      </c>
      <c r="AB2350" t="s">
        <v>6194</v>
      </c>
      <c r="AC2350" t="s">
        <v>6194</v>
      </c>
      <c r="AD2350" t="s">
        <v>6194</v>
      </c>
      <c r="AE2350">
        <v>0.996</v>
      </c>
      <c r="AF2350" t="s">
        <v>6194</v>
      </c>
      <c r="AG2350">
        <v>4.0000000000000001E-3</v>
      </c>
      <c r="AH2350">
        <v>4.0000000000000001E-3</v>
      </c>
      <c r="AI2350" t="s">
        <v>6194</v>
      </c>
      <c r="AJ2350" t="s">
        <v>6194</v>
      </c>
      <c r="AK2350" t="s">
        <v>6194</v>
      </c>
      <c r="AL2350" t="s">
        <v>6194</v>
      </c>
      <c r="AM2350" t="s">
        <v>6194</v>
      </c>
      <c r="AN2350">
        <v>0.996</v>
      </c>
      <c r="AO2350">
        <v>4.0000000000000001E-3</v>
      </c>
      <c r="AP2350" t="s">
        <v>6194</v>
      </c>
      <c r="AQ2350" t="s">
        <v>6194</v>
      </c>
      <c r="AR2350" t="s">
        <v>6194</v>
      </c>
      <c r="AS2350" t="s">
        <v>6194</v>
      </c>
      <c r="AT2350">
        <v>4</v>
      </c>
      <c r="AU2350" t="s">
        <v>6194</v>
      </c>
      <c r="AV2350">
        <v>8</v>
      </c>
      <c r="AW2350">
        <v>1</v>
      </c>
      <c r="AX2350" t="s">
        <v>6194</v>
      </c>
      <c r="AY2350" t="s">
        <v>6194</v>
      </c>
      <c r="AZ2350" t="s">
        <v>6194</v>
      </c>
      <c r="BA2350" t="s">
        <v>6194</v>
      </c>
      <c r="BB2350" t="s">
        <v>6194</v>
      </c>
    </row>
    <row r="2351" spans="1:54">
      <c r="A2351" t="s">
        <v>6196</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6194</v>
      </c>
      <c r="O2351">
        <v>322.94880000000001</v>
      </c>
      <c r="P2351">
        <v>229.99600000000001</v>
      </c>
      <c r="Q2351">
        <v>11.1327</v>
      </c>
      <c r="R2351">
        <v>0.715256</v>
      </c>
      <c r="S2351">
        <v>3.8332999999999999E-2</v>
      </c>
      <c r="T2351">
        <v>40.125889999999998</v>
      </c>
      <c r="U2351" t="s">
        <v>6194</v>
      </c>
      <c r="V2351">
        <v>1</v>
      </c>
      <c r="W2351" t="s">
        <v>6194</v>
      </c>
      <c r="X2351" t="s">
        <v>6194</v>
      </c>
      <c r="Y2351" t="s">
        <v>6194</v>
      </c>
      <c r="Z2351">
        <v>1</v>
      </c>
      <c r="AA2351" t="s">
        <v>6194</v>
      </c>
      <c r="AB2351" t="s">
        <v>6194</v>
      </c>
      <c r="AC2351" t="s">
        <v>6194</v>
      </c>
      <c r="AD2351" t="s">
        <v>6194</v>
      </c>
      <c r="AE2351">
        <v>0.997</v>
      </c>
      <c r="AF2351" t="s">
        <v>6194</v>
      </c>
      <c r="AG2351">
        <v>3.0000000000000001E-3</v>
      </c>
      <c r="AH2351">
        <v>3.0000000000000001E-3</v>
      </c>
      <c r="AI2351" t="s">
        <v>6194</v>
      </c>
      <c r="AJ2351" t="s">
        <v>6194</v>
      </c>
      <c r="AK2351" t="s">
        <v>6194</v>
      </c>
      <c r="AL2351" t="s">
        <v>6194</v>
      </c>
      <c r="AM2351" t="s">
        <v>6194</v>
      </c>
      <c r="AN2351">
        <v>0.997</v>
      </c>
      <c r="AO2351">
        <v>3.0000000000000001E-3</v>
      </c>
      <c r="AP2351" t="s">
        <v>6194</v>
      </c>
      <c r="AQ2351" t="s">
        <v>6194</v>
      </c>
      <c r="AR2351">
        <v>0.13</v>
      </c>
      <c r="AS2351" t="s">
        <v>6194</v>
      </c>
      <c r="AT2351">
        <v>4</v>
      </c>
      <c r="AU2351" t="s">
        <v>6194</v>
      </c>
      <c r="AV2351">
        <v>7.7</v>
      </c>
      <c r="AW2351">
        <v>1</v>
      </c>
      <c r="AX2351" t="s">
        <v>6194</v>
      </c>
      <c r="AY2351" t="s">
        <v>6194</v>
      </c>
      <c r="AZ2351" t="s">
        <v>6194</v>
      </c>
      <c r="BA2351" t="s">
        <v>6194</v>
      </c>
      <c r="BB2351" t="s">
        <v>6194</v>
      </c>
    </row>
    <row r="2352" spans="1:54">
      <c r="A2352" t="s">
        <v>6196</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6194</v>
      </c>
      <c r="O2352">
        <v>318.86509999999998</v>
      </c>
      <c r="P2352">
        <v>237.1961</v>
      </c>
      <c r="Q2352">
        <v>10.930199999999999</v>
      </c>
      <c r="R2352">
        <v>0.74720399999999998</v>
      </c>
      <c r="S2352">
        <v>3.9532999999999999E-2</v>
      </c>
      <c r="T2352">
        <v>40.963410000000003</v>
      </c>
      <c r="U2352" t="s">
        <v>6194</v>
      </c>
      <c r="V2352">
        <v>1</v>
      </c>
      <c r="W2352" t="s">
        <v>6194</v>
      </c>
      <c r="X2352" t="s">
        <v>6194</v>
      </c>
      <c r="Y2352" t="s">
        <v>6194</v>
      </c>
      <c r="Z2352">
        <v>1</v>
      </c>
      <c r="AA2352" t="s">
        <v>6194</v>
      </c>
      <c r="AB2352" t="s">
        <v>6194</v>
      </c>
      <c r="AC2352" t="s">
        <v>6194</v>
      </c>
      <c r="AD2352" t="s">
        <v>6194</v>
      </c>
      <c r="AE2352">
        <v>1</v>
      </c>
      <c r="AF2352" t="s">
        <v>6194</v>
      </c>
      <c r="AG2352" t="s">
        <v>6194</v>
      </c>
      <c r="AH2352" t="s">
        <v>6194</v>
      </c>
      <c r="AI2352" t="s">
        <v>6194</v>
      </c>
      <c r="AJ2352" t="s">
        <v>6194</v>
      </c>
      <c r="AK2352" t="s">
        <v>6194</v>
      </c>
      <c r="AL2352" t="s">
        <v>6194</v>
      </c>
      <c r="AM2352" t="s">
        <v>6194</v>
      </c>
      <c r="AN2352">
        <v>1</v>
      </c>
      <c r="AO2352" t="s">
        <v>6194</v>
      </c>
      <c r="AP2352" t="s">
        <v>6194</v>
      </c>
      <c r="AQ2352" t="s">
        <v>6194</v>
      </c>
      <c r="AR2352">
        <v>0.29799999999999999</v>
      </c>
      <c r="AS2352" t="s">
        <v>6194</v>
      </c>
      <c r="AT2352">
        <v>4</v>
      </c>
      <c r="AU2352" t="s">
        <v>6194</v>
      </c>
      <c r="AV2352">
        <v>7.6</v>
      </c>
      <c r="AW2352">
        <v>1</v>
      </c>
      <c r="AX2352" t="s">
        <v>6194</v>
      </c>
      <c r="AY2352" t="s">
        <v>6194</v>
      </c>
      <c r="AZ2352" t="s">
        <v>6194</v>
      </c>
      <c r="BA2352" t="s">
        <v>6194</v>
      </c>
      <c r="BB2352" t="s">
        <v>6194</v>
      </c>
    </row>
    <row r="2353" spans="1:54">
      <c r="A2353" t="s">
        <v>6196</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6194</v>
      </c>
      <c r="O2353">
        <v>324.7758</v>
      </c>
      <c r="P2353">
        <v>257.4803</v>
      </c>
      <c r="Q2353">
        <v>9.8958999999999993</v>
      </c>
      <c r="R2353">
        <v>0.79484299999999997</v>
      </c>
      <c r="S2353">
        <v>4.2913E-2</v>
      </c>
      <c r="T2353">
        <v>40.830460000000002</v>
      </c>
      <c r="U2353" t="s">
        <v>6194</v>
      </c>
      <c r="V2353">
        <v>1</v>
      </c>
      <c r="W2353" t="s">
        <v>6194</v>
      </c>
      <c r="X2353" t="s">
        <v>6194</v>
      </c>
      <c r="Y2353" t="s">
        <v>6194</v>
      </c>
      <c r="Z2353">
        <v>1</v>
      </c>
      <c r="AA2353" t="s">
        <v>6194</v>
      </c>
      <c r="AB2353" t="s">
        <v>6194</v>
      </c>
      <c r="AC2353" t="s">
        <v>6194</v>
      </c>
      <c r="AD2353" t="s">
        <v>6194</v>
      </c>
      <c r="AE2353">
        <v>1</v>
      </c>
      <c r="AF2353" t="s">
        <v>6194</v>
      </c>
      <c r="AG2353" t="s">
        <v>6194</v>
      </c>
      <c r="AH2353" t="s">
        <v>6194</v>
      </c>
      <c r="AI2353" t="s">
        <v>6194</v>
      </c>
      <c r="AJ2353" t="s">
        <v>6194</v>
      </c>
      <c r="AK2353" t="s">
        <v>6194</v>
      </c>
      <c r="AL2353" t="s">
        <v>6194</v>
      </c>
      <c r="AM2353" t="s">
        <v>6194</v>
      </c>
      <c r="AN2353">
        <v>1</v>
      </c>
      <c r="AO2353" t="s">
        <v>6194</v>
      </c>
      <c r="AP2353" t="s">
        <v>6194</v>
      </c>
      <c r="AQ2353" t="s">
        <v>6194</v>
      </c>
      <c r="AR2353">
        <v>0.13600000000000001</v>
      </c>
      <c r="AS2353" t="s">
        <v>6194</v>
      </c>
      <c r="AT2353">
        <v>4</v>
      </c>
      <c r="AU2353" t="s">
        <v>6194</v>
      </c>
      <c r="AV2353">
        <v>8</v>
      </c>
      <c r="AW2353">
        <v>1</v>
      </c>
      <c r="AX2353" t="s">
        <v>6194</v>
      </c>
      <c r="AY2353" t="s">
        <v>6194</v>
      </c>
      <c r="AZ2353" t="s">
        <v>6194</v>
      </c>
      <c r="BA2353" t="s">
        <v>6194</v>
      </c>
      <c r="BB2353" t="s">
        <v>6194</v>
      </c>
    </row>
    <row r="2354" spans="1:54">
      <c r="A2354" t="s">
        <v>6196</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6194</v>
      </c>
      <c r="O2354">
        <v>325.85590000000002</v>
      </c>
      <c r="P2354">
        <v>274.47539999999998</v>
      </c>
      <c r="Q2354">
        <v>9.3728999999999996</v>
      </c>
      <c r="R2354">
        <v>0.84241600000000005</v>
      </c>
      <c r="S2354">
        <v>4.5746000000000002E-2</v>
      </c>
      <c r="T2354">
        <v>41.004649999999998</v>
      </c>
      <c r="U2354" t="s">
        <v>6194</v>
      </c>
      <c r="V2354">
        <v>0.93400000000000005</v>
      </c>
      <c r="W2354">
        <v>6.6000000000000003E-2</v>
      </c>
      <c r="X2354" t="s">
        <v>6194</v>
      </c>
      <c r="Y2354" t="s">
        <v>6194</v>
      </c>
      <c r="Z2354">
        <v>1</v>
      </c>
      <c r="AA2354" t="s">
        <v>6194</v>
      </c>
      <c r="AB2354" t="s">
        <v>6194</v>
      </c>
      <c r="AC2354" t="s">
        <v>6194</v>
      </c>
      <c r="AD2354" t="s">
        <v>6194</v>
      </c>
      <c r="AE2354">
        <v>1</v>
      </c>
      <c r="AF2354" t="s">
        <v>6194</v>
      </c>
      <c r="AG2354" t="s">
        <v>6194</v>
      </c>
      <c r="AH2354" t="s">
        <v>6194</v>
      </c>
      <c r="AI2354" t="s">
        <v>6194</v>
      </c>
      <c r="AJ2354" t="s">
        <v>6194</v>
      </c>
      <c r="AK2354" t="s">
        <v>6194</v>
      </c>
      <c r="AL2354" t="s">
        <v>6194</v>
      </c>
      <c r="AM2354" t="s">
        <v>6194</v>
      </c>
      <c r="AN2354">
        <v>1</v>
      </c>
      <c r="AO2354" t="s">
        <v>6194</v>
      </c>
      <c r="AP2354" t="s">
        <v>6194</v>
      </c>
      <c r="AQ2354" t="s">
        <v>6194</v>
      </c>
      <c r="AR2354">
        <v>0.23</v>
      </c>
      <c r="AS2354" t="s">
        <v>6194</v>
      </c>
      <c r="AT2354">
        <v>4</v>
      </c>
      <c r="AU2354" t="s">
        <v>6194</v>
      </c>
      <c r="AV2354">
        <v>8</v>
      </c>
      <c r="AW2354">
        <v>1</v>
      </c>
      <c r="AX2354" t="s">
        <v>6194</v>
      </c>
      <c r="AY2354" t="s">
        <v>6194</v>
      </c>
      <c r="AZ2354" t="s">
        <v>6194</v>
      </c>
      <c r="BA2354" t="s">
        <v>6194</v>
      </c>
      <c r="BB2354" t="s">
        <v>6194</v>
      </c>
    </row>
    <row r="2355" spans="1:54">
      <c r="A2355" t="s">
        <v>6196</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6194</v>
      </c>
      <c r="O2355">
        <v>332.09199999999998</v>
      </c>
      <c r="P2355">
        <v>294.58659999999998</v>
      </c>
      <c r="Q2355">
        <v>9.1052999999999997</v>
      </c>
      <c r="R2355">
        <v>0.88532299999999997</v>
      </c>
      <c r="S2355">
        <v>4.9098000000000003E-2</v>
      </c>
      <c r="T2355">
        <v>43.462150000000001</v>
      </c>
      <c r="U2355" t="s">
        <v>6194</v>
      </c>
      <c r="V2355">
        <v>0.84499999999999997</v>
      </c>
      <c r="W2355">
        <v>0.155</v>
      </c>
      <c r="X2355" t="s">
        <v>6194</v>
      </c>
      <c r="Y2355" t="s">
        <v>6194</v>
      </c>
      <c r="Z2355">
        <v>1</v>
      </c>
      <c r="AA2355" t="s">
        <v>6194</v>
      </c>
      <c r="AB2355" t="s">
        <v>6194</v>
      </c>
      <c r="AC2355" t="s">
        <v>6194</v>
      </c>
      <c r="AD2355" t="s">
        <v>6194</v>
      </c>
      <c r="AE2355">
        <v>1</v>
      </c>
      <c r="AF2355" t="s">
        <v>6194</v>
      </c>
      <c r="AG2355" t="s">
        <v>6194</v>
      </c>
      <c r="AH2355" t="s">
        <v>6194</v>
      </c>
      <c r="AI2355" t="s">
        <v>6194</v>
      </c>
      <c r="AJ2355" t="s">
        <v>6194</v>
      </c>
      <c r="AK2355" t="s">
        <v>6194</v>
      </c>
      <c r="AL2355" t="s">
        <v>6194</v>
      </c>
      <c r="AM2355" t="s">
        <v>6194</v>
      </c>
      <c r="AN2355">
        <v>1</v>
      </c>
      <c r="AO2355" t="s">
        <v>6194</v>
      </c>
      <c r="AP2355" t="s">
        <v>6194</v>
      </c>
      <c r="AQ2355" t="s">
        <v>6194</v>
      </c>
      <c r="AR2355">
        <v>7.2999999999999995E-2</v>
      </c>
      <c r="AS2355" t="s">
        <v>6194</v>
      </c>
      <c r="AT2355">
        <v>4</v>
      </c>
      <c r="AU2355" t="s">
        <v>6194</v>
      </c>
      <c r="AV2355">
        <v>8</v>
      </c>
      <c r="AW2355">
        <v>1</v>
      </c>
      <c r="AX2355" t="s">
        <v>6194</v>
      </c>
      <c r="AY2355" t="s">
        <v>6194</v>
      </c>
      <c r="AZ2355" t="s">
        <v>6194</v>
      </c>
      <c r="BA2355" t="s">
        <v>6194</v>
      </c>
      <c r="BB2355" t="s">
        <v>6194</v>
      </c>
    </row>
    <row r="2356" spans="1:54">
      <c r="A2356" t="s">
        <v>6196</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6194</v>
      </c>
      <c r="O2356">
        <v>328.51400000000001</v>
      </c>
      <c r="P2356">
        <v>279.2482</v>
      </c>
      <c r="Q2356">
        <v>9.2824000000000009</v>
      </c>
      <c r="R2356">
        <v>0.85142099999999998</v>
      </c>
      <c r="S2356">
        <v>4.6540999999999999E-2</v>
      </c>
      <c r="T2356">
        <v>42.717709999999997</v>
      </c>
      <c r="U2356" t="s">
        <v>6194</v>
      </c>
      <c r="V2356">
        <v>0.751</v>
      </c>
      <c r="W2356">
        <v>0.249</v>
      </c>
      <c r="X2356" t="s">
        <v>6194</v>
      </c>
      <c r="Y2356" t="s">
        <v>6194</v>
      </c>
      <c r="Z2356">
        <v>1</v>
      </c>
      <c r="AA2356" t="s">
        <v>6194</v>
      </c>
      <c r="AB2356" t="s">
        <v>6194</v>
      </c>
      <c r="AC2356" t="s">
        <v>6194</v>
      </c>
      <c r="AD2356" t="s">
        <v>6194</v>
      </c>
      <c r="AE2356">
        <v>1</v>
      </c>
      <c r="AF2356" t="s">
        <v>6194</v>
      </c>
      <c r="AG2356" t="s">
        <v>6194</v>
      </c>
      <c r="AH2356" t="s">
        <v>6194</v>
      </c>
      <c r="AI2356" t="s">
        <v>6194</v>
      </c>
      <c r="AJ2356" t="s">
        <v>6194</v>
      </c>
      <c r="AK2356" t="s">
        <v>6194</v>
      </c>
      <c r="AL2356" t="s">
        <v>6194</v>
      </c>
      <c r="AM2356" t="s">
        <v>6194</v>
      </c>
      <c r="AN2356">
        <v>1</v>
      </c>
      <c r="AO2356" t="s">
        <v>6194</v>
      </c>
      <c r="AP2356" t="s">
        <v>6194</v>
      </c>
      <c r="AQ2356" t="s">
        <v>6194</v>
      </c>
      <c r="AR2356">
        <v>7.8E-2</v>
      </c>
      <c r="AS2356">
        <v>2.1000000000000001E-2</v>
      </c>
      <c r="AT2356">
        <v>4</v>
      </c>
      <c r="AU2356" t="s">
        <v>6194</v>
      </c>
      <c r="AV2356">
        <v>8</v>
      </c>
      <c r="AW2356">
        <v>0.97599999999999998</v>
      </c>
      <c r="AX2356">
        <v>2.4E-2</v>
      </c>
      <c r="AY2356" t="s">
        <v>6194</v>
      </c>
      <c r="AZ2356" t="s">
        <v>6194</v>
      </c>
      <c r="BA2356" t="s">
        <v>6194</v>
      </c>
      <c r="BB2356" t="s">
        <v>6194</v>
      </c>
    </row>
    <row r="2357" spans="1:54">
      <c r="A2357" t="s">
        <v>6196</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6194</v>
      </c>
      <c r="O2357">
        <v>330.58629999999999</v>
      </c>
      <c r="P2357">
        <v>287.17</v>
      </c>
      <c r="Q2357">
        <v>9.1372999999999998</v>
      </c>
      <c r="R2357">
        <v>0.86882300000000001</v>
      </c>
      <c r="S2357">
        <v>4.7862000000000002E-2</v>
      </c>
      <c r="T2357">
        <v>42.416719999999998</v>
      </c>
      <c r="U2357" t="s">
        <v>6194</v>
      </c>
      <c r="V2357">
        <v>0.78200000000000003</v>
      </c>
      <c r="W2357">
        <v>0.218</v>
      </c>
      <c r="X2357" t="s">
        <v>6194</v>
      </c>
      <c r="Y2357" t="s">
        <v>6194</v>
      </c>
      <c r="Z2357">
        <v>1</v>
      </c>
      <c r="AA2357" t="s">
        <v>6194</v>
      </c>
      <c r="AB2357" t="s">
        <v>6194</v>
      </c>
      <c r="AC2357" t="s">
        <v>6194</v>
      </c>
      <c r="AD2357" t="s">
        <v>6194</v>
      </c>
      <c r="AE2357">
        <v>0.999</v>
      </c>
      <c r="AF2357" t="s">
        <v>6194</v>
      </c>
      <c r="AG2357">
        <v>1E-3</v>
      </c>
      <c r="AH2357">
        <v>1E-3</v>
      </c>
      <c r="AI2357" t="s">
        <v>6194</v>
      </c>
      <c r="AJ2357" t="s">
        <v>6194</v>
      </c>
      <c r="AK2357" t="s">
        <v>6194</v>
      </c>
      <c r="AL2357" t="s">
        <v>6194</v>
      </c>
      <c r="AM2357" t="s">
        <v>6194</v>
      </c>
      <c r="AN2357">
        <v>0.999</v>
      </c>
      <c r="AO2357">
        <v>1E-3</v>
      </c>
      <c r="AP2357" t="s">
        <v>6194</v>
      </c>
      <c r="AQ2357" t="s">
        <v>6194</v>
      </c>
      <c r="AR2357">
        <v>0.13400000000000001</v>
      </c>
      <c r="AS2357">
        <v>7.2999999999999995E-2</v>
      </c>
      <c r="AT2357">
        <v>4.0999999999999996</v>
      </c>
      <c r="AU2357" t="s">
        <v>6194</v>
      </c>
      <c r="AV2357">
        <v>8</v>
      </c>
      <c r="AW2357">
        <v>0.89700000000000002</v>
      </c>
      <c r="AX2357">
        <v>0.10199999999999999</v>
      </c>
      <c r="AY2357">
        <v>1E-3</v>
      </c>
      <c r="AZ2357" t="s">
        <v>6194</v>
      </c>
      <c r="BA2357" t="s">
        <v>6194</v>
      </c>
      <c r="BB2357" t="s">
        <v>6194</v>
      </c>
    </row>
    <row r="2358" spans="1:54">
      <c r="A2358" t="s">
        <v>6196</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6194</v>
      </c>
      <c r="O2358">
        <v>329.88260000000002</v>
      </c>
      <c r="P2358">
        <v>302.3802</v>
      </c>
      <c r="Q2358">
        <v>8.7688000000000006</v>
      </c>
      <c r="R2358">
        <v>0.91724700000000003</v>
      </c>
      <c r="S2358">
        <v>5.0396999999999997E-2</v>
      </c>
      <c r="T2358">
        <v>44.20346</v>
      </c>
      <c r="U2358" t="s">
        <v>6194</v>
      </c>
      <c r="V2358">
        <v>0.76600000000000001</v>
      </c>
      <c r="W2358">
        <v>0.23400000000000001</v>
      </c>
      <c r="X2358" t="s">
        <v>6194</v>
      </c>
      <c r="Y2358" t="s">
        <v>6194</v>
      </c>
      <c r="Z2358">
        <v>1</v>
      </c>
      <c r="AA2358" t="s">
        <v>6194</v>
      </c>
      <c r="AB2358" t="s">
        <v>6194</v>
      </c>
      <c r="AC2358" t="s">
        <v>6194</v>
      </c>
      <c r="AD2358" t="s">
        <v>6194</v>
      </c>
      <c r="AE2358">
        <v>1</v>
      </c>
      <c r="AF2358" t="s">
        <v>6194</v>
      </c>
      <c r="AG2358" t="s">
        <v>6194</v>
      </c>
      <c r="AH2358" t="s">
        <v>6194</v>
      </c>
      <c r="AI2358" t="s">
        <v>6194</v>
      </c>
      <c r="AJ2358" t="s">
        <v>6194</v>
      </c>
      <c r="AK2358" t="s">
        <v>6194</v>
      </c>
      <c r="AL2358" t="s">
        <v>6194</v>
      </c>
      <c r="AM2358" t="s">
        <v>6194</v>
      </c>
      <c r="AN2358">
        <v>1</v>
      </c>
      <c r="AO2358" t="s">
        <v>6194</v>
      </c>
      <c r="AP2358" t="s">
        <v>6194</v>
      </c>
      <c r="AQ2358" t="s">
        <v>6194</v>
      </c>
      <c r="AR2358">
        <v>0.36599999999999999</v>
      </c>
      <c r="AS2358">
        <v>0.34899999999999998</v>
      </c>
      <c r="AT2358">
        <v>4.2</v>
      </c>
      <c r="AU2358" t="s">
        <v>6194</v>
      </c>
      <c r="AV2358">
        <v>8</v>
      </c>
      <c r="AW2358">
        <v>0.84799999999999998</v>
      </c>
      <c r="AX2358">
        <v>9.1999999999999998E-2</v>
      </c>
      <c r="AY2358">
        <v>0.06</v>
      </c>
      <c r="AZ2358" t="s">
        <v>6194</v>
      </c>
      <c r="BA2358" t="s">
        <v>6194</v>
      </c>
      <c r="BB2358" t="s">
        <v>6194</v>
      </c>
    </row>
    <row r="2359" spans="1:54">
      <c r="A2359" t="s">
        <v>6196</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6194</v>
      </c>
      <c r="O2359">
        <v>317.66969999999998</v>
      </c>
      <c r="P2359">
        <v>305.70190000000002</v>
      </c>
      <c r="Q2359">
        <v>8.6961999999999993</v>
      </c>
      <c r="R2359">
        <v>0.97254799999999997</v>
      </c>
      <c r="S2359">
        <v>5.0950000000000002E-2</v>
      </c>
      <c r="T2359">
        <v>43.920499999999997</v>
      </c>
      <c r="U2359" t="s">
        <v>6194</v>
      </c>
      <c r="V2359">
        <v>0.77200000000000002</v>
      </c>
      <c r="W2359">
        <v>0.22800000000000001</v>
      </c>
      <c r="X2359" t="s">
        <v>6194</v>
      </c>
      <c r="Y2359" t="s">
        <v>6194</v>
      </c>
      <c r="Z2359">
        <v>1</v>
      </c>
      <c r="AA2359" t="s">
        <v>6194</v>
      </c>
      <c r="AB2359" t="s">
        <v>6194</v>
      </c>
      <c r="AC2359" t="s">
        <v>6194</v>
      </c>
      <c r="AD2359" t="s">
        <v>6194</v>
      </c>
      <c r="AE2359">
        <v>0.998</v>
      </c>
      <c r="AF2359" t="s">
        <v>6194</v>
      </c>
      <c r="AG2359">
        <v>2E-3</v>
      </c>
      <c r="AH2359">
        <v>2E-3</v>
      </c>
      <c r="AI2359" t="s">
        <v>6194</v>
      </c>
      <c r="AJ2359" t="s">
        <v>6194</v>
      </c>
      <c r="AK2359" t="s">
        <v>6194</v>
      </c>
      <c r="AL2359" t="s">
        <v>6194</v>
      </c>
      <c r="AM2359" t="s">
        <v>6194</v>
      </c>
      <c r="AN2359">
        <v>0.998</v>
      </c>
      <c r="AO2359">
        <v>2E-3</v>
      </c>
      <c r="AP2359" t="s">
        <v>6194</v>
      </c>
      <c r="AQ2359" t="s">
        <v>6194</v>
      </c>
      <c r="AR2359">
        <v>0.63100000000000001</v>
      </c>
      <c r="AS2359">
        <v>0.63</v>
      </c>
      <c r="AT2359">
        <v>4.5999999999999996</v>
      </c>
      <c r="AU2359" t="s">
        <v>6194</v>
      </c>
      <c r="AV2359">
        <v>8</v>
      </c>
      <c r="AW2359">
        <v>0.63200000000000001</v>
      </c>
      <c r="AX2359">
        <v>0.107</v>
      </c>
      <c r="AY2359">
        <v>0.26100000000000001</v>
      </c>
      <c r="AZ2359" t="s">
        <v>6194</v>
      </c>
      <c r="BA2359" t="s">
        <v>6194</v>
      </c>
      <c r="BB2359" t="s">
        <v>6194</v>
      </c>
    </row>
    <row r="2360" spans="1:54">
      <c r="A2360" t="s">
        <v>6196</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6194</v>
      </c>
      <c r="O2360">
        <v>329.10070000000002</v>
      </c>
      <c r="P2360">
        <v>321.90050000000002</v>
      </c>
      <c r="Q2360">
        <v>8.5018999999999991</v>
      </c>
      <c r="R2360">
        <v>0.978518</v>
      </c>
      <c r="S2360">
        <v>5.3650000000000003E-2</v>
      </c>
      <c r="T2360">
        <v>48.293700000000001</v>
      </c>
      <c r="U2360" t="s">
        <v>6194</v>
      </c>
      <c r="V2360">
        <v>0.56699999999999995</v>
      </c>
      <c r="W2360">
        <v>0.433</v>
      </c>
      <c r="X2360" t="s">
        <v>6194</v>
      </c>
      <c r="Y2360" t="s">
        <v>6194</v>
      </c>
      <c r="Z2360">
        <v>1</v>
      </c>
      <c r="AA2360" t="s">
        <v>6194</v>
      </c>
      <c r="AB2360" t="s">
        <v>6194</v>
      </c>
      <c r="AC2360" t="s">
        <v>6194</v>
      </c>
      <c r="AD2360" t="s">
        <v>6194</v>
      </c>
      <c r="AE2360">
        <v>0.997</v>
      </c>
      <c r="AF2360" t="s">
        <v>6194</v>
      </c>
      <c r="AG2360">
        <v>3.0000000000000001E-3</v>
      </c>
      <c r="AH2360">
        <v>3.0000000000000001E-3</v>
      </c>
      <c r="AI2360" t="s">
        <v>6194</v>
      </c>
      <c r="AJ2360" t="s">
        <v>6194</v>
      </c>
      <c r="AK2360" t="s">
        <v>6194</v>
      </c>
      <c r="AL2360" t="s">
        <v>6194</v>
      </c>
      <c r="AM2360" t="s">
        <v>6194</v>
      </c>
      <c r="AN2360">
        <v>0.997</v>
      </c>
      <c r="AO2360">
        <v>3.0000000000000001E-3</v>
      </c>
      <c r="AP2360" t="s">
        <v>6194</v>
      </c>
      <c r="AQ2360">
        <v>0.61299999999999999</v>
      </c>
      <c r="AR2360">
        <v>0.14799999999999999</v>
      </c>
      <c r="AS2360">
        <v>0.28599999999999998</v>
      </c>
      <c r="AT2360">
        <v>4.5</v>
      </c>
      <c r="AU2360" t="s">
        <v>6194</v>
      </c>
      <c r="AV2360">
        <v>8</v>
      </c>
      <c r="AW2360">
        <v>0.70399999999999996</v>
      </c>
      <c r="AX2360">
        <v>4.9000000000000002E-2</v>
      </c>
      <c r="AY2360">
        <v>0.24299999999999999</v>
      </c>
      <c r="AZ2360">
        <v>3.0000000000000001E-3</v>
      </c>
      <c r="BA2360" t="s">
        <v>6194</v>
      </c>
      <c r="BB2360" t="s">
        <v>6194</v>
      </c>
    </row>
    <row r="2361" spans="1:54">
      <c r="A2361" t="s">
        <v>6196</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6194</v>
      </c>
      <c r="V2361">
        <v>0.57199999999999995</v>
      </c>
      <c r="W2361">
        <v>0.42799999999999999</v>
      </c>
      <c r="X2361" t="s">
        <v>6194</v>
      </c>
      <c r="Y2361" t="s">
        <v>6194</v>
      </c>
      <c r="Z2361">
        <v>0.98199999999999998</v>
      </c>
      <c r="AA2361">
        <v>1.7999999999999999E-2</v>
      </c>
      <c r="AB2361" t="s">
        <v>6194</v>
      </c>
      <c r="AC2361" t="s">
        <v>6194</v>
      </c>
      <c r="AD2361">
        <v>8.0000000000000002E-3</v>
      </c>
      <c r="AE2361">
        <v>0.97899999999999998</v>
      </c>
      <c r="AF2361" t="s">
        <v>6194</v>
      </c>
      <c r="AG2361">
        <v>1.2E-2</v>
      </c>
      <c r="AH2361">
        <v>1.2E-2</v>
      </c>
      <c r="AI2361" t="s">
        <v>6194</v>
      </c>
      <c r="AJ2361" t="s">
        <v>6194</v>
      </c>
      <c r="AK2361" t="s">
        <v>6194</v>
      </c>
      <c r="AL2361" t="s">
        <v>6194</v>
      </c>
      <c r="AM2361">
        <v>1.7999999999999999E-2</v>
      </c>
      <c r="AN2361">
        <v>0.96899999999999997</v>
      </c>
      <c r="AO2361">
        <v>1.7999999999999999E-2</v>
      </c>
      <c r="AP2361" t="s">
        <v>6194</v>
      </c>
      <c r="AQ2361">
        <v>0.47099999999999997</v>
      </c>
      <c r="AR2361">
        <v>0.373</v>
      </c>
      <c r="AS2361">
        <v>0.41799999999999998</v>
      </c>
      <c r="AT2361">
        <v>5</v>
      </c>
      <c r="AU2361" t="s">
        <v>6194</v>
      </c>
      <c r="AV2361">
        <v>8</v>
      </c>
      <c r="AW2361">
        <v>0.48599999999999999</v>
      </c>
      <c r="AX2361">
        <v>7.0999999999999994E-2</v>
      </c>
      <c r="AY2361">
        <v>0.35699999999999998</v>
      </c>
      <c r="AZ2361">
        <v>6.8000000000000005E-2</v>
      </c>
      <c r="BA2361" t="s">
        <v>6194</v>
      </c>
      <c r="BB2361" t="s">
        <v>6194</v>
      </c>
    </row>
    <row r="2362" spans="1:54">
      <c r="A2362" t="s">
        <v>6196</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6194</v>
      </c>
      <c r="V2362">
        <v>0.57099999999999995</v>
      </c>
      <c r="W2362">
        <v>0.42899999999999999</v>
      </c>
      <c r="X2362" t="s">
        <v>6194</v>
      </c>
      <c r="Y2362" t="s">
        <v>6194</v>
      </c>
      <c r="Z2362">
        <v>0.95499999999999996</v>
      </c>
      <c r="AA2362">
        <v>4.4999999999999998E-2</v>
      </c>
      <c r="AB2362" t="s">
        <v>6194</v>
      </c>
      <c r="AC2362" t="s">
        <v>6194</v>
      </c>
      <c r="AD2362">
        <v>1.4E-2</v>
      </c>
      <c r="AE2362">
        <v>0.96099999999999997</v>
      </c>
      <c r="AF2362" t="s">
        <v>6194</v>
      </c>
      <c r="AG2362">
        <v>2.5000000000000001E-2</v>
      </c>
      <c r="AH2362">
        <v>2.5000000000000001E-2</v>
      </c>
      <c r="AI2362" t="s">
        <v>6194</v>
      </c>
      <c r="AJ2362" t="s">
        <v>6194</v>
      </c>
      <c r="AK2362" t="s">
        <v>6194</v>
      </c>
      <c r="AL2362" t="s">
        <v>6194</v>
      </c>
      <c r="AM2362">
        <v>0.05</v>
      </c>
      <c r="AN2362">
        <v>0.92500000000000004</v>
      </c>
      <c r="AO2362">
        <v>3.1E-2</v>
      </c>
      <c r="AP2362" t="s">
        <v>6194</v>
      </c>
      <c r="AQ2362">
        <v>0.46300000000000002</v>
      </c>
      <c r="AR2362">
        <v>0.34599999999999997</v>
      </c>
      <c r="AS2362">
        <v>0.44600000000000001</v>
      </c>
      <c r="AT2362">
        <v>6</v>
      </c>
      <c r="AU2362" t="s">
        <v>6194</v>
      </c>
      <c r="AV2362">
        <v>7.9</v>
      </c>
      <c r="AW2362">
        <v>5.0000000000000001E-3</v>
      </c>
      <c r="AX2362">
        <v>8.3000000000000004E-2</v>
      </c>
      <c r="AY2362">
        <v>0.76700000000000002</v>
      </c>
      <c r="AZ2362">
        <v>0.1</v>
      </c>
      <c r="BA2362" t="s">
        <v>6194</v>
      </c>
      <c r="BB2362" t="s">
        <v>6194</v>
      </c>
    </row>
    <row r="2363" spans="1:54">
      <c r="A2363" t="s">
        <v>6196</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6194</v>
      </c>
      <c r="V2363">
        <v>0.60699999999999998</v>
      </c>
      <c r="W2363">
        <v>0.39300000000000002</v>
      </c>
      <c r="X2363" t="s">
        <v>6194</v>
      </c>
      <c r="Y2363">
        <v>2E-3</v>
      </c>
      <c r="Z2363">
        <v>0.99299999999999999</v>
      </c>
      <c r="AA2363">
        <v>6.0000000000000001E-3</v>
      </c>
      <c r="AB2363" t="s">
        <v>6194</v>
      </c>
      <c r="AC2363" t="s">
        <v>6194</v>
      </c>
      <c r="AD2363">
        <v>0.129</v>
      </c>
      <c r="AE2363">
        <v>0.84499999999999997</v>
      </c>
      <c r="AF2363" t="s">
        <v>6194</v>
      </c>
      <c r="AG2363">
        <v>2.5999999999999999E-2</v>
      </c>
      <c r="AH2363">
        <v>2.5999999999999999E-2</v>
      </c>
      <c r="AI2363" t="s">
        <v>6194</v>
      </c>
      <c r="AJ2363" t="s">
        <v>6194</v>
      </c>
      <c r="AK2363" t="s">
        <v>6194</v>
      </c>
      <c r="AL2363" t="s">
        <v>6194</v>
      </c>
      <c r="AM2363">
        <v>7.0000000000000001E-3</v>
      </c>
      <c r="AN2363">
        <v>0.96699999999999997</v>
      </c>
      <c r="AO2363">
        <v>2.8000000000000001E-2</v>
      </c>
      <c r="AP2363" t="s">
        <v>6194</v>
      </c>
      <c r="AQ2363">
        <v>0.37</v>
      </c>
      <c r="AR2363">
        <v>0.51200000000000001</v>
      </c>
      <c r="AS2363">
        <v>0.89800000000000002</v>
      </c>
      <c r="AT2363">
        <v>5.9</v>
      </c>
      <c r="AU2363" t="s">
        <v>6194</v>
      </c>
      <c r="AV2363">
        <v>7.9</v>
      </c>
      <c r="AW2363" t="s">
        <v>6194</v>
      </c>
      <c r="AX2363">
        <v>0.152</v>
      </c>
      <c r="AY2363">
        <v>0.751</v>
      </c>
      <c r="AZ2363">
        <v>9.1999999999999998E-2</v>
      </c>
      <c r="BA2363" t="s">
        <v>6194</v>
      </c>
      <c r="BB2363" t="s">
        <v>6194</v>
      </c>
    </row>
    <row r="2364" spans="1:54">
      <c r="A2364" t="s">
        <v>6196</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6194</v>
      </c>
      <c r="V2364">
        <v>0.65900000000000003</v>
      </c>
      <c r="W2364">
        <v>0.34100000000000003</v>
      </c>
      <c r="X2364" t="s">
        <v>6194</v>
      </c>
      <c r="Y2364">
        <v>0</v>
      </c>
      <c r="Z2364">
        <v>0.997</v>
      </c>
      <c r="AA2364">
        <v>3.0000000000000001E-3</v>
      </c>
      <c r="AB2364" t="s">
        <v>6194</v>
      </c>
      <c r="AC2364" t="s">
        <v>6194</v>
      </c>
      <c r="AD2364">
        <v>0.154</v>
      </c>
      <c r="AE2364">
        <v>0.82099999999999995</v>
      </c>
      <c r="AF2364" t="s">
        <v>6194</v>
      </c>
      <c r="AG2364">
        <v>2.5000000000000001E-2</v>
      </c>
      <c r="AH2364">
        <v>2.5000000000000001E-2</v>
      </c>
      <c r="AI2364" t="s">
        <v>6194</v>
      </c>
      <c r="AJ2364" t="s">
        <v>6194</v>
      </c>
      <c r="AK2364" t="s">
        <v>6194</v>
      </c>
      <c r="AL2364" t="s">
        <v>6194</v>
      </c>
      <c r="AM2364">
        <v>3.0000000000000001E-3</v>
      </c>
      <c r="AN2364">
        <v>0.97199999999999998</v>
      </c>
      <c r="AO2364">
        <v>2.5000000000000001E-2</v>
      </c>
      <c r="AP2364" t="s">
        <v>6194</v>
      </c>
      <c r="AQ2364">
        <v>0.63900000000000001</v>
      </c>
      <c r="AR2364">
        <v>0.36099999999999999</v>
      </c>
      <c r="AS2364">
        <v>0.98399999999999999</v>
      </c>
      <c r="AT2364">
        <v>6.1</v>
      </c>
      <c r="AU2364" t="s">
        <v>6194</v>
      </c>
      <c r="AV2364">
        <v>7.9</v>
      </c>
      <c r="AW2364" t="s">
        <v>6194</v>
      </c>
      <c r="AX2364">
        <v>6.3E-2</v>
      </c>
      <c r="AY2364">
        <v>0.80100000000000005</v>
      </c>
      <c r="AZ2364">
        <v>0.11700000000000001</v>
      </c>
      <c r="BA2364">
        <v>1.6E-2</v>
      </c>
      <c r="BB2364" t="s">
        <v>6194</v>
      </c>
    </row>
    <row r="2365" spans="1:54">
      <c r="A2365" t="s">
        <v>6196</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6194</v>
      </c>
      <c r="V2365">
        <v>0.66200000000000003</v>
      </c>
      <c r="W2365">
        <v>0.33800000000000002</v>
      </c>
      <c r="X2365" t="s">
        <v>6194</v>
      </c>
      <c r="Y2365" t="s">
        <v>6194</v>
      </c>
      <c r="Z2365">
        <v>0.997</v>
      </c>
      <c r="AA2365">
        <v>3.0000000000000001E-3</v>
      </c>
      <c r="AB2365" t="s">
        <v>6194</v>
      </c>
      <c r="AC2365" t="s">
        <v>6194</v>
      </c>
      <c r="AD2365">
        <v>0.18099999999999999</v>
      </c>
      <c r="AE2365">
        <v>0.78200000000000003</v>
      </c>
      <c r="AF2365" t="s">
        <v>6194</v>
      </c>
      <c r="AG2365">
        <v>3.6999999999999998E-2</v>
      </c>
      <c r="AH2365">
        <v>3.6999999999999998E-2</v>
      </c>
      <c r="AI2365" t="s">
        <v>6194</v>
      </c>
      <c r="AJ2365" t="s">
        <v>6194</v>
      </c>
      <c r="AK2365" t="s">
        <v>6194</v>
      </c>
      <c r="AL2365" t="s">
        <v>6194</v>
      </c>
      <c r="AM2365">
        <v>3.0000000000000001E-3</v>
      </c>
      <c r="AN2365">
        <v>0.96</v>
      </c>
      <c r="AO2365">
        <v>3.6999999999999998E-2</v>
      </c>
      <c r="AP2365" t="s">
        <v>6194</v>
      </c>
      <c r="AQ2365">
        <v>0.57199999999999995</v>
      </c>
      <c r="AR2365">
        <v>0.42799999999999999</v>
      </c>
      <c r="AS2365">
        <v>0.96299999999999997</v>
      </c>
      <c r="AT2365">
        <v>6.1</v>
      </c>
      <c r="AU2365" t="s">
        <v>6194</v>
      </c>
      <c r="AV2365">
        <v>7.9</v>
      </c>
      <c r="AW2365" t="s">
        <v>6194</v>
      </c>
      <c r="AX2365">
        <v>7.1999999999999995E-2</v>
      </c>
      <c r="AY2365">
        <v>0.745</v>
      </c>
      <c r="AZ2365">
        <v>0.16</v>
      </c>
      <c r="BA2365">
        <v>0.02</v>
      </c>
      <c r="BB2365" t="s">
        <v>6194</v>
      </c>
    </row>
    <row r="2366" spans="1:54">
      <c r="A2366" t="s">
        <v>6196</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6194</v>
      </c>
      <c r="V2366">
        <v>0.66</v>
      </c>
      <c r="W2366">
        <v>0.34</v>
      </c>
      <c r="X2366" t="s">
        <v>6194</v>
      </c>
      <c r="Y2366" t="s">
        <v>6194</v>
      </c>
      <c r="Z2366">
        <v>0.998</v>
      </c>
      <c r="AA2366">
        <v>2E-3</v>
      </c>
      <c r="AB2366" t="s">
        <v>6194</v>
      </c>
      <c r="AC2366" t="s">
        <v>6194</v>
      </c>
      <c r="AD2366">
        <v>0.193</v>
      </c>
      <c r="AE2366">
        <v>0.77800000000000002</v>
      </c>
      <c r="AF2366" t="s">
        <v>6194</v>
      </c>
      <c r="AG2366">
        <v>2.9000000000000001E-2</v>
      </c>
      <c r="AH2366">
        <v>2.9000000000000001E-2</v>
      </c>
      <c r="AI2366" t="s">
        <v>6194</v>
      </c>
      <c r="AJ2366" t="s">
        <v>6194</v>
      </c>
      <c r="AK2366" t="s">
        <v>6194</v>
      </c>
      <c r="AL2366" t="s">
        <v>6194</v>
      </c>
      <c r="AM2366">
        <v>2E-3</v>
      </c>
      <c r="AN2366">
        <v>0.96899999999999997</v>
      </c>
      <c r="AO2366">
        <v>9.9000000000000005E-2</v>
      </c>
      <c r="AP2366" t="s">
        <v>6194</v>
      </c>
      <c r="AQ2366">
        <v>0.66</v>
      </c>
      <c r="AR2366">
        <v>0.34</v>
      </c>
      <c r="AS2366">
        <v>0.97099999999999997</v>
      </c>
      <c r="AT2366">
        <v>6.1</v>
      </c>
      <c r="AU2366" t="s">
        <v>6194</v>
      </c>
      <c r="AV2366">
        <v>7.9</v>
      </c>
      <c r="AW2366" t="s">
        <v>6194</v>
      </c>
      <c r="AX2366">
        <v>4.1000000000000002E-2</v>
      </c>
      <c r="AY2366">
        <v>0.80400000000000005</v>
      </c>
      <c r="AZ2366">
        <v>0.121</v>
      </c>
      <c r="BA2366">
        <v>3.2000000000000001E-2</v>
      </c>
      <c r="BB2366" t="s">
        <v>6194</v>
      </c>
    </row>
    <row r="2367" spans="1:54">
      <c r="A2367" t="s">
        <v>6196</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6194</v>
      </c>
      <c r="V2367">
        <v>0.63600000000000001</v>
      </c>
      <c r="W2367">
        <v>0.36399999999999999</v>
      </c>
      <c r="X2367" t="s">
        <v>6194</v>
      </c>
      <c r="Y2367" t="s">
        <v>6194</v>
      </c>
      <c r="Z2367">
        <v>1</v>
      </c>
      <c r="AA2367" t="s">
        <v>6194</v>
      </c>
      <c r="AB2367" t="s">
        <v>6194</v>
      </c>
      <c r="AC2367" t="s">
        <v>6194</v>
      </c>
      <c r="AD2367">
        <v>0.27400000000000002</v>
      </c>
      <c r="AE2367">
        <v>0.67400000000000004</v>
      </c>
      <c r="AF2367" t="s">
        <v>6194</v>
      </c>
      <c r="AG2367">
        <v>5.1999999999999998E-2</v>
      </c>
      <c r="AH2367">
        <v>5.1999999999999998E-2</v>
      </c>
      <c r="AI2367" t="s">
        <v>6194</v>
      </c>
      <c r="AJ2367" t="s">
        <v>6194</v>
      </c>
      <c r="AK2367" t="s">
        <v>6194</v>
      </c>
      <c r="AL2367" t="s">
        <v>6194</v>
      </c>
      <c r="AM2367" t="s">
        <v>6194</v>
      </c>
      <c r="AN2367">
        <v>0.94799999999999995</v>
      </c>
      <c r="AO2367">
        <v>0.17</v>
      </c>
      <c r="AP2367">
        <v>6.8000000000000005E-2</v>
      </c>
      <c r="AQ2367">
        <v>0.5</v>
      </c>
      <c r="AR2367">
        <v>0.5</v>
      </c>
      <c r="AS2367">
        <v>0.94799999999999995</v>
      </c>
      <c r="AT2367">
        <v>6.4</v>
      </c>
      <c r="AU2367" t="s">
        <v>6194</v>
      </c>
      <c r="AV2367">
        <v>7.9</v>
      </c>
      <c r="AW2367" t="s">
        <v>6194</v>
      </c>
      <c r="AX2367">
        <v>6.4000000000000001E-2</v>
      </c>
      <c r="AY2367">
        <v>0.60299999999999998</v>
      </c>
      <c r="AZ2367">
        <v>0.24</v>
      </c>
      <c r="BA2367">
        <v>9.4E-2</v>
      </c>
      <c r="BB2367" t="s">
        <v>6194</v>
      </c>
    </row>
    <row r="2368" spans="1:54">
      <c r="A2368" t="s">
        <v>6196</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6194</v>
      </c>
      <c r="V2368">
        <v>0.57499999999999996</v>
      </c>
      <c r="W2368">
        <v>0.42499999999999999</v>
      </c>
      <c r="X2368" t="s">
        <v>6194</v>
      </c>
      <c r="Y2368" t="s">
        <v>6194</v>
      </c>
      <c r="Z2368">
        <v>1</v>
      </c>
      <c r="AA2368" t="s">
        <v>6194</v>
      </c>
      <c r="AB2368" t="s">
        <v>6194</v>
      </c>
      <c r="AC2368" t="s">
        <v>6194</v>
      </c>
      <c r="AD2368">
        <v>0.91400000000000003</v>
      </c>
      <c r="AE2368">
        <v>5.8000000000000003E-2</v>
      </c>
      <c r="AF2368" t="s">
        <v>6194</v>
      </c>
      <c r="AG2368">
        <v>2.8000000000000001E-2</v>
      </c>
      <c r="AH2368">
        <v>2.8000000000000001E-2</v>
      </c>
      <c r="AI2368" t="s">
        <v>6194</v>
      </c>
      <c r="AJ2368">
        <v>2E-3</v>
      </c>
      <c r="AK2368" t="s">
        <v>6194</v>
      </c>
      <c r="AL2368" t="s">
        <v>6194</v>
      </c>
      <c r="AM2368" t="s">
        <v>6194</v>
      </c>
      <c r="AN2368">
        <v>0.97</v>
      </c>
      <c r="AO2368">
        <v>0.13200000000000001</v>
      </c>
      <c r="AP2368">
        <v>4.2000000000000003E-2</v>
      </c>
      <c r="AQ2368">
        <v>0.72699999999999998</v>
      </c>
      <c r="AR2368">
        <v>0.27300000000000002</v>
      </c>
      <c r="AS2368">
        <v>0.97199999999999998</v>
      </c>
      <c r="AT2368">
        <v>6.4</v>
      </c>
      <c r="AU2368" t="s">
        <v>6194</v>
      </c>
      <c r="AV2368">
        <v>7.7</v>
      </c>
      <c r="AW2368" t="s">
        <v>6194</v>
      </c>
      <c r="AX2368">
        <v>3.9E-2</v>
      </c>
      <c r="AY2368">
        <v>0.66700000000000004</v>
      </c>
      <c r="AZ2368">
        <v>0.129</v>
      </c>
      <c r="BA2368">
        <v>0.16500000000000001</v>
      </c>
      <c r="BB2368" t="s">
        <v>6194</v>
      </c>
    </row>
    <row r="2369" spans="1:54">
      <c r="A2369" t="s">
        <v>6196</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6194</v>
      </c>
      <c r="V2369">
        <v>0.67500000000000004</v>
      </c>
      <c r="W2369">
        <v>0.32500000000000001</v>
      </c>
      <c r="X2369" t="s">
        <v>6194</v>
      </c>
      <c r="Y2369" t="s">
        <v>6194</v>
      </c>
      <c r="Z2369">
        <v>1</v>
      </c>
      <c r="AA2369" t="s">
        <v>6194</v>
      </c>
      <c r="AB2369" t="s">
        <v>6194</v>
      </c>
      <c r="AC2369" t="s">
        <v>6194</v>
      </c>
      <c r="AD2369">
        <v>0.96199999999999997</v>
      </c>
      <c r="AE2369">
        <v>3.2000000000000001E-2</v>
      </c>
      <c r="AF2369" t="s">
        <v>6194</v>
      </c>
      <c r="AG2369">
        <v>6.0000000000000001E-3</v>
      </c>
      <c r="AH2369">
        <v>6.0000000000000001E-3</v>
      </c>
      <c r="AI2369" t="s">
        <v>6194</v>
      </c>
      <c r="AJ2369">
        <v>1E-3</v>
      </c>
      <c r="AK2369" t="s">
        <v>6194</v>
      </c>
      <c r="AL2369" t="s">
        <v>6194</v>
      </c>
      <c r="AM2369" t="s">
        <v>6194</v>
      </c>
      <c r="AN2369">
        <v>0.99299999999999999</v>
      </c>
      <c r="AO2369">
        <v>0.126</v>
      </c>
      <c r="AP2369">
        <v>0.104</v>
      </c>
      <c r="AQ2369">
        <v>0.72799999999999998</v>
      </c>
      <c r="AR2369">
        <v>0.27200000000000002</v>
      </c>
      <c r="AS2369">
        <v>0.99399999999999999</v>
      </c>
      <c r="AT2369">
        <v>6.9</v>
      </c>
      <c r="AU2369" t="s">
        <v>6194</v>
      </c>
      <c r="AV2369">
        <v>7.7</v>
      </c>
      <c r="AW2369" t="s">
        <v>6194</v>
      </c>
      <c r="AX2369" t="s">
        <v>6194</v>
      </c>
      <c r="AY2369">
        <v>0.49199999999999999</v>
      </c>
      <c r="AZ2369">
        <v>0.104</v>
      </c>
      <c r="BA2369">
        <v>0.40400000000000003</v>
      </c>
      <c r="BB2369" t="s">
        <v>6194</v>
      </c>
    </row>
    <row r="2370" spans="1:54">
      <c r="A2370" t="s">
        <v>6196</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6194</v>
      </c>
      <c r="V2370">
        <v>0.55800000000000005</v>
      </c>
      <c r="W2370">
        <v>0.442</v>
      </c>
      <c r="X2370" t="s">
        <v>6194</v>
      </c>
      <c r="Y2370" t="s">
        <v>6194</v>
      </c>
      <c r="Z2370">
        <v>1</v>
      </c>
      <c r="AA2370" t="s">
        <v>6194</v>
      </c>
      <c r="AB2370" t="s">
        <v>6194</v>
      </c>
      <c r="AC2370" t="s">
        <v>6194</v>
      </c>
      <c r="AD2370">
        <v>0.97799999999999998</v>
      </c>
      <c r="AE2370">
        <v>2.1999999999999999E-2</v>
      </c>
      <c r="AF2370" t="s">
        <v>6194</v>
      </c>
      <c r="AG2370" t="s">
        <v>6194</v>
      </c>
      <c r="AH2370" t="s">
        <v>6194</v>
      </c>
      <c r="AI2370" t="s">
        <v>6194</v>
      </c>
      <c r="AJ2370">
        <v>1E-3</v>
      </c>
      <c r="AK2370" t="s">
        <v>6194</v>
      </c>
      <c r="AL2370" t="s">
        <v>6194</v>
      </c>
      <c r="AM2370" t="s">
        <v>6194</v>
      </c>
      <c r="AN2370">
        <v>0.999</v>
      </c>
      <c r="AO2370">
        <v>0.22900000000000001</v>
      </c>
      <c r="AP2370">
        <v>0.19</v>
      </c>
      <c r="AQ2370">
        <v>0.625</v>
      </c>
      <c r="AR2370">
        <v>0.379</v>
      </c>
      <c r="AS2370">
        <v>1</v>
      </c>
      <c r="AT2370">
        <v>7</v>
      </c>
      <c r="AU2370" t="s">
        <v>6194</v>
      </c>
      <c r="AV2370">
        <v>7.6</v>
      </c>
      <c r="AW2370" t="s">
        <v>6194</v>
      </c>
      <c r="AX2370" t="s">
        <v>6194</v>
      </c>
      <c r="AY2370">
        <v>0.52900000000000003</v>
      </c>
      <c r="AZ2370">
        <v>0.112</v>
      </c>
      <c r="BA2370">
        <v>0.22</v>
      </c>
      <c r="BB2370">
        <v>0.13900000000000001</v>
      </c>
    </row>
    <row r="2371" spans="1:54">
      <c r="A2371" t="s">
        <v>6196</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6194</v>
      </c>
      <c r="V2371">
        <v>0.58899999999999997</v>
      </c>
      <c r="W2371">
        <v>0.41099999999999998</v>
      </c>
      <c r="X2371" t="s">
        <v>6194</v>
      </c>
      <c r="Y2371">
        <v>0.01</v>
      </c>
      <c r="Z2371">
        <v>0.99</v>
      </c>
      <c r="AA2371" t="s">
        <v>6194</v>
      </c>
      <c r="AB2371" t="s">
        <v>6194</v>
      </c>
      <c r="AC2371" t="s">
        <v>6194</v>
      </c>
      <c r="AD2371">
        <v>0.93799999999999994</v>
      </c>
      <c r="AE2371">
        <v>5.1999999999999998E-2</v>
      </c>
      <c r="AF2371" t="s">
        <v>6194</v>
      </c>
      <c r="AG2371">
        <v>0.01</v>
      </c>
      <c r="AH2371" t="s">
        <v>6194</v>
      </c>
      <c r="AI2371">
        <v>0.01</v>
      </c>
      <c r="AJ2371">
        <v>2E-3</v>
      </c>
      <c r="AK2371" t="s">
        <v>6194</v>
      </c>
      <c r="AL2371" t="s">
        <v>6194</v>
      </c>
      <c r="AM2371" t="s">
        <v>6194</v>
      </c>
      <c r="AN2371">
        <v>0.98699999999999999</v>
      </c>
      <c r="AO2371">
        <v>0.29299999999999998</v>
      </c>
      <c r="AP2371">
        <v>0.29799999999999999</v>
      </c>
      <c r="AQ2371">
        <v>0.57099999999999995</v>
      </c>
      <c r="AR2371">
        <v>0.40699999999999997</v>
      </c>
      <c r="AS2371">
        <v>0.97699999999999998</v>
      </c>
      <c r="AT2371">
        <v>7.9</v>
      </c>
      <c r="AU2371" t="s">
        <v>6194</v>
      </c>
      <c r="AV2371">
        <v>7.5</v>
      </c>
      <c r="AW2371">
        <v>0.01</v>
      </c>
      <c r="AX2371" t="s">
        <v>6194</v>
      </c>
      <c r="AY2371">
        <v>0.38900000000000001</v>
      </c>
      <c r="AZ2371">
        <v>9.7000000000000003E-2</v>
      </c>
      <c r="BA2371">
        <v>5.8000000000000003E-2</v>
      </c>
      <c r="BB2371">
        <v>0.44600000000000001</v>
      </c>
    </row>
    <row r="2372" spans="1:54">
      <c r="A2372" t="s">
        <v>6196</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6194</v>
      </c>
      <c r="V2372">
        <v>0.94899999999999995</v>
      </c>
      <c r="W2372">
        <v>5.0999999999999997E-2</v>
      </c>
      <c r="X2372" t="s">
        <v>6194</v>
      </c>
      <c r="Y2372" t="s">
        <v>6194</v>
      </c>
      <c r="Z2372">
        <v>1</v>
      </c>
      <c r="AA2372" t="s">
        <v>6194</v>
      </c>
      <c r="AB2372" t="s">
        <v>6194</v>
      </c>
      <c r="AC2372" t="s">
        <v>6194</v>
      </c>
      <c r="AD2372">
        <v>0.92500000000000004</v>
      </c>
      <c r="AE2372">
        <v>7.4999999999999997E-2</v>
      </c>
      <c r="AF2372" t="s">
        <v>6194</v>
      </c>
      <c r="AG2372" t="s">
        <v>6194</v>
      </c>
      <c r="AH2372" t="s">
        <v>6194</v>
      </c>
      <c r="AI2372" t="s">
        <v>6194</v>
      </c>
      <c r="AJ2372" t="s">
        <v>6194</v>
      </c>
      <c r="AK2372" t="s">
        <v>6194</v>
      </c>
      <c r="AL2372" t="s">
        <v>6194</v>
      </c>
      <c r="AM2372" t="s">
        <v>6194</v>
      </c>
      <c r="AN2372">
        <v>1</v>
      </c>
      <c r="AO2372">
        <v>0.27100000000000002</v>
      </c>
      <c r="AP2372" t="s">
        <v>6194</v>
      </c>
      <c r="AQ2372">
        <v>0.64800000000000002</v>
      </c>
      <c r="AR2372">
        <v>0.35199999999999998</v>
      </c>
      <c r="AS2372">
        <v>1</v>
      </c>
      <c r="AT2372">
        <v>6.3</v>
      </c>
      <c r="AU2372" t="s">
        <v>6194</v>
      </c>
      <c r="AV2372">
        <v>7.5</v>
      </c>
      <c r="AW2372" t="s">
        <v>6194</v>
      </c>
      <c r="AX2372" t="s">
        <v>6194</v>
      </c>
      <c r="AY2372">
        <v>0.86299999999999999</v>
      </c>
      <c r="AZ2372">
        <v>6.0000000000000001E-3</v>
      </c>
      <c r="BA2372">
        <v>0.13100000000000001</v>
      </c>
      <c r="BB2372" t="s">
        <v>6194</v>
      </c>
    </row>
    <row r="2373" spans="1:54">
      <c r="A2373" t="s">
        <v>6196</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6194</v>
      </c>
      <c r="V2373">
        <v>0.95099999999999996</v>
      </c>
      <c r="W2373">
        <v>4.9000000000000002E-2</v>
      </c>
      <c r="X2373" t="s">
        <v>6194</v>
      </c>
      <c r="Y2373" t="s">
        <v>6194</v>
      </c>
      <c r="Z2373">
        <v>1</v>
      </c>
      <c r="AA2373" t="s">
        <v>6194</v>
      </c>
      <c r="AB2373" t="s">
        <v>6194</v>
      </c>
      <c r="AC2373" t="s">
        <v>6194</v>
      </c>
      <c r="AD2373">
        <v>0.873</v>
      </c>
      <c r="AE2373">
        <v>0.127</v>
      </c>
      <c r="AF2373" t="s">
        <v>6194</v>
      </c>
      <c r="AG2373" t="s">
        <v>6194</v>
      </c>
      <c r="AH2373" t="s">
        <v>6194</v>
      </c>
      <c r="AI2373" t="s">
        <v>6194</v>
      </c>
      <c r="AJ2373" t="s">
        <v>6194</v>
      </c>
      <c r="AK2373" t="s">
        <v>6194</v>
      </c>
      <c r="AL2373" t="s">
        <v>6194</v>
      </c>
      <c r="AM2373" t="s">
        <v>6194</v>
      </c>
      <c r="AN2373">
        <v>1</v>
      </c>
      <c r="AO2373">
        <v>0.28199999999999997</v>
      </c>
      <c r="AP2373" t="s">
        <v>6194</v>
      </c>
      <c r="AQ2373">
        <v>0.52300000000000002</v>
      </c>
      <c r="AR2373">
        <v>0.47699999999999998</v>
      </c>
      <c r="AS2373">
        <v>1</v>
      </c>
      <c r="AT2373">
        <v>6.4</v>
      </c>
      <c r="AU2373" t="s">
        <v>6194</v>
      </c>
      <c r="AV2373">
        <v>7.4</v>
      </c>
      <c r="AW2373" t="s">
        <v>6194</v>
      </c>
      <c r="AX2373" t="s">
        <v>6194</v>
      </c>
      <c r="AY2373">
        <v>0.78600000000000003</v>
      </c>
      <c r="AZ2373">
        <v>6.9000000000000006E-2</v>
      </c>
      <c r="BA2373">
        <v>0.14499999999999999</v>
      </c>
      <c r="BB2373" t="s">
        <v>6194</v>
      </c>
    </row>
    <row r="2374" spans="1:54">
      <c r="A2374" t="s">
        <v>6196</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6194</v>
      </c>
      <c r="V2374">
        <v>0.92800000000000005</v>
      </c>
      <c r="W2374">
        <v>7.1999999999999995E-2</v>
      </c>
      <c r="X2374" t="s">
        <v>6194</v>
      </c>
      <c r="Y2374" t="s">
        <v>6194</v>
      </c>
      <c r="Z2374">
        <v>1</v>
      </c>
      <c r="AA2374" t="s">
        <v>6194</v>
      </c>
      <c r="AB2374" t="s">
        <v>6194</v>
      </c>
      <c r="AC2374" t="s">
        <v>6194</v>
      </c>
      <c r="AD2374">
        <v>0.92300000000000004</v>
      </c>
      <c r="AE2374">
        <v>7.6999999999999999E-2</v>
      </c>
      <c r="AF2374" t="s">
        <v>6194</v>
      </c>
      <c r="AG2374" t="s">
        <v>6194</v>
      </c>
      <c r="AH2374" t="s">
        <v>6194</v>
      </c>
      <c r="AI2374" t="s">
        <v>6194</v>
      </c>
      <c r="AJ2374" t="s">
        <v>6194</v>
      </c>
      <c r="AK2374" t="s">
        <v>6194</v>
      </c>
      <c r="AL2374" t="s">
        <v>6194</v>
      </c>
      <c r="AM2374" t="s">
        <v>6194</v>
      </c>
      <c r="AN2374">
        <v>1</v>
      </c>
      <c r="AO2374">
        <v>0.36799999999999999</v>
      </c>
      <c r="AP2374" t="s">
        <v>6194</v>
      </c>
      <c r="AQ2374">
        <v>0.40600000000000003</v>
      </c>
      <c r="AR2374">
        <v>0.59399999999999997</v>
      </c>
      <c r="AS2374">
        <v>1</v>
      </c>
      <c r="AT2374">
        <v>6.5</v>
      </c>
      <c r="AU2374" t="s">
        <v>6194</v>
      </c>
      <c r="AV2374">
        <v>7.3</v>
      </c>
      <c r="AW2374" t="s">
        <v>6194</v>
      </c>
      <c r="AX2374" t="s">
        <v>6194</v>
      </c>
      <c r="AY2374">
        <v>0.67800000000000005</v>
      </c>
      <c r="AZ2374">
        <v>0.14899999999999999</v>
      </c>
      <c r="BA2374">
        <v>0.17299999999999999</v>
      </c>
      <c r="BB2374" t="s">
        <v>6194</v>
      </c>
    </row>
    <row r="2375" spans="1:54">
      <c r="A2375" t="s">
        <v>6196</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6194</v>
      </c>
      <c r="V2375">
        <v>0.995</v>
      </c>
      <c r="W2375">
        <v>5.0000000000000001E-3</v>
      </c>
      <c r="X2375" t="s">
        <v>6194</v>
      </c>
      <c r="Y2375" t="s">
        <v>6194</v>
      </c>
      <c r="Z2375">
        <v>1</v>
      </c>
      <c r="AA2375" t="s">
        <v>6194</v>
      </c>
      <c r="AB2375" t="s">
        <v>6194</v>
      </c>
      <c r="AC2375" t="s">
        <v>6194</v>
      </c>
      <c r="AD2375">
        <v>0.88600000000000001</v>
      </c>
      <c r="AE2375">
        <v>0.114</v>
      </c>
      <c r="AF2375" t="s">
        <v>6194</v>
      </c>
      <c r="AG2375" t="s">
        <v>6194</v>
      </c>
      <c r="AH2375" t="s">
        <v>6194</v>
      </c>
      <c r="AI2375" t="s">
        <v>6194</v>
      </c>
      <c r="AJ2375" t="s">
        <v>6194</v>
      </c>
      <c r="AK2375" t="s">
        <v>6194</v>
      </c>
      <c r="AL2375" t="s">
        <v>6194</v>
      </c>
      <c r="AM2375" t="s">
        <v>6194</v>
      </c>
      <c r="AN2375">
        <v>1</v>
      </c>
      <c r="AO2375">
        <v>0.13</v>
      </c>
      <c r="AP2375">
        <v>0.13</v>
      </c>
      <c r="AQ2375">
        <v>0.58099999999999996</v>
      </c>
      <c r="AR2375">
        <v>0.41899999999999998</v>
      </c>
      <c r="AS2375">
        <v>1</v>
      </c>
      <c r="AT2375">
        <v>7.6</v>
      </c>
      <c r="AU2375" t="s">
        <v>6194</v>
      </c>
      <c r="AV2375">
        <v>7.7</v>
      </c>
      <c r="AW2375" t="s">
        <v>6194</v>
      </c>
      <c r="AX2375" t="s">
        <v>6194</v>
      </c>
      <c r="AY2375">
        <v>0.45500000000000002</v>
      </c>
      <c r="AZ2375">
        <v>0.17499999999999999</v>
      </c>
      <c r="BA2375">
        <v>4.1000000000000002E-2</v>
      </c>
      <c r="BB2375">
        <v>0.32900000000000001</v>
      </c>
    </row>
    <row r="2376" spans="1:54">
      <c r="A2376" t="s">
        <v>6196</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6194</v>
      </c>
      <c r="V2376">
        <v>0.997</v>
      </c>
      <c r="W2376">
        <v>3.0000000000000001E-3</v>
      </c>
      <c r="X2376" t="s">
        <v>6194</v>
      </c>
      <c r="Y2376" t="s">
        <v>6194</v>
      </c>
      <c r="Z2376">
        <v>1</v>
      </c>
      <c r="AA2376" t="s">
        <v>6194</v>
      </c>
      <c r="AB2376" t="s">
        <v>6194</v>
      </c>
      <c r="AC2376" t="s">
        <v>6194</v>
      </c>
      <c r="AD2376">
        <v>0.90100000000000002</v>
      </c>
      <c r="AE2376">
        <v>9.9000000000000005E-2</v>
      </c>
      <c r="AF2376" t="s">
        <v>6194</v>
      </c>
      <c r="AG2376" t="s">
        <v>6194</v>
      </c>
      <c r="AH2376" t="s">
        <v>6194</v>
      </c>
      <c r="AI2376" t="s">
        <v>6194</v>
      </c>
      <c r="AJ2376" t="s">
        <v>6194</v>
      </c>
      <c r="AK2376" t="s">
        <v>6194</v>
      </c>
      <c r="AL2376" t="s">
        <v>6194</v>
      </c>
      <c r="AM2376" t="s">
        <v>6194</v>
      </c>
      <c r="AN2376">
        <v>1</v>
      </c>
      <c r="AO2376">
        <v>0.14000000000000001</v>
      </c>
      <c r="AP2376">
        <v>0.14099999999999999</v>
      </c>
      <c r="AQ2376">
        <v>0.55500000000000005</v>
      </c>
      <c r="AR2376">
        <v>0.44500000000000001</v>
      </c>
      <c r="AS2376">
        <v>1</v>
      </c>
      <c r="AT2376">
        <v>7.6</v>
      </c>
      <c r="AU2376" t="s">
        <v>6194</v>
      </c>
      <c r="AV2376">
        <v>7.7</v>
      </c>
      <c r="AW2376" t="s">
        <v>6194</v>
      </c>
      <c r="AX2376" t="s">
        <v>6194</v>
      </c>
      <c r="AY2376">
        <v>0.41899999999999998</v>
      </c>
      <c r="AZ2376">
        <v>0.20599999999999999</v>
      </c>
      <c r="BA2376">
        <v>3.5000000000000003E-2</v>
      </c>
      <c r="BB2376">
        <v>0.34100000000000003</v>
      </c>
    </row>
    <row r="2377" spans="1:54">
      <c r="A2377" t="s">
        <v>6196</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6194</v>
      </c>
      <c r="V2377">
        <v>0.99299999999999999</v>
      </c>
      <c r="W2377">
        <v>7.0000000000000001E-3</v>
      </c>
      <c r="X2377" t="s">
        <v>6194</v>
      </c>
      <c r="Y2377" t="s">
        <v>6194</v>
      </c>
      <c r="Z2377">
        <v>1</v>
      </c>
      <c r="AA2377" t="s">
        <v>6194</v>
      </c>
      <c r="AB2377" t="s">
        <v>6194</v>
      </c>
      <c r="AC2377" t="s">
        <v>6194</v>
      </c>
      <c r="AD2377">
        <v>0.89400000000000002</v>
      </c>
      <c r="AE2377">
        <v>0.106</v>
      </c>
      <c r="AF2377" t="s">
        <v>6194</v>
      </c>
      <c r="AG2377" t="s">
        <v>6194</v>
      </c>
      <c r="AH2377" t="s">
        <v>6194</v>
      </c>
      <c r="AI2377" t="s">
        <v>6194</v>
      </c>
      <c r="AJ2377">
        <v>1E-3</v>
      </c>
      <c r="AK2377" t="s">
        <v>6194</v>
      </c>
      <c r="AL2377" t="s">
        <v>6194</v>
      </c>
      <c r="AM2377" t="s">
        <v>6194</v>
      </c>
      <c r="AN2377">
        <v>0.999</v>
      </c>
      <c r="AO2377">
        <v>0.17799999999999999</v>
      </c>
      <c r="AP2377">
        <v>0.17799999999999999</v>
      </c>
      <c r="AQ2377">
        <v>0.51900000000000002</v>
      </c>
      <c r="AR2377">
        <v>0.48099999999999998</v>
      </c>
      <c r="AS2377">
        <v>1</v>
      </c>
      <c r="AT2377">
        <v>7.8</v>
      </c>
      <c r="AU2377" t="s">
        <v>6194</v>
      </c>
      <c r="AV2377">
        <v>7.6</v>
      </c>
      <c r="AW2377" t="s">
        <v>6194</v>
      </c>
      <c r="AX2377" t="s">
        <v>6194</v>
      </c>
      <c r="AY2377">
        <v>0.378</v>
      </c>
      <c r="AZ2377">
        <v>0.19600000000000001</v>
      </c>
      <c r="BA2377">
        <v>4.3999999999999997E-2</v>
      </c>
      <c r="BB2377">
        <v>0.38200000000000001</v>
      </c>
    </row>
    <row r="2378" spans="1:54">
      <c r="A2378" t="s">
        <v>6196</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6194</v>
      </c>
      <c r="V2378">
        <v>0.96499999999999997</v>
      </c>
      <c r="W2378">
        <v>3.5000000000000003E-2</v>
      </c>
      <c r="X2378" t="s">
        <v>6194</v>
      </c>
      <c r="Y2378" t="s">
        <v>6194</v>
      </c>
      <c r="Z2378">
        <v>1</v>
      </c>
      <c r="AA2378" t="s">
        <v>6194</v>
      </c>
      <c r="AB2378" t="s">
        <v>6194</v>
      </c>
      <c r="AC2378" t="s">
        <v>6194</v>
      </c>
      <c r="AD2378">
        <v>0.88400000000000001</v>
      </c>
      <c r="AE2378">
        <v>5.6000000000000001E-2</v>
      </c>
      <c r="AF2378" t="s">
        <v>6194</v>
      </c>
      <c r="AG2378">
        <v>0.06</v>
      </c>
      <c r="AH2378">
        <v>0.06</v>
      </c>
      <c r="AI2378" t="s">
        <v>6194</v>
      </c>
      <c r="AJ2378" t="s">
        <v>6194</v>
      </c>
      <c r="AK2378" t="s">
        <v>6194</v>
      </c>
      <c r="AL2378" t="s">
        <v>6194</v>
      </c>
      <c r="AM2378">
        <v>1.2E-2</v>
      </c>
      <c r="AN2378">
        <v>0.92800000000000005</v>
      </c>
      <c r="AO2378">
        <v>0.13600000000000001</v>
      </c>
      <c r="AP2378">
        <v>0.67700000000000005</v>
      </c>
      <c r="AQ2378">
        <v>0.755</v>
      </c>
      <c r="AR2378">
        <v>0.25700000000000001</v>
      </c>
      <c r="AS2378">
        <v>0.94</v>
      </c>
      <c r="AT2378">
        <v>9.6</v>
      </c>
      <c r="AU2378" t="s">
        <v>6194</v>
      </c>
      <c r="AV2378">
        <v>7.8</v>
      </c>
      <c r="AW2378" t="s">
        <v>6194</v>
      </c>
      <c r="AX2378" t="s">
        <v>6194</v>
      </c>
      <c r="AY2378">
        <v>2.9000000000000001E-2</v>
      </c>
      <c r="AZ2378">
        <v>6.4000000000000001E-2</v>
      </c>
      <c r="BA2378">
        <v>2.8000000000000001E-2</v>
      </c>
      <c r="BB2378">
        <v>0.879</v>
      </c>
    </row>
    <row r="2379" spans="1:54">
      <c r="A2379" t="s">
        <v>6196</v>
      </c>
      <c r="B2379">
        <v>6500</v>
      </c>
      <c r="C2379" t="s">
        <v>6195</v>
      </c>
      <c r="D2379" t="s">
        <v>6194</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6194</v>
      </c>
      <c r="V2379">
        <v>0.95099999999999996</v>
      </c>
      <c r="W2379">
        <v>4.9000000000000002E-2</v>
      </c>
      <c r="X2379" t="s">
        <v>6194</v>
      </c>
      <c r="Y2379">
        <v>0.114</v>
      </c>
      <c r="Z2379">
        <v>0.88600000000000001</v>
      </c>
      <c r="AA2379" t="s">
        <v>6194</v>
      </c>
      <c r="AB2379" t="s">
        <v>6194</v>
      </c>
      <c r="AC2379" t="s">
        <v>6194</v>
      </c>
      <c r="AD2379">
        <v>0.67100000000000004</v>
      </c>
      <c r="AE2379">
        <v>0.16500000000000001</v>
      </c>
      <c r="AF2379" t="s">
        <v>6194</v>
      </c>
      <c r="AG2379">
        <v>0.16400000000000001</v>
      </c>
      <c r="AH2379">
        <v>0.05</v>
      </c>
      <c r="AI2379">
        <v>0.114</v>
      </c>
      <c r="AJ2379" t="s">
        <v>6194</v>
      </c>
      <c r="AK2379" t="s">
        <v>6194</v>
      </c>
      <c r="AL2379" t="s">
        <v>6194</v>
      </c>
      <c r="AM2379">
        <v>0.112</v>
      </c>
      <c r="AN2379">
        <v>0.72399999999999998</v>
      </c>
      <c r="AO2379">
        <v>0.14599999999999999</v>
      </c>
      <c r="AP2379">
        <v>0.38700000000000001</v>
      </c>
      <c r="AQ2379">
        <v>0.69499999999999995</v>
      </c>
      <c r="AR2379">
        <v>0.191</v>
      </c>
      <c r="AS2379">
        <v>0.79200000000000004</v>
      </c>
      <c r="AT2379">
        <v>8.5</v>
      </c>
      <c r="AU2379" t="s">
        <v>6194</v>
      </c>
      <c r="AV2379">
        <v>7.7</v>
      </c>
      <c r="AW2379">
        <v>0.114</v>
      </c>
      <c r="AX2379" t="s">
        <v>6194</v>
      </c>
      <c r="AY2379">
        <v>8.0000000000000002E-3</v>
      </c>
      <c r="AZ2379">
        <v>3.5000000000000003E-2</v>
      </c>
      <c r="BA2379">
        <v>0.187</v>
      </c>
      <c r="BB2379">
        <v>0.65600000000000003</v>
      </c>
    </row>
    <row r="2380" spans="1:54">
      <c r="A2380" t="s">
        <v>6197</v>
      </c>
      <c r="B2380">
        <v>6500</v>
      </c>
      <c r="C2380">
        <v>1975</v>
      </c>
      <c r="D2380" t="s">
        <v>6194</v>
      </c>
      <c r="E2380" t="s">
        <v>6194</v>
      </c>
      <c r="F2380" t="s">
        <v>6194</v>
      </c>
      <c r="G2380" t="s">
        <v>6194</v>
      </c>
      <c r="H2380" t="str">
        <f t="shared" si="37"/>
        <v/>
      </c>
      <c r="I2380" t="s">
        <v>6194</v>
      </c>
      <c r="J2380" t="s">
        <v>6194</v>
      </c>
      <c r="K2380" t="s">
        <v>6194</v>
      </c>
      <c r="L2380" t="s">
        <v>6194</v>
      </c>
      <c r="M2380" t="s">
        <v>6194</v>
      </c>
      <c r="N2380" t="s">
        <v>6194</v>
      </c>
      <c r="O2380" t="s">
        <v>6194</v>
      </c>
      <c r="P2380" t="s">
        <v>6194</v>
      </c>
      <c r="Q2380" t="s">
        <v>6194</v>
      </c>
      <c r="R2380" t="s">
        <v>6194</v>
      </c>
      <c r="S2380" t="s">
        <v>6194</v>
      </c>
      <c r="T2380" t="s">
        <v>6194</v>
      </c>
      <c r="U2380" t="s">
        <v>6194</v>
      </c>
      <c r="V2380" t="s">
        <v>6194</v>
      </c>
      <c r="W2380" t="s">
        <v>6194</v>
      </c>
      <c r="X2380" t="s">
        <v>6194</v>
      </c>
      <c r="Y2380" t="s">
        <v>6194</v>
      </c>
      <c r="Z2380" t="s">
        <v>6194</v>
      </c>
      <c r="AA2380" t="s">
        <v>6194</v>
      </c>
      <c r="AB2380" t="s">
        <v>6194</v>
      </c>
      <c r="AC2380" t="s">
        <v>6194</v>
      </c>
      <c r="AD2380" t="s">
        <v>6194</v>
      </c>
      <c r="AE2380" t="s">
        <v>6194</v>
      </c>
      <c r="AF2380" t="s">
        <v>6194</v>
      </c>
      <c r="AG2380" t="s">
        <v>6194</v>
      </c>
      <c r="AH2380" t="s">
        <v>6194</v>
      </c>
      <c r="AI2380" t="s">
        <v>6194</v>
      </c>
      <c r="AJ2380" t="s">
        <v>6194</v>
      </c>
      <c r="AK2380" t="s">
        <v>6194</v>
      </c>
      <c r="AL2380" t="s">
        <v>6194</v>
      </c>
      <c r="AM2380" t="s">
        <v>6194</v>
      </c>
      <c r="AN2380" t="s">
        <v>6194</v>
      </c>
      <c r="AO2380" t="s">
        <v>6194</v>
      </c>
      <c r="AP2380" t="s">
        <v>6194</v>
      </c>
      <c r="AQ2380" t="s">
        <v>6194</v>
      </c>
      <c r="AR2380" t="s">
        <v>6194</v>
      </c>
      <c r="AS2380" t="s">
        <v>6194</v>
      </c>
      <c r="AT2380" t="s">
        <v>6194</v>
      </c>
      <c r="AU2380" t="s">
        <v>6194</v>
      </c>
      <c r="AV2380" t="s">
        <v>6194</v>
      </c>
      <c r="AW2380" t="s">
        <v>6194</v>
      </c>
      <c r="AX2380" t="s">
        <v>6194</v>
      </c>
      <c r="AY2380" t="s">
        <v>6194</v>
      </c>
      <c r="AZ2380" t="s">
        <v>6194</v>
      </c>
      <c r="BA2380" t="s">
        <v>6194</v>
      </c>
      <c r="BB2380" t="s">
        <v>6194</v>
      </c>
    </row>
    <row r="2381" spans="1:54">
      <c r="A2381" t="s">
        <v>6197</v>
      </c>
      <c r="B2381">
        <v>6500</v>
      </c>
      <c r="C2381">
        <v>1976</v>
      </c>
      <c r="D2381" t="s">
        <v>6194</v>
      </c>
      <c r="E2381" t="s">
        <v>6194</v>
      </c>
      <c r="F2381" t="s">
        <v>6194</v>
      </c>
      <c r="G2381" t="s">
        <v>6194</v>
      </c>
      <c r="H2381" t="str">
        <f t="shared" si="37"/>
        <v/>
      </c>
      <c r="I2381" t="s">
        <v>6194</v>
      </c>
      <c r="J2381" t="s">
        <v>6194</v>
      </c>
      <c r="K2381" t="s">
        <v>6194</v>
      </c>
      <c r="L2381" t="s">
        <v>6194</v>
      </c>
      <c r="M2381" t="s">
        <v>6194</v>
      </c>
      <c r="N2381" t="s">
        <v>6194</v>
      </c>
      <c r="O2381" t="s">
        <v>6194</v>
      </c>
      <c r="P2381" t="s">
        <v>6194</v>
      </c>
      <c r="Q2381" t="s">
        <v>6194</v>
      </c>
      <c r="R2381" t="s">
        <v>6194</v>
      </c>
      <c r="S2381" t="s">
        <v>6194</v>
      </c>
      <c r="T2381" t="s">
        <v>6194</v>
      </c>
      <c r="U2381" t="s">
        <v>6194</v>
      </c>
      <c r="V2381" t="s">
        <v>6194</v>
      </c>
      <c r="W2381" t="s">
        <v>6194</v>
      </c>
      <c r="X2381" t="s">
        <v>6194</v>
      </c>
      <c r="Y2381" t="s">
        <v>6194</v>
      </c>
      <c r="Z2381" t="s">
        <v>6194</v>
      </c>
      <c r="AA2381" t="s">
        <v>6194</v>
      </c>
      <c r="AB2381" t="s">
        <v>6194</v>
      </c>
      <c r="AC2381" t="s">
        <v>6194</v>
      </c>
      <c r="AD2381" t="s">
        <v>6194</v>
      </c>
      <c r="AE2381" t="s">
        <v>6194</v>
      </c>
      <c r="AF2381" t="s">
        <v>6194</v>
      </c>
      <c r="AG2381" t="s">
        <v>6194</v>
      </c>
      <c r="AH2381" t="s">
        <v>6194</v>
      </c>
      <c r="AI2381" t="s">
        <v>6194</v>
      </c>
      <c r="AJ2381" t="s">
        <v>6194</v>
      </c>
      <c r="AK2381" t="s">
        <v>6194</v>
      </c>
      <c r="AL2381" t="s">
        <v>6194</v>
      </c>
      <c r="AM2381" t="s">
        <v>6194</v>
      </c>
      <c r="AN2381" t="s">
        <v>6194</v>
      </c>
      <c r="AO2381" t="s">
        <v>6194</v>
      </c>
      <c r="AP2381" t="s">
        <v>6194</v>
      </c>
      <c r="AQ2381" t="s">
        <v>6194</v>
      </c>
      <c r="AR2381" t="s">
        <v>6194</v>
      </c>
      <c r="AS2381" t="s">
        <v>6194</v>
      </c>
      <c r="AT2381" t="s">
        <v>6194</v>
      </c>
      <c r="AU2381" t="s">
        <v>6194</v>
      </c>
      <c r="AV2381" t="s">
        <v>6194</v>
      </c>
      <c r="AW2381" t="s">
        <v>6194</v>
      </c>
      <c r="AX2381" t="s">
        <v>6194</v>
      </c>
      <c r="AY2381" t="s">
        <v>6194</v>
      </c>
      <c r="AZ2381" t="s">
        <v>6194</v>
      </c>
      <c r="BA2381" t="s">
        <v>6194</v>
      </c>
      <c r="BB2381" t="s">
        <v>6194</v>
      </c>
    </row>
    <row r="2382" spans="1:54">
      <c r="A2382" t="s">
        <v>6197</v>
      </c>
      <c r="B2382">
        <v>6500</v>
      </c>
      <c r="C2382">
        <v>1977</v>
      </c>
      <c r="D2382" t="s">
        <v>6194</v>
      </c>
      <c r="E2382" t="s">
        <v>6194</v>
      </c>
      <c r="F2382" t="s">
        <v>6194</v>
      </c>
      <c r="G2382" t="s">
        <v>6194</v>
      </c>
      <c r="H2382" t="str">
        <f t="shared" si="37"/>
        <v/>
      </c>
      <c r="I2382" t="s">
        <v>6194</v>
      </c>
      <c r="J2382" t="s">
        <v>6194</v>
      </c>
      <c r="K2382" t="s">
        <v>6194</v>
      </c>
      <c r="L2382" t="s">
        <v>6194</v>
      </c>
      <c r="M2382" t="s">
        <v>6194</v>
      </c>
      <c r="N2382" t="s">
        <v>6194</v>
      </c>
      <c r="O2382" t="s">
        <v>6194</v>
      </c>
      <c r="P2382" t="s">
        <v>6194</v>
      </c>
      <c r="Q2382" t="s">
        <v>6194</v>
      </c>
      <c r="R2382" t="s">
        <v>6194</v>
      </c>
      <c r="S2382" t="s">
        <v>6194</v>
      </c>
      <c r="T2382" t="s">
        <v>6194</v>
      </c>
      <c r="U2382" t="s">
        <v>6194</v>
      </c>
      <c r="V2382" t="s">
        <v>6194</v>
      </c>
      <c r="W2382" t="s">
        <v>6194</v>
      </c>
      <c r="X2382" t="s">
        <v>6194</v>
      </c>
      <c r="Y2382" t="s">
        <v>6194</v>
      </c>
      <c r="Z2382" t="s">
        <v>6194</v>
      </c>
      <c r="AA2382" t="s">
        <v>6194</v>
      </c>
      <c r="AB2382" t="s">
        <v>6194</v>
      </c>
      <c r="AC2382" t="s">
        <v>6194</v>
      </c>
      <c r="AD2382" t="s">
        <v>6194</v>
      </c>
      <c r="AE2382" t="s">
        <v>6194</v>
      </c>
      <c r="AF2382" t="s">
        <v>6194</v>
      </c>
      <c r="AG2382" t="s">
        <v>6194</v>
      </c>
      <c r="AH2382" t="s">
        <v>6194</v>
      </c>
      <c r="AI2382" t="s">
        <v>6194</v>
      </c>
      <c r="AJ2382" t="s">
        <v>6194</v>
      </c>
      <c r="AK2382" t="s">
        <v>6194</v>
      </c>
      <c r="AL2382" t="s">
        <v>6194</v>
      </c>
      <c r="AM2382" t="s">
        <v>6194</v>
      </c>
      <c r="AN2382" t="s">
        <v>6194</v>
      </c>
      <c r="AO2382" t="s">
        <v>6194</v>
      </c>
      <c r="AP2382" t="s">
        <v>6194</v>
      </c>
      <c r="AQ2382" t="s">
        <v>6194</v>
      </c>
      <c r="AR2382" t="s">
        <v>6194</v>
      </c>
      <c r="AS2382" t="s">
        <v>6194</v>
      </c>
      <c r="AT2382" t="s">
        <v>6194</v>
      </c>
      <c r="AU2382" t="s">
        <v>6194</v>
      </c>
      <c r="AV2382" t="s">
        <v>6194</v>
      </c>
      <c r="AW2382" t="s">
        <v>6194</v>
      </c>
      <c r="AX2382" t="s">
        <v>6194</v>
      </c>
      <c r="AY2382" t="s">
        <v>6194</v>
      </c>
      <c r="AZ2382" t="s">
        <v>6194</v>
      </c>
      <c r="BA2382" t="s">
        <v>6194</v>
      </c>
      <c r="BB2382" t="s">
        <v>6194</v>
      </c>
    </row>
    <row r="2383" spans="1:54">
      <c r="A2383" t="s">
        <v>6197</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6194</v>
      </c>
      <c r="O2383">
        <v>322.22539999999998</v>
      </c>
      <c r="P2383">
        <v>152.88730000000001</v>
      </c>
      <c r="Q2383">
        <v>18.3413</v>
      </c>
      <c r="R2383">
        <v>0.47486800000000001</v>
      </c>
      <c r="S2383">
        <v>2.3521E-2</v>
      </c>
      <c r="T2383">
        <v>32.629420000000003</v>
      </c>
      <c r="U2383" t="s">
        <v>6194</v>
      </c>
      <c r="V2383" t="s">
        <v>6194</v>
      </c>
      <c r="W2383">
        <v>1</v>
      </c>
      <c r="X2383" t="s">
        <v>6194</v>
      </c>
      <c r="Y2383">
        <v>1</v>
      </c>
      <c r="Z2383" t="s">
        <v>6194</v>
      </c>
      <c r="AA2383" t="s">
        <v>6194</v>
      </c>
      <c r="AB2383" t="s">
        <v>6194</v>
      </c>
      <c r="AC2383">
        <v>1</v>
      </c>
      <c r="AD2383" t="s">
        <v>6194</v>
      </c>
      <c r="AE2383" t="s">
        <v>6194</v>
      </c>
      <c r="AF2383" t="s">
        <v>6194</v>
      </c>
      <c r="AG2383" t="s">
        <v>6194</v>
      </c>
      <c r="AH2383" t="s">
        <v>6194</v>
      </c>
      <c r="AI2383" t="s">
        <v>6194</v>
      </c>
      <c r="AJ2383" t="s">
        <v>6194</v>
      </c>
      <c r="AK2383" t="s">
        <v>6194</v>
      </c>
      <c r="AL2383" t="s">
        <v>6194</v>
      </c>
      <c r="AM2383" t="s">
        <v>6194</v>
      </c>
      <c r="AN2383">
        <v>1</v>
      </c>
      <c r="AO2383" t="s">
        <v>6194</v>
      </c>
      <c r="AP2383" t="s">
        <v>6194</v>
      </c>
      <c r="AQ2383" t="s">
        <v>6194</v>
      </c>
      <c r="AR2383" t="s">
        <v>6194</v>
      </c>
      <c r="AS2383" t="s">
        <v>6194</v>
      </c>
      <c r="AT2383" t="s">
        <v>6194</v>
      </c>
      <c r="AU2383" t="s">
        <v>6194</v>
      </c>
      <c r="AV2383">
        <v>7</v>
      </c>
      <c r="AW2383" t="s">
        <v>6194</v>
      </c>
      <c r="AX2383" t="s">
        <v>6194</v>
      </c>
      <c r="AY2383" t="s">
        <v>6194</v>
      </c>
      <c r="AZ2383" t="s">
        <v>6194</v>
      </c>
      <c r="BA2383" t="s">
        <v>6194</v>
      </c>
      <c r="BB2383" t="s">
        <v>6194</v>
      </c>
    </row>
    <row r="2384" spans="1:54">
      <c r="A2384" t="s">
        <v>6197</v>
      </c>
      <c r="B2384">
        <v>6500</v>
      </c>
      <c r="C2384">
        <v>1979</v>
      </c>
      <c r="D2384" t="s">
        <v>6194</v>
      </c>
      <c r="E2384" t="s">
        <v>6194</v>
      </c>
      <c r="F2384" t="s">
        <v>6194</v>
      </c>
      <c r="G2384" t="s">
        <v>6194</v>
      </c>
      <c r="H2384" t="str">
        <f t="shared" si="37"/>
        <v/>
      </c>
      <c r="I2384" t="s">
        <v>6194</v>
      </c>
      <c r="J2384" t="s">
        <v>6194</v>
      </c>
      <c r="K2384" t="s">
        <v>6194</v>
      </c>
      <c r="L2384" t="s">
        <v>6194</v>
      </c>
      <c r="M2384" t="s">
        <v>6194</v>
      </c>
      <c r="N2384" t="s">
        <v>6194</v>
      </c>
      <c r="O2384" t="s">
        <v>6194</v>
      </c>
      <c r="P2384" t="s">
        <v>6194</v>
      </c>
      <c r="Q2384" t="s">
        <v>6194</v>
      </c>
      <c r="R2384" t="s">
        <v>6194</v>
      </c>
      <c r="S2384" t="s">
        <v>6194</v>
      </c>
      <c r="T2384" t="s">
        <v>6194</v>
      </c>
      <c r="U2384" t="s">
        <v>6194</v>
      </c>
      <c r="V2384" t="s">
        <v>6194</v>
      </c>
      <c r="W2384" t="s">
        <v>6194</v>
      </c>
      <c r="X2384" t="s">
        <v>6194</v>
      </c>
      <c r="Y2384" t="s">
        <v>6194</v>
      </c>
      <c r="Z2384" t="s">
        <v>6194</v>
      </c>
      <c r="AA2384" t="s">
        <v>6194</v>
      </c>
      <c r="AB2384" t="s">
        <v>6194</v>
      </c>
      <c r="AC2384" t="s">
        <v>6194</v>
      </c>
      <c r="AD2384" t="s">
        <v>6194</v>
      </c>
      <c r="AE2384" t="s">
        <v>6194</v>
      </c>
      <c r="AF2384" t="s">
        <v>6194</v>
      </c>
      <c r="AG2384" t="s">
        <v>6194</v>
      </c>
      <c r="AH2384" t="s">
        <v>6194</v>
      </c>
      <c r="AI2384" t="s">
        <v>6194</v>
      </c>
      <c r="AJ2384" t="s">
        <v>6194</v>
      </c>
      <c r="AK2384" t="s">
        <v>6194</v>
      </c>
      <c r="AL2384" t="s">
        <v>6194</v>
      </c>
      <c r="AM2384" t="s">
        <v>6194</v>
      </c>
      <c r="AN2384" t="s">
        <v>6194</v>
      </c>
      <c r="AO2384" t="s">
        <v>6194</v>
      </c>
      <c r="AP2384" t="s">
        <v>6194</v>
      </c>
      <c r="AQ2384" t="s">
        <v>6194</v>
      </c>
      <c r="AR2384" t="s">
        <v>6194</v>
      </c>
      <c r="AS2384" t="s">
        <v>6194</v>
      </c>
      <c r="AT2384" t="s">
        <v>6194</v>
      </c>
      <c r="AU2384" t="s">
        <v>6194</v>
      </c>
      <c r="AV2384" t="s">
        <v>6194</v>
      </c>
      <c r="AW2384" t="s">
        <v>6194</v>
      </c>
      <c r="AX2384" t="s">
        <v>6194</v>
      </c>
      <c r="AY2384" t="s">
        <v>6194</v>
      </c>
      <c r="AZ2384" t="s">
        <v>6194</v>
      </c>
      <c r="BA2384" t="s">
        <v>6194</v>
      </c>
      <c r="BB2384" t="s">
        <v>6194</v>
      </c>
    </row>
    <row r="2385" spans="1:54">
      <c r="A2385" t="s">
        <v>6197</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6194</v>
      </c>
      <c r="O2385">
        <v>368</v>
      </c>
      <c r="P2385">
        <v>150</v>
      </c>
      <c r="Q2385">
        <v>17.973500000000001</v>
      </c>
      <c r="R2385">
        <v>0.407609</v>
      </c>
      <c r="S2385">
        <v>2.3077E-2</v>
      </c>
      <c r="T2385">
        <v>33.327689999999997</v>
      </c>
      <c r="U2385" t="s">
        <v>6194</v>
      </c>
      <c r="V2385" t="s">
        <v>6194</v>
      </c>
      <c r="W2385">
        <v>1</v>
      </c>
      <c r="X2385" t="s">
        <v>6194</v>
      </c>
      <c r="Y2385">
        <v>1</v>
      </c>
      <c r="Z2385" t="s">
        <v>6194</v>
      </c>
      <c r="AA2385" t="s">
        <v>6194</v>
      </c>
      <c r="AB2385" t="s">
        <v>6194</v>
      </c>
      <c r="AC2385">
        <v>1</v>
      </c>
      <c r="AD2385" t="s">
        <v>6194</v>
      </c>
      <c r="AE2385" t="s">
        <v>6194</v>
      </c>
      <c r="AF2385" t="s">
        <v>6194</v>
      </c>
      <c r="AG2385" t="s">
        <v>6194</v>
      </c>
      <c r="AH2385" t="s">
        <v>6194</v>
      </c>
      <c r="AI2385" t="s">
        <v>6194</v>
      </c>
      <c r="AJ2385" t="s">
        <v>6194</v>
      </c>
      <c r="AK2385" t="s">
        <v>6194</v>
      </c>
      <c r="AL2385" t="s">
        <v>6194</v>
      </c>
      <c r="AM2385" t="s">
        <v>6194</v>
      </c>
      <c r="AN2385">
        <v>1</v>
      </c>
      <c r="AO2385" t="s">
        <v>6194</v>
      </c>
      <c r="AP2385" t="s">
        <v>6194</v>
      </c>
      <c r="AQ2385" t="s">
        <v>6194</v>
      </c>
      <c r="AR2385" t="s">
        <v>6194</v>
      </c>
      <c r="AS2385" t="s">
        <v>6194</v>
      </c>
      <c r="AT2385">
        <v>3</v>
      </c>
      <c r="AU2385" t="s">
        <v>6194</v>
      </c>
      <c r="AV2385">
        <v>8</v>
      </c>
      <c r="AW2385">
        <v>1</v>
      </c>
      <c r="AX2385" t="s">
        <v>6194</v>
      </c>
      <c r="AY2385" t="s">
        <v>6194</v>
      </c>
      <c r="AZ2385" t="s">
        <v>6194</v>
      </c>
      <c r="BA2385" t="s">
        <v>6194</v>
      </c>
      <c r="BB2385" t="s">
        <v>6194</v>
      </c>
    </row>
    <row r="2386" spans="1:54">
      <c r="A2386" t="s">
        <v>6197</v>
      </c>
      <c r="B2386">
        <v>6500</v>
      </c>
      <c r="C2386">
        <v>1981</v>
      </c>
      <c r="D2386" t="s">
        <v>6194</v>
      </c>
      <c r="E2386" t="s">
        <v>6194</v>
      </c>
      <c r="F2386" t="s">
        <v>6194</v>
      </c>
      <c r="G2386" t="s">
        <v>6194</v>
      </c>
      <c r="H2386" t="str">
        <f t="shared" si="37"/>
        <v/>
      </c>
      <c r="I2386" t="s">
        <v>6194</v>
      </c>
      <c r="J2386" t="s">
        <v>6194</v>
      </c>
      <c r="K2386" t="s">
        <v>6194</v>
      </c>
      <c r="L2386" t="s">
        <v>6194</v>
      </c>
      <c r="M2386" t="s">
        <v>6194</v>
      </c>
      <c r="N2386" t="s">
        <v>6194</v>
      </c>
      <c r="O2386" t="s">
        <v>6194</v>
      </c>
      <c r="P2386" t="s">
        <v>6194</v>
      </c>
      <c r="Q2386" t="s">
        <v>6194</v>
      </c>
      <c r="R2386" t="s">
        <v>6194</v>
      </c>
      <c r="S2386" t="s">
        <v>6194</v>
      </c>
      <c r="T2386" t="s">
        <v>6194</v>
      </c>
      <c r="U2386" t="s">
        <v>6194</v>
      </c>
      <c r="V2386" t="s">
        <v>6194</v>
      </c>
      <c r="W2386" t="s">
        <v>6194</v>
      </c>
      <c r="X2386" t="s">
        <v>6194</v>
      </c>
      <c r="Y2386" t="s">
        <v>6194</v>
      </c>
      <c r="Z2386" t="s">
        <v>6194</v>
      </c>
      <c r="AA2386" t="s">
        <v>6194</v>
      </c>
      <c r="AB2386" t="s">
        <v>6194</v>
      </c>
      <c r="AC2386" t="s">
        <v>6194</v>
      </c>
      <c r="AD2386" t="s">
        <v>6194</v>
      </c>
      <c r="AE2386" t="s">
        <v>6194</v>
      </c>
      <c r="AF2386" t="s">
        <v>6194</v>
      </c>
      <c r="AG2386" t="s">
        <v>6194</v>
      </c>
      <c r="AH2386" t="s">
        <v>6194</v>
      </c>
      <c r="AI2386" t="s">
        <v>6194</v>
      </c>
      <c r="AJ2386" t="s">
        <v>6194</v>
      </c>
      <c r="AK2386" t="s">
        <v>6194</v>
      </c>
      <c r="AL2386" t="s">
        <v>6194</v>
      </c>
      <c r="AM2386" t="s">
        <v>6194</v>
      </c>
      <c r="AN2386" t="s">
        <v>6194</v>
      </c>
      <c r="AO2386" t="s">
        <v>6194</v>
      </c>
      <c r="AP2386" t="s">
        <v>6194</v>
      </c>
      <c r="AQ2386" t="s">
        <v>6194</v>
      </c>
      <c r="AR2386" t="s">
        <v>6194</v>
      </c>
      <c r="AS2386" t="s">
        <v>6194</v>
      </c>
      <c r="AT2386" t="s">
        <v>6194</v>
      </c>
      <c r="AU2386" t="s">
        <v>6194</v>
      </c>
      <c r="AV2386" t="s">
        <v>6194</v>
      </c>
      <c r="AW2386" t="s">
        <v>6194</v>
      </c>
      <c r="AX2386" t="s">
        <v>6194</v>
      </c>
      <c r="AY2386" t="s">
        <v>6194</v>
      </c>
      <c r="AZ2386" t="s">
        <v>6194</v>
      </c>
      <c r="BA2386" t="s">
        <v>6194</v>
      </c>
      <c r="BB2386" t="s">
        <v>6194</v>
      </c>
    </row>
    <row r="2387" spans="1:54">
      <c r="A2387" t="s">
        <v>6197</v>
      </c>
      <c r="B2387">
        <v>6500</v>
      </c>
      <c r="C2387">
        <v>1982</v>
      </c>
      <c r="D2387" t="s">
        <v>6194</v>
      </c>
      <c r="E2387" t="s">
        <v>6194</v>
      </c>
      <c r="F2387" t="s">
        <v>6194</v>
      </c>
      <c r="G2387" t="s">
        <v>6194</v>
      </c>
      <c r="H2387" t="str">
        <f t="shared" si="37"/>
        <v/>
      </c>
      <c r="I2387" t="s">
        <v>6194</v>
      </c>
      <c r="J2387" t="s">
        <v>6194</v>
      </c>
      <c r="K2387" t="s">
        <v>6194</v>
      </c>
      <c r="L2387" t="s">
        <v>6194</v>
      </c>
      <c r="M2387" t="s">
        <v>6194</v>
      </c>
      <c r="N2387" t="s">
        <v>6194</v>
      </c>
      <c r="O2387" t="s">
        <v>6194</v>
      </c>
      <c r="P2387" t="s">
        <v>6194</v>
      </c>
      <c r="Q2387" t="s">
        <v>6194</v>
      </c>
      <c r="R2387" t="s">
        <v>6194</v>
      </c>
      <c r="S2387" t="s">
        <v>6194</v>
      </c>
      <c r="T2387" t="s">
        <v>6194</v>
      </c>
      <c r="U2387" t="s">
        <v>6194</v>
      </c>
      <c r="V2387" t="s">
        <v>6194</v>
      </c>
      <c r="W2387" t="s">
        <v>6194</v>
      </c>
      <c r="X2387" t="s">
        <v>6194</v>
      </c>
      <c r="Y2387" t="s">
        <v>6194</v>
      </c>
      <c r="Z2387" t="s">
        <v>6194</v>
      </c>
      <c r="AA2387" t="s">
        <v>6194</v>
      </c>
      <c r="AB2387" t="s">
        <v>6194</v>
      </c>
      <c r="AC2387" t="s">
        <v>6194</v>
      </c>
      <c r="AD2387" t="s">
        <v>6194</v>
      </c>
      <c r="AE2387" t="s">
        <v>6194</v>
      </c>
      <c r="AF2387" t="s">
        <v>6194</v>
      </c>
      <c r="AG2387" t="s">
        <v>6194</v>
      </c>
      <c r="AH2387" t="s">
        <v>6194</v>
      </c>
      <c r="AI2387" t="s">
        <v>6194</v>
      </c>
      <c r="AJ2387" t="s">
        <v>6194</v>
      </c>
      <c r="AK2387" t="s">
        <v>6194</v>
      </c>
      <c r="AL2387" t="s">
        <v>6194</v>
      </c>
      <c r="AM2387" t="s">
        <v>6194</v>
      </c>
      <c r="AN2387" t="s">
        <v>6194</v>
      </c>
      <c r="AO2387" t="s">
        <v>6194</v>
      </c>
      <c r="AP2387" t="s">
        <v>6194</v>
      </c>
      <c r="AQ2387" t="s">
        <v>6194</v>
      </c>
      <c r="AR2387" t="s">
        <v>6194</v>
      </c>
      <c r="AS2387" t="s">
        <v>6194</v>
      </c>
      <c r="AT2387" t="s">
        <v>6194</v>
      </c>
      <c r="AU2387" t="s">
        <v>6194</v>
      </c>
      <c r="AV2387" t="s">
        <v>6194</v>
      </c>
      <c r="AW2387" t="s">
        <v>6194</v>
      </c>
      <c r="AX2387" t="s">
        <v>6194</v>
      </c>
      <c r="AY2387" t="s">
        <v>6194</v>
      </c>
      <c r="AZ2387" t="s">
        <v>6194</v>
      </c>
      <c r="BA2387" t="s">
        <v>6194</v>
      </c>
      <c r="BB2387" t="s">
        <v>6194</v>
      </c>
    </row>
    <row r="2388" spans="1:54">
      <c r="A2388" t="s">
        <v>6197</v>
      </c>
      <c r="B2388">
        <v>6500</v>
      </c>
      <c r="C2388">
        <v>1983</v>
      </c>
      <c r="D2388" t="s">
        <v>6194</v>
      </c>
      <c r="E2388" t="s">
        <v>6194</v>
      </c>
      <c r="F2388" t="s">
        <v>6194</v>
      </c>
      <c r="G2388" t="s">
        <v>6194</v>
      </c>
      <c r="H2388" t="str">
        <f t="shared" si="37"/>
        <v/>
      </c>
      <c r="I2388" t="s">
        <v>6194</v>
      </c>
      <c r="J2388" t="s">
        <v>6194</v>
      </c>
      <c r="K2388" t="s">
        <v>6194</v>
      </c>
      <c r="L2388" t="s">
        <v>6194</v>
      </c>
      <c r="M2388" t="s">
        <v>6194</v>
      </c>
      <c r="N2388" t="s">
        <v>6194</v>
      </c>
      <c r="O2388" t="s">
        <v>6194</v>
      </c>
      <c r="P2388" t="s">
        <v>6194</v>
      </c>
      <c r="Q2388" t="s">
        <v>6194</v>
      </c>
      <c r="R2388" t="s">
        <v>6194</v>
      </c>
      <c r="S2388" t="s">
        <v>6194</v>
      </c>
      <c r="T2388" t="s">
        <v>6194</v>
      </c>
      <c r="U2388" t="s">
        <v>6194</v>
      </c>
      <c r="V2388" t="s">
        <v>6194</v>
      </c>
      <c r="W2388" t="s">
        <v>6194</v>
      </c>
      <c r="X2388" t="s">
        <v>6194</v>
      </c>
      <c r="Y2388" t="s">
        <v>6194</v>
      </c>
      <c r="Z2388" t="s">
        <v>6194</v>
      </c>
      <c r="AA2388" t="s">
        <v>6194</v>
      </c>
      <c r="AB2388" t="s">
        <v>6194</v>
      </c>
      <c r="AC2388" t="s">
        <v>6194</v>
      </c>
      <c r="AD2388" t="s">
        <v>6194</v>
      </c>
      <c r="AE2388" t="s">
        <v>6194</v>
      </c>
      <c r="AF2388" t="s">
        <v>6194</v>
      </c>
      <c r="AG2388" t="s">
        <v>6194</v>
      </c>
      <c r="AH2388" t="s">
        <v>6194</v>
      </c>
      <c r="AI2388" t="s">
        <v>6194</v>
      </c>
      <c r="AJ2388" t="s">
        <v>6194</v>
      </c>
      <c r="AK2388" t="s">
        <v>6194</v>
      </c>
      <c r="AL2388" t="s">
        <v>6194</v>
      </c>
      <c r="AM2388" t="s">
        <v>6194</v>
      </c>
      <c r="AN2388" t="s">
        <v>6194</v>
      </c>
      <c r="AO2388" t="s">
        <v>6194</v>
      </c>
      <c r="AP2388" t="s">
        <v>6194</v>
      </c>
      <c r="AQ2388" t="s">
        <v>6194</v>
      </c>
      <c r="AR2388" t="s">
        <v>6194</v>
      </c>
      <c r="AS2388" t="s">
        <v>6194</v>
      </c>
      <c r="AT2388" t="s">
        <v>6194</v>
      </c>
      <c r="AU2388" t="s">
        <v>6194</v>
      </c>
      <c r="AV2388" t="s">
        <v>6194</v>
      </c>
      <c r="AW2388" t="s">
        <v>6194</v>
      </c>
      <c r="AX2388" t="s">
        <v>6194</v>
      </c>
      <c r="AY2388" t="s">
        <v>6194</v>
      </c>
      <c r="AZ2388" t="s">
        <v>6194</v>
      </c>
      <c r="BA2388" t="s">
        <v>6194</v>
      </c>
      <c r="BB2388" t="s">
        <v>6194</v>
      </c>
    </row>
    <row r="2389" spans="1:54">
      <c r="A2389" t="s">
        <v>6197</v>
      </c>
      <c r="B2389">
        <v>6500</v>
      </c>
      <c r="C2389">
        <v>1984</v>
      </c>
      <c r="D2389" t="s">
        <v>6194</v>
      </c>
      <c r="E2389" t="s">
        <v>6194</v>
      </c>
      <c r="F2389" t="s">
        <v>6194</v>
      </c>
      <c r="G2389" t="s">
        <v>6194</v>
      </c>
      <c r="H2389" t="str">
        <f t="shared" si="37"/>
        <v/>
      </c>
      <c r="I2389" t="s">
        <v>6194</v>
      </c>
      <c r="J2389" t="s">
        <v>6194</v>
      </c>
      <c r="K2389" t="s">
        <v>6194</v>
      </c>
      <c r="L2389" t="s">
        <v>6194</v>
      </c>
      <c r="M2389" t="s">
        <v>6194</v>
      </c>
      <c r="N2389" t="s">
        <v>6194</v>
      </c>
      <c r="O2389" t="s">
        <v>6194</v>
      </c>
      <c r="P2389" t="s">
        <v>6194</v>
      </c>
      <c r="Q2389" t="s">
        <v>6194</v>
      </c>
      <c r="R2389" t="s">
        <v>6194</v>
      </c>
      <c r="S2389" t="s">
        <v>6194</v>
      </c>
      <c r="T2389" t="s">
        <v>6194</v>
      </c>
      <c r="U2389" t="s">
        <v>6194</v>
      </c>
      <c r="V2389" t="s">
        <v>6194</v>
      </c>
      <c r="W2389" t="s">
        <v>6194</v>
      </c>
      <c r="X2389" t="s">
        <v>6194</v>
      </c>
      <c r="Y2389" t="s">
        <v>6194</v>
      </c>
      <c r="Z2389" t="s">
        <v>6194</v>
      </c>
      <c r="AA2389" t="s">
        <v>6194</v>
      </c>
      <c r="AB2389" t="s">
        <v>6194</v>
      </c>
      <c r="AC2389" t="s">
        <v>6194</v>
      </c>
      <c r="AD2389" t="s">
        <v>6194</v>
      </c>
      <c r="AE2389" t="s">
        <v>6194</v>
      </c>
      <c r="AF2389" t="s">
        <v>6194</v>
      </c>
      <c r="AG2389" t="s">
        <v>6194</v>
      </c>
      <c r="AH2389" t="s">
        <v>6194</v>
      </c>
      <c r="AI2389" t="s">
        <v>6194</v>
      </c>
      <c r="AJ2389" t="s">
        <v>6194</v>
      </c>
      <c r="AK2389" t="s">
        <v>6194</v>
      </c>
      <c r="AL2389" t="s">
        <v>6194</v>
      </c>
      <c r="AM2389" t="s">
        <v>6194</v>
      </c>
      <c r="AN2389" t="s">
        <v>6194</v>
      </c>
      <c r="AO2389" t="s">
        <v>6194</v>
      </c>
      <c r="AP2389" t="s">
        <v>6194</v>
      </c>
      <c r="AQ2389" t="s">
        <v>6194</v>
      </c>
      <c r="AR2389" t="s">
        <v>6194</v>
      </c>
      <c r="AS2389" t="s">
        <v>6194</v>
      </c>
      <c r="AT2389" t="s">
        <v>6194</v>
      </c>
      <c r="AU2389" t="s">
        <v>6194</v>
      </c>
      <c r="AV2389" t="s">
        <v>6194</v>
      </c>
      <c r="AW2389" t="s">
        <v>6194</v>
      </c>
      <c r="AX2389" t="s">
        <v>6194</v>
      </c>
      <c r="AY2389" t="s">
        <v>6194</v>
      </c>
      <c r="AZ2389" t="s">
        <v>6194</v>
      </c>
      <c r="BA2389" t="s">
        <v>6194</v>
      </c>
      <c r="BB2389" t="s">
        <v>6194</v>
      </c>
    </row>
    <row r="2390" spans="1:54">
      <c r="A2390" t="s">
        <v>6197</v>
      </c>
      <c r="B2390">
        <v>6500</v>
      </c>
      <c r="C2390">
        <v>1985</v>
      </c>
      <c r="D2390" t="s">
        <v>6194</v>
      </c>
      <c r="E2390" t="s">
        <v>6194</v>
      </c>
      <c r="F2390" t="s">
        <v>6194</v>
      </c>
      <c r="G2390" t="s">
        <v>6194</v>
      </c>
      <c r="H2390" t="str">
        <f t="shared" si="37"/>
        <v/>
      </c>
      <c r="I2390" t="s">
        <v>6194</v>
      </c>
      <c r="J2390" t="s">
        <v>6194</v>
      </c>
      <c r="K2390" t="s">
        <v>6194</v>
      </c>
      <c r="L2390" t="s">
        <v>6194</v>
      </c>
      <c r="M2390" t="s">
        <v>6194</v>
      </c>
      <c r="N2390" t="s">
        <v>6194</v>
      </c>
      <c r="O2390" t="s">
        <v>6194</v>
      </c>
      <c r="P2390" t="s">
        <v>6194</v>
      </c>
      <c r="Q2390" t="s">
        <v>6194</v>
      </c>
      <c r="R2390" t="s">
        <v>6194</v>
      </c>
      <c r="S2390" t="s">
        <v>6194</v>
      </c>
      <c r="T2390" t="s">
        <v>6194</v>
      </c>
      <c r="U2390" t="s">
        <v>6194</v>
      </c>
      <c r="V2390" t="s">
        <v>6194</v>
      </c>
      <c r="W2390" t="s">
        <v>6194</v>
      </c>
      <c r="X2390" t="s">
        <v>6194</v>
      </c>
      <c r="Y2390" t="s">
        <v>6194</v>
      </c>
      <c r="Z2390" t="s">
        <v>6194</v>
      </c>
      <c r="AA2390" t="s">
        <v>6194</v>
      </c>
      <c r="AB2390" t="s">
        <v>6194</v>
      </c>
      <c r="AC2390" t="s">
        <v>6194</v>
      </c>
      <c r="AD2390" t="s">
        <v>6194</v>
      </c>
      <c r="AE2390" t="s">
        <v>6194</v>
      </c>
      <c r="AF2390" t="s">
        <v>6194</v>
      </c>
      <c r="AG2390" t="s">
        <v>6194</v>
      </c>
      <c r="AH2390" t="s">
        <v>6194</v>
      </c>
      <c r="AI2390" t="s">
        <v>6194</v>
      </c>
      <c r="AJ2390" t="s">
        <v>6194</v>
      </c>
      <c r="AK2390" t="s">
        <v>6194</v>
      </c>
      <c r="AL2390" t="s">
        <v>6194</v>
      </c>
      <c r="AM2390" t="s">
        <v>6194</v>
      </c>
      <c r="AN2390" t="s">
        <v>6194</v>
      </c>
      <c r="AO2390" t="s">
        <v>6194</v>
      </c>
      <c r="AP2390" t="s">
        <v>6194</v>
      </c>
      <c r="AQ2390" t="s">
        <v>6194</v>
      </c>
      <c r="AR2390" t="s">
        <v>6194</v>
      </c>
      <c r="AS2390" t="s">
        <v>6194</v>
      </c>
      <c r="AT2390" t="s">
        <v>6194</v>
      </c>
      <c r="AU2390" t="s">
        <v>6194</v>
      </c>
      <c r="AV2390" t="s">
        <v>6194</v>
      </c>
      <c r="AW2390" t="s">
        <v>6194</v>
      </c>
      <c r="AX2390" t="s">
        <v>6194</v>
      </c>
      <c r="AY2390" t="s">
        <v>6194</v>
      </c>
      <c r="AZ2390" t="s">
        <v>6194</v>
      </c>
      <c r="BA2390" t="s">
        <v>6194</v>
      </c>
      <c r="BB2390" t="s">
        <v>6194</v>
      </c>
    </row>
    <row r="2391" spans="1:54">
      <c r="A2391" t="s">
        <v>6197</v>
      </c>
      <c r="B2391">
        <v>6500</v>
      </c>
      <c r="C2391">
        <v>1986</v>
      </c>
      <c r="D2391" t="s">
        <v>6194</v>
      </c>
      <c r="E2391" t="s">
        <v>6194</v>
      </c>
      <c r="F2391" t="s">
        <v>6194</v>
      </c>
      <c r="G2391" t="s">
        <v>6194</v>
      </c>
      <c r="H2391" t="str">
        <f t="shared" si="37"/>
        <v/>
      </c>
      <c r="I2391" t="s">
        <v>6194</v>
      </c>
      <c r="J2391" t="s">
        <v>6194</v>
      </c>
      <c r="K2391" t="s">
        <v>6194</v>
      </c>
      <c r="L2391" t="s">
        <v>6194</v>
      </c>
      <c r="M2391" t="s">
        <v>6194</v>
      </c>
      <c r="N2391" t="s">
        <v>6194</v>
      </c>
      <c r="O2391" t="s">
        <v>6194</v>
      </c>
      <c r="P2391" t="s">
        <v>6194</v>
      </c>
      <c r="Q2391" t="s">
        <v>6194</v>
      </c>
      <c r="R2391" t="s">
        <v>6194</v>
      </c>
      <c r="S2391" t="s">
        <v>6194</v>
      </c>
      <c r="T2391" t="s">
        <v>6194</v>
      </c>
      <c r="U2391" t="s">
        <v>6194</v>
      </c>
      <c r="V2391" t="s">
        <v>6194</v>
      </c>
      <c r="W2391" t="s">
        <v>6194</v>
      </c>
      <c r="X2391" t="s">
        <v>6194</v>
      </c>
      <c r="Y2391" t="s">
        <v>6194</v>
      </c>
      <c r="Z2391" t="s">
        <v>6194</v>
      </c>
      <c r="AA2391" t="s">
        <v>6194</v>
      </c>
      <c r="AB2391" t="s">
        <v>6194</v>
      </c>
      <c r="AC2391" t="s">
        <v>6194</v>
      </c>
      <c r="AD2391" t="s">
        <v>6194</v>
      </c>
      <c r="AE2391" t="s">
        <v>6194</v>
      </c>
      <c r="AF2391" t="s">
        <v>6194</v>
      </c>
      <c r="AG2391" t="s">
        <v>6194</v>
      </c>
      <c r="AH2391" t="s">
        <v>6194</v>
      </c>
      <c r="AI2391" t="s">
        <v>6194</v>
      </c>
      <c r="AJ2391" t="s">
        <v>6194</v>
      </c>
      <c r="AK2391" t="s">
        <v>6194</v>
      </c>
      <c r="AL2391" t="s">
        <v>6194</v>
      </c>
      <c r="AM2391" t="s">
        <v>6194</v>
      </c>
      <c r="AN2391" t="s">
        <v>6194</v>
      </c>
      <c r="AO2391" t="s">
        <v>6194</v>
      </c>
      <c r="AP2391" t="s">
        <v>6194</v>
      </c>
      <c r="AQ2391" t="s">
        <v>6194</v>
      </c>
      <c r="AR2391" t="s">
        <v>6194</v>
      </c>
      <c r="AS2391" t="s">
        <v>6194</v>
      </c>
      <c r="AT2391" t="s">
        <v>6194</v>
      </c>
      <c r="AU2391" t="s">
        <v>6194</v>
      </c>
      <c r="AV2391" t="s">
        <v>6194</v>
      </c>
      <c r="AW2391" t="s">
        <v>6194</v>
      </c>
      <c r="AX2391" t="s">
        <v>6194</v>
      </c>
      <c r="AY2391" t="s">
        <v>6194</v>
      </c>
      <c r="AZ2391" t="s">
        <v>6194</v>
      </c>
      <c r="BA2391" t="s">
        <v>6194</v>
      </c>
      <c r="BB2391" t="s">
        <v>6194</v>
      </c>
    </row>
    <row r="2392" spans="1:54">
      <c r="A2392" t="s">
        <v>6197</v>
      </c>
      <c r="B2392">
        <v>6500</v>
      </c>
      <c r="C2392">
        <v>1987</v>
      </c>
      <c r="D2392" t="s">
        <v>6194</v>
      </c>
      <c r="E2392" t="s">
        <v>6194</v>
      </c>
      <c r="F2392" t="s">
        <v>6194</v>
      </c>
      <c r="G2392" t="s">
        <v>6194</v>
      </c>
      <c r="H2392" t="str">
        <f t="shared" si="37"/>
        <v/>
      </c>
      <c r="I2392" t="s">
        <v>6194</v>
      </c>
      <c r="J2392" t="s">
        <v>6194</v>
      </c>
      <c r="K2392" t="s">
        <v>6194</v>
      </c>
      <c r="L2392" t="s">
        <v>6194</v>
      </c>
      <c r="M2392" t="s">
        <v>6194</v>
      </c>
      <c r="N2392" t="s">
        <v>6194</v>
      </c>
      <c r="O2392" t="s">
        <v>6194</v>
      </c>
      <c r="P2392" t="s">
        <v>6194</v>
      </c>
      <c r="Q2392" t="s">
        <v>6194</v>
      </c>
      <c r="R2392" t="s">
        <v>6194</v>
      </c>
      <c r="S2392" t="s">
        <v>6194</v>
      </c>
      <c r="T2392" t="s">
        <v>6194</v>
      </c>
      <c r="U2392" t="s">
        <v>6194</v>
      </c>
      <c r="V2392" t="s">
        <v>6194</v>
      </c>
      <c r="W2392" t="s">
        <v>6194</v>
      </c>
      <c r="X2392" t="s">
        <v>6194</v>
      </c>
      <c r="Y2392" t="s">
        <v>6194</v>
      </c>
      <c r="Z2392" t="s">
        <v>6194</v>
      </c>
      <c r="AA2392" t="s">
        <v>6194</v>
      </c>
      <c r="AB2392" t="s">
        <v>6194</v>
      </c>
      <c r="AC2392" t="s">
        <v>6194</v>
      </c>
      <c r="AD2392" t="s">
        <v>6194</v>
      </c>
      <c r="AE2392" t="s">
        <v>6194</v>
      </c>
      <c r="AF2392" t="s">
        <v>6194</v>
      </c>
      <c r="AG2392" t="s">
        <v>6194</v>
      </c>
      <c r="AH2392" t="s">
        <v>6194</v>
      </c>
      <c r="AI2392" t="s">
        <v>6194</v>
      </c>
      <c r="AJ2392" t="s">
        <v>6194</v>
      </c>
      <c r="AK2392" t="s">
        <v>6194</v>
      </c>
      <c r="AL2392" t="s">
        <v>6194</v>
      </c>
      <c r="AM2392" t="s">
        <v>6194</v>
      </c>
      <c r="AN2392" t="s">
        <v>6194</v>
      </c>
      <c r="AO2392" t="s">
        <v>6194</v>
      </c>
      <c r="AP2392" t="s">
        <v>6194</v>
      </c>
      <c r="AQ2392" t="s">
        <v>6194</v>
      </c>
      <c r="AR2392" t="s">
        <v>6194</v>
      </c>
      <c r="AS2392" t="s">
        <v>6194</v>
      </c>
      <c r="AT2392" t="s">
        <v>6194</v>
      </c>
      <c r="AU2392" t="s">
        <v>6194</v>
      </c>
      <c r="AV2392" t="s">
        <v>6194</v>
      </c>
      <c r="AW2392" t="s">
        <v>6194</v>
      </c>
      <c r="AX2392" t="s">
        <v>6194</v>
      </c>
      <c r="AY2392" t="s">
        <v>6194</v>
      </c>
      <c r="AZ2392" t="s">
        <v>6194</v>
      </c>
      <c r="BA2392" t="s">
        <v>6194</v>
      </c>
      <c r="BB2392" t="s">
        <v>6194</v>
      </c>
    </row>
    <row r="2393" spans="1:54">
      <c r="A2393" t="s">
        <v>6197</v>
      </c>
      <c r="B2393">
        <v>6500</v>
      </c>
      <c r="C2393">
        <v>1988</v>
      </c>
      <c r="D2393" t="s">
        <v>6194</v>
      </c>
      <c r="E2393" t="s">
        <v>6194</v>
      </c>
      <c r="F2393" t="s">
        <v>6194</v>
      </c>
      <c r="G2393" t="s">
        <v>6194</v>
      </c>
      <c r="H2393" t="str">
        <f t="shared" si="37"/>
        <v/>
      </c>
      <c r="I2393" t="s">
        <v>6194</v>
      </c>
      <c r="J2393" t="s">
        <v>6194</v>
      </c>
      <c r="K2393" t="s">
        <v>6194</v>
      </c>
      <c r="L2393" t="s">
        <v>6194</v>
      </c>
      <c r="M2393" t="s">
        <v>6194</v>
      </c>
      <c r="N2393" t="s">
        <v>6194</v>
      </c>
      <c r="O2393" t="s">
        <v>6194</v>
      </c>
      <c r="P2393" t="s">
        <v>6194</v>
      </c>
      <c r="Q2393" t="s">
        <v>6194</v>
      </c>
      <c r="R2393" t="s">
        <v>6194</v>
      </c>
      <c r="S2393" t="s">
        <v>6194</v>
      </c>
      <c r="T2393" t="s">
        <v>6194</v>
      </c>
      <c r="U2393" t="s">
        <v>6194</v>
      </c>
      <c r="V2393" t="s">
        <v>6194</v>
      </c>
      <c r="W2393" t="s">
        <v>6194</v>
      </c>
      <c r="X2393" t="s">
        <v>6194</v>
      </c>
      <c r="Y2393" t="s">
        <v>6194</v>
      </c>
      <c r="Z2393" t="s">
        <v>6194</v>
      </c>
      <c r="AA2393" t="s">
        <v>6194</v>
      </c>
      <c r="AB2393" t="s">
        <v>6194</v>
      </c>
      <c r="AC2393" t="s">
        <v>6194</v>
      </c>
      <c r="AD2393" t="s">
        <v>6194</v>
      </c>
      <c r="AE2393" t="s">
        <v>6194</v>
      </c>
      <c r="AF2393" t="s">
        <v>6194</v>
      </c>
      <c r="AG2393" t="s">
        <v>6194</v>
      </c>
      <c r="AH2393" t="s">
        <v>6194</v>
      </c>
      <c r="AI2393" t="s">
        <v>6194</v>
      </c>
      <c r="AJ2393" t="s">
        <v>6194</v>
      </c>
      <c r="AK2393" t="s">
        <v>6194</v>
      </c>
      <c r="AL2393" t="s">
        <v>6194</v>
      </c>
      <c r="AM2393" t="s">
        <v>6194</v>
      </c>
      <c r="AN2393" t="s">
        <v>6194</v>
      </c>
      <c r="AO2393" t="s">
        <v>6194</v>
      </c>
      <c r="AP2393" t="s">
        <v>6194</v>
      </c>
      <c r="AQ2393" t="s">
        <v>6194</v>
      </c>
      <c r="AR2393" t="s">
        <v>6194</v>
      </c>
      <c r="AS2393" t="s">
        <v>6194</v>
      </c>
      <c r="AT2393" t="s">
        <v>6194</v>
      </c>
      <c r="AU2393" t="s">
        <v>6194</v>
      </c>
      <c r="AV2393" t="s">
        <v>6194</v>
      </c>
      <c r="AW2393" t="s">
        <v>6194</v>
      </c>
      <c r="AX2393" t="s">
        <v>6194</v>
      </c>
      <c r="AY2393" t="s">
        <v>6194</v>
      </c>
      <c r="AZ2393" t="s">
        <v>6194</v>
      </c>
      <c r="BA2393" t="s">
        <v>6194</v>
      </c>
      <c r="BB2393" t="s">
        <v>6194</v>
      </c>
    </row>
    <row r="2394" spans="1:54">
      <c r="A2394" t="s">
        <v>6197</v>
      </c>
      <c r="B2394">
        <v>6500</v>
      </c>
      <c r="C2394">
        <v>1989</v>
      </c>
      <c r="D2394" t="s">
        <v>6194</v>
      </c>
      <c r="E2394" t="s">
        <v>6194</v>
      </c>
      <c r="F2394" t="s">
        <v>6194</v>
      </c>
      <c r="G2394" t="s">
        <v>6194</v>
      </c>
      <c r="H2394" t="str">
        <f t="shared" si="37"/>
        <v/>
      </c>
      <c r="I2394" t="s">
        <v>6194</v>
      </c>
      <c r="J2394" t="s">
        <v>6194</v>
      </c>
      <c r="K2394" t="s">
        <v>6194</v>
      </c>
      <c r="L2394" t="s">
        <v>6194</v>
      </c>
      <c r="M2394" t="s">
        <v>6194</v>
      </c>
      <c r="N2394" t="s">
        <v>6194</v>
      </c>
      <c r="O2394" t="s">
        <v>6194</v>
      </c>
      <c r="P2394" t="s">
        <v>6194</v>
      </c>
      <c r="Q2394" t="s">
        <v>6194</v>
      </c>
      <c r="R2394" t="s">
        <v>6194</v>
      </c>
      <c r="S2394" t="s">
        <v>6194</v>
      </c>
      <c r="T2394" t="s">
        <v>6194</v>
      </c>
      <c r="U2394" t="s">
        <v>6194</v>
      </c>
      <c r="V2394" t="s">
        <v>6194</v>
      </c>
      <c r="W2394" t="s">
        <v>6194</v>
      </c>
      <c r="X2394" t="s">
        <v>6194</v>
      </c>
      <c r="Y2394" t="s">
        <v>6194</v>
      </c>
      <c r="Z2394" t="s">
        <v>6194</v>
      </c>
      <c r="AA2394" t="s">
        <v>6194</v>
      </c>
      <c r="AB2394" t="s">
        <v>6194</v>
      </c>
      <c r="AC2394" t="s">
        <v>6194</v>
      </c>
      <c r="AD2394" t="s">
        <v>6194</v>
      </c>
      <c r="AE2394" t="s">
        <v>6194</v>
      </c>
      <c r="AF2394" t="s">
        <v>6194</v>
      </c>
      <c r="AG2394" t="s">
        <v>6194</v>
      </c>
      <c r="AH2394" t="s">
        <v>6194</v>
      </c>
      <c r="AI2394" t="s">
        <v>6194</v>
      </c>
      <c r="AJ2394" t="s">
        <v>6194</v>
      </c>
      <c r="AK2394" t="s">
        <v>6194</v>
      </c>
      <c r="AL2394" t="s">
        <v>6194</v>
      </c>
      <c r="AM2394" t="s">
        <v>6194</v>
      </c>
      <c r="AN2394" t="s">
        <v>6194</v>
      </c>
      <c r="AO2394" t="s">
        <v>6194</v>
      </c>
      <c r="AP2394" t="s">
        <v>6194</v>
      </c>
      <c r="AQ2394" t="s">
        <v>6194</v>
      </c>
      <c r="AR2394" t="s">
        <v>6194</v>
      </c>
      <c r="AS2394" t="s">
        <v>6194</v>
      </c>
      <c r="AT2394" t="s">
        <v>6194</v>
      </c>
      <c r="AU2394" t="s">
        <v>6194</v>
      </c>
      <c r="AV2394" t="s">
        <v>6194</v>
      </c>
      <c r="AW2394" t="s">
        <v>6194</v>
      </c>
      <c r="AX2394" t="s">
        <v>6194</v>
      </c>
      <c r="AY2394" t="s">
        <v>6194</v>
      </c>
      <c r="AZ2394" t="s">
        <v>6194</v>
      </c>
      <c r="BA2394" t="s">
        <v>6194</v>
      </c>
      <c r="BB2394" t="s">
        <v>6194</v>
      </c>
    </row>
    <row r="2395" spans="1:54">
      <c r="A2395" t="s">
        <v>6197</v>
      </c>
      <c r="B2395">
        <v>6500</v>
      </c>
      <c r="C2395">
        <v>1990</v>
      </c>
      <c r="D2395" t="s">
        <v>6194</v>
      </c>
      <c r="E2395" t="s">
        <v>6194</v>
      </c>
      <c r="F2395" t="s">
        <v>6194</v>
      </c>
      <c r="G2395" t="s">
        <v>6194</v>
      </c>
      <c r="H2395" t="str">
        <f t="shared" si="37"/>
        <v/>
      </c>
      <c r="I2395" t="s">
        <v>6194</v>
      </c>
      <c r="J2395" t="s">
        <v>6194</v>
      </c>
      <c r="K2395" t="s">
        <v>6194</v>
      </c>
      <c r="L2395" t="s">
        <v>6194</v>
      </c>
      <c r="M2395" t="s">
        <v>6194</v>
      </c>
      <c r="N2395" t="s">
        <v>6194</v>
      </c>
      <c r="O2395" t="s">
        <v>6194</v>
      </c>
      <c r="P2395" t="s">
        <v>6194</v>
      </c>
      <c r="Q2395" t="s">
        <v>6194</v>
      </c>
      <c r="R2395" t="s">
        <v>6194</v>
      </c>
      <c r="S2395" t="s">
        <v>6194</v>
      </c>
      <c r="T2395" t="s">
        <v>6194</v>
      </c>
      <c r="U2395" t="s">
        <v>6194</v>
      </c>
      <c r="V2395" t="s">
        <v>6194</v>
      </c>
      <c r="W2395" t="s">
        <v>6194</v>
      </c>
      <c r="X2395" t="s">
        <v>6194</v>
      </c>
      <c r="Y2395" t="s">
        <v>6194</v>
      </c>
      <c r="Z2395" t="s">
        <v>6194</v>
      </c>
      <c r="AA2395" t="s">
        <v>6194</v>
      </c>
      <c r="AB2395" t="s">
        <v>6194</v>
      </c>
      <c r="AC2395" t="s">
        <v>6194</v>
      </c>
      <c r="AD2395" t="s">
        <v>6194</v>
      </c>
      <c r="AE2395" t="s">
        <v>6194</v>
      </c>
      <c r="AF2395" t="s">
        <v>6194</v>
      </c>
      <c r="AG2395" t="s">
        <v>6194</v>
      </c>
      <c r="AH2395" t="s">
        <v>6194</v>
      </c>
      <c r="AI2395" t="s">
        <v>6194</v>
      </c>
      <c r="AJ2395" t="s">
        <v>6194</v>
      </c>
      <c r="AK2395" t="s">
        <v>6194</v>
      </c>
      <c r="AL2395" t="s">
        <v>6194</v>
      </c>
      <c r="AM2395" t="s">
        <v>6194</v>
      </c>
      <c r="AN2395" t="s">
        <v>6194</v>
      </c>
      <c r="AO2395" t="s">
        <v>6194</v>
      </c>
      <c r="AP2395" t="s">
        <v>6194</v>
      </c>
      <c r="AQ2395" t="s">
        <v>6194</v>
      </c>
      <c r="AR2395" t="s">
        <v>6194</v>
      </c>
      <c r="AS2395" t="s">
        <v>6194</v>
      </c>
      <c r="AT2395" t="s">
        <v>6194</v>
      </c>
      <c r="AU2395" t="s">
        <v>6194</v>
      </c>
      <c r="AV2395" t="s">
        <v>6194</v>
      </c>
      <c r="AW2395" t="s">
        <v>6194</v>
      </c>
      <c r="AX2395" t="s">
        <v>6194</v>
      </c>
      <c r="AY2395" t="s">
        <v>6194</v>
      </c>
      <c r="AZ2395" t="s">
        <v>6194</v>
      </c>
      <c r="BA2395" t="s">
        <v>6194</v>
      </c>
      <c r="BB2395" t="s">
        <v>6194</v>
      </c>
    </row>
    <row r="2396" spans="1:54">
      <c r="A2396" t="s">
        <v>6197</v>
      </c>
      <c r="B2396">
        <v>6500</v>
      </c>
      <c r="C2396">
        <v>1991</v>
      </c>
      <c r="D2396" t="s">
        <v>6194</v>
      </c>
      <c r="E2396" t="s">
        <v>6194</v>
      </c>
      <c r="F2396" t="s">
        <v>6194</v>
      </c>
      <c r="G2396" t="s">
        <v>6194</v>
      </c>
      <c r="H2396" t="str">
        <f t="shared" si="37"/>
        <v/>
      </c>
      <c r="I2396" t="s">
        <v>6194</v>
      </c>
      <c r="J2396" t="s">
        <v>6194</v>
      </c>
      <c r="K2396" t="s">
        <v>6194</v>
      </c>
      <c r="L2396" t="s">
        <v>6194</v>
      </c>
      <c r="M2396" t="s">
        <v>6194</v>
      </c>
      <c r="N2396" t="s">
        <v>6194</v>
      </c>
      <c r="O2396" t="s">
        <v>6194</v>
      </c>
      <c r="P2396" t="s">
        <v>6194</v>
      </c>
      <c r="Q2396" t="s">
        <v>6194</v>
      </c>
      <c r="R2396" t="s">
        <v>6194</v>
      </c>
      <c r="S2396" t="s">
        <v>6194</v>
      </c>
      <c r="T2396" t="s">
        <v>6194</v>
      </c>
      <c r="U2396" t="s">
        <v>6194</v>
      </c>
      <c r="V2396" t="s">
        <v>6194</v>
      </c>
      <c r="W2396" t="s">
        <v>6194</v>
      </c>
      <c r="X2396" t="s">
        <v>6194</v>
      </c>
      <c r="Y2396" t="s">
        <v>6194</v>
      </c>
      <c r="Z2396" t="s">
        <v>6194</v>
      </c>
      <c r="AA2396" t="s">
        <v>6194</v>
      </c>
      <c r="AB2396" t="s">
        <v>6194</v>
      </c>
      <c r="AC2396" t="s">
        <v>6194</v>
      </c>
      <c r="AD2396" t="s">
        <v>6194</v>
      </c>
      <c r="AE2396" t="s">
        <v>6194</v>
      </c>
      <c r="AF2396" t="s">
        <v>6194</v>
      </c>
      <c r="AG2396" t="s">
        <v>6194</v>
      </c>
      <c r="AH2396" t="s">
        <v>6194</v>
      </c>
      <c r="AI2396" t="s">
        <v>6194</v>
      </c>
      <c r="AJ2396" t="s">
        <v>6194</v>
      </c>
      <c r="AK2396" t="s">
        <v>6194</v>
      </c>
      <c r="AL2396" t="s">
        <v>6194</v>
      </c>
      <c r="AM2396" t="s">
        <v>6194</v>
      </c>
      <c r="AN2396" t="s">
        <v>6194</v>
      </c>
      <c r="AO2396" t="s">
        <v>6194</v>
      </c>
      <c r="AP2396" t="s">
        <v>6194</v>
      </c>
      <c r="AQ2396" t="s">
        <v>6194</v>
      </c>
      <c r="AR2396" t="s">
        <v>6194</v>
      </c>
      <c r="AS2396" t="s">
        <v>6194</v>
      </c>
      <c r="AT2396" t="s">
        <v>6194</v>
      </c>
      <c r="AU2396" t="s">
        <v>6194</v>
      </c>
      <c r="AV2396" t="s">
        <v>6194</v>
      </c>
      <c r="AW2396" t="s">
        <v>6194</v>
      </c>
      <c r="AX2396" t="s">
        <v>6194</v>
      </c>
      <c r="AY2396" t="s">
        <v>6194</v>
      </c>
      <c r="AZ2396" t="s">
        <v>6194</v>
      </c>
      <c r="BA2396" t="s">
        <v>6194</v>
      </c>
      <c r="BB2396" t="s">
        <v>6194</v>
      </c>
    </row>
    <row r="2397" spans="1:54">
      <c r="A2397" t="s">
        <v>6197</v>
      </c>
      <c r="B2397">
        <v>6500</v>
      </c>
      <c r="C2397">
        <v>1992</v>
      </c>
      <c r="D2397" t="s">
        <v>6194</v>
      </c>
      <c r="E2397" t="s">
        <v>6194</v>
      </c>
      <c r="F2397" t="s">
        <v>6194</v>
      </c>
      <c r="G2397" t="s">
        <v>6194</v>
      </c>
      <c r="H2397" t="str">
        <f t="shared" si="37"/>
        <v/>
      </c>
      <c r="I2397" t="s">
        <v>6194</v>
      </c>
      <c r="J2397" t="s">
        <v>6194</v>
      </c>
      <c r="K2397" t="s">
        <v>6194</v>
      </c>
      <c r="L2397" t="s">
        <v>6194</v>
      </c>
      <c r="M2397" t="s">
        <v>6194</v>
      </c>
      <c r="N2397" t="s">
        <v>6194</v>
      </c>
      <c r="O2397" t="s">
        <v>6194</v>
      </c>
      <c r="P2397" t="s">
        <v>6194</v>
      </c>
      <c r="Q2397" t="s">
        <v>6194</v>
      </c>
      <c r="R2397" t="s">
        <v>6194</v>
      </c>
      <c r="S2397" t="s">
        <v>6194</v>
      </c>
      <c r="T2397" t="s">
        <v>6194</v>
      </c>
      <c r="U2397" t="s">
        <v>6194</v>
      </c>
      <c r="V2397" t="s">
        <v>6194</v>
      </c>
      <c r="W2397" t="s">
        <v>6194</v>
      </c>
      <c r="X2397" t="s">
        <v>6194</v>
      </c>
      <c r="Y2397" t="s">
        <v>6194</v>
      </c>
      <c r="Z2397" t="s">
        <v>6194</v>
      </c>
      <c r="AA2397" t="s">
        <v>6194</v>
      </c>
      <c r="AB2397" t="s">
        <v>6194</v>
      </c>
      <c r="AC2397" t="s">
        <v>6194</v>
      </c>
      <c r="AD2397" t="s">
        <v>6194</v>
      </c>
      <c r="AE2397" t="s">
        <v>6194</v>
      </c>
      <c r="AF2397" t="s">
        <v>6194</v>
      </c>
      <c r="AG2397" t="s">
        <v>6194</v>
      </c>
      <c r="AH2397" t="s">
        <v>6194</v>
      </c>
      <c r="AI2397" t="s">
        <v>6194</v>
      </c>
      <c r="AJ2397" t="s">
        <v>6194</v>
      </c>
      <c r="AK2397" t="s">
        <v>6194</v>
      </c>
      <c r="AL2397" t="s">
        <v>6194</v>
      </c>
      <c r="AM2397" t="s">
        <v>6194</v>
      </c>
      <c r="AN2397" t="s">
        <v>6194</v>
      </c>
      <c r="AO2397" t="s">
        <v>6194</v>
      </c>
      <c r="AP2397" t="s">
        <v>6194</v>
      </c>
      <c r="AQ2397" t="s">
        <v>6194</v>
      </c>
      <c r="AR2397" t="s">
        <v>6194</v>
      </c>
      <c r="AS2397" t="s">
        <v>6194</v>
      </c>
      <c r="AT2397" t="s">
        <v>6194</v>
      </c>
      <c r="AU2397" t="s">
        <v>6194</v>
      </c>
      <c r="AV2397" t="s">
        <v>6194</v>
      </c>
      <c r="AW2397" t="s">
        <v>6194</v>
      </c>
      <c r="AX2397" t="s">
        <v>6194</v>
      </c>
      <c r="AY2397" t="s">
        <v>6194</v>
      </c>
      <c r="AZ2397" t="s">
        <v>6194</v>
      </c>
      <c r="BA2397" t="s">
        <v>6194</v>
      </c>
      <c r="BB2397" t="s">
        <v>6194</v>
      </c>
    </row>
    <row r="2398" spans="1:54">
      <c r="A2398" t="s">
        <v>6197</v>
      </c>
      <c r="B2398">
        <v>6500</v>
      </c>
      <c r="C2398">
        <v>1993</v>
      </c>
      <c r="D2398" t="s">
        <v>6194</v>
      </c>
      <c r="E2398" t="s">
        <v>6194</v>
      </c>
      <c r="F2398" t="s">
        <v>6194</v>
      </c>
      <c r="G2398" t="s">
        <v>6194</v>
      </c>
      <c r="H2398" t="str">
        <f t="shared" si="37"/>
        <v/>
      </c>
      <c r="I2398" t="s">
        <v>6194</v>
      </c>
      <c r="J2398" t="s">
        <v>6194</v>
      </c>
      <c r="K2398" t="s">
        <v>6194</v>
      </c>
      <c r="L2398" t="s">
        <v>6194</v>
      </c>
      <c r="M2398" t="s">
        <v>6194</v>
      </c>
      <c r="N2398" t="s">
        <v>6194</v>
      </c>
      <c r="O2398" t="s">
        <v>6194</v>
      </c>
      <c r="P2398" t="s">
        <v>6194</v>
      </c>
      <c r="Q2398" t="s">
        <v>6194</v>
      </c>
      <c r="R2398" t="s">
        <v>6194</v>
      </c>
      <c r="S2398" t="s">
        <v>6194</v>
      </c>
      <c r="T2398" t="s">
        <v>6194</v>
      </c>
      <c r="U2398" t="s">
        <v>6194</v>
      </c>
      <c r="V2398" t="s">
        <v>6194</v>
      </c>
      <c r="W2398" t="s">
        <v>6194</v>
      </c>
      <c r="X2398" t="s">
        <v>6194</v>
      </c>
      <c r="Y2398" t="s">
        <v>6194</v>
      </c>
      <c r="Z2398" t="s">
        <v>6194</v>
      </c>
      <c r="AA2398" t="s">
        <v>6194</v>
      </c>
      <c r="AB2398" t="s">
        <v>6194</v>
      </c>
      <c r="AC2398" t="s">
        <v>6194</v>
      </c>
      <c r="AD2398" t="s">
        <v>6194</v>
      </c>
      <c r="AE2398" t="s">
        <v>6194</v>
      </c>
      <c r="AF2398" t="s">
        <v>6194</v>
      </c>
      <c r="AG2398" t="s">
        <v>6194</v>
      </c>
      <c r="AH2398" t="s">
        <v>6194</v>
      </c>
      <c r="AI2398" t="s">
        <v>6194</v>
      </c>
      <c r="AJ2398" t="s">
        <v>6194</v>
      </c>
      <c r="AK2398" t="s">
        <v>6194</v>
      </c>
      <c r="AL2398" t="s">
        <v>6194</v>
      </c>
      <c r="AM2398" t="s">
        <v>6194</v>
      </c>
      <c r="AN2398" t="s">
        <v>6194</v>
      </c>
      <c r="AO2398" t="s">
        <v>6194</v>
      </c>
      <c r="AP2398" t="s">
        <v>6194</v>
      </c>
      <c r="AQ2398" t="s">
        <v>6194</v>
      </c>
      <c r="AR2398" t="s">
        <v>6194</v>
      </c>
      <c r="AS2398" t="s">
        <v>6194</v>
      </c>
      <c r="AT2398" t="s">
        <v>6194</v>
      </c>
      <c r="AU2398" t="s">
        <v>6194</v>
      </c>
      <c r="AV2398" t="s">
        <v>6194</v>
      </c>
      <c r="AW2398" t="s">
        <v>6194</v>
      </c>
      <c r="AX2398" t="s">
        <v>6194</v>
      </c>
      <c r="AY2398" t="s">
        <v>6194</v>
      </c>
      <c r="AZ2398" t="s">
        <v>6194</v>
      </c>
      <c r="BA2398" t="s">
        <v>6194</v>
      </c>
      <c r="BB2398" t="s">
        <v>6194</v>
      </c>
    </row>
    <row r="2399" spans="1:54">
      <c r="A2399" t="s">
        <v>6197</v>
      </c>
      <c r="B2399">
        <v>6500</v>
      </c>
      <c r="C2399">
        <v>1994</v>
      </c>
      <c r="D2399" t="s">
        <v>6194</v>
      </c>
      <c r="E2399" t="s">
        <v>6194</v>
      </c>
      <c r="F2399" t="s">
        <v>6194</v>
      </c>
      <c r="G2399" t="s">
        <v>6194</v>
      </c>
      <c r="H2399" t="str">
        <f t="shared" si="37"/>
        <v/>
      </c>
      <c r="I2399" t="s">
        <v>6194</v>
      </c>
      <c r="J2399" t="s">
        <v>6194</v>
      </c>
      <c r="K2399" t="s">
        <v>6194</v>
      </c>
      <c r="L2399" t="s">
        <v>6194</v>
      </c>
      <c r="M2399" t="s">
        <v>6194</v>
      </c>
      <c r="N2399" t="s">
        <v>6194</v>
      </c>
      <c r="O2399" t="s">
        <v>6194</v>
      </c>
      <c r="P2399" t="s">
        <v>6194</v>
      </c>
      <c r="Q2399" t="s">
        <v>6194</v>
      </c>
      <c r="R2399" t="s">
        <v>6194</v>
      </c>
      <c r="S2399" t="s">
        <v>6194</v>
      </c>
      <c r="T2399" t="s">
        <v>6194</v>
      </c>
      <c r="U2399" t="s">
        <v>6194</v>
      </c>
      <c r="V2399" t="s">
        <v>6194</v>
      </c>
      <c r="W2399" t="s">
        <v>6194</v>
      </c>
      <c r="X2399" t="s">
        <v>6194</v>
      </c>
      <c r="Y2399" t="s">
        <v>6194</v>
      </c>
      <c r="Z2399" t="s">
        <v>6194</v>
      </c>
      <c r="AA2399" t="s">
        <v>6194</v>
      </c>
      <c r="AB2399" t="s">
        <v>6194</v>
      </c>
      <c r="AC2399" t="s">
        <v>6194</v>
      </c>
      <c r="AD2399" t="s">
        <v>6194</v>
      </c>
      <c r="AE2399" t="s">
        <v>6194</v>
      </c>
      <c r="AF2399" t="s">
        <v>6194</v>
      </c>
      <c r="AG2399" t="s">
        <v>6194</v>
      </c>
      <c r="AH2399" t="s">
        <v>6194</v>
      </c>
      <c r="AI2399" t="s">
        <v>6194</v>
      </c>
      <c r="AJ2399" t="s">
        <v>6194</v>
      </c>
      <c r="AK2399" t="s">
        <v>6194</v>
      </c>
      <c r="AL2399" t="s">
        <v>6194</v>
      </c>
      <c r="AM2399" t="s">
        <v>6194</v>
      </c>
      <c r="AN2399" t="s">
        <v>6194</v>
      </c>
      <c r="AO2399" t="s">
        <v>6194</v>
      </c>
      <c r="AP2399" t="s">
        <v>6194</v>
      </c>
      <c r="AQ2399" t="s">
        <v>6194</v>
      </c>
      <c r="AR2399" t="s">
        <v>6194</v>
      </c>
      <c r="AS2399" t="s">
        <v>6194</v>
      </c>
      <c r="AT2399" t="s">
        <v>6194</v>
      </c>
      <c r="AU2399" t="s">
        <v>6194</v>
      </c>
      <c r="AV2399" t="s">
        <v>6194</v>
      </c>
      <c r="AW2399" t="s">
        <v>6194</v>
      </c>
      <c r="AX2399" t="s">
        <v>6194</v>
      </c>
      <c r="AY2399" t="s">
        <v>6194</v>
      </c>
      <c r="AZ2399" t="s">
        <v>6194</v>
      </c>
      <c r="BA2399" t="s">
        <v>6194</v>
      </c>
      <c r="BB2399" t="s">
        <v>6194</v>
      </c>
    </row>
    <row r="2400" spans="1:54">
      <c r="A2400" t="s">
        <v>6197</v>
      </c>
      <c r="B2400">
        <v>6500</v>
      </c>
      <c r="C2400">
        <v>1995</v>
      </c>
      <c r="D2400" t="s">
        <v>6194</v>
      </c>
      <c r="E2400" t="s">
        <v>6194</v>
      </c>
      <c r="F2400" t="s">
        <v>6194</v>
      </c>
      <c r="G2400" t="s">
        <v>6194</v>
      </c>
      <c r="H2400" t="str">
        <f t="shared" si="37"/>
        <v/>
      </c>
      <c r="I2400" t="s">
        <v>6194</v>
      </c>
      <c r="J2400" t="s">
        <v>6194</v>
      </c>
      <c r="K2400" t="s">
        <v>6194</v>
      </c>
      <c r="L2400" t="s">
        <v>6194</v>
      </c>
      <c r="M2400" t="s">
        <v>6194</v>
      </c>
      <c r="N2400" t="s">
        <v>6194</v>
      </c>
      <c r="O2400" t="s">
        <v>6194</v>
      </c>
      <c r="P2400" t="s">
        <v>6194</v>
      </c>
      <c r="Q2400" t="s">
        <v>6194</v>
      </c>
      <c r="R2400" t="s">
        <v>6194</v>
      </c>
      <c r="S2400" t="s">
        <v>6194</v>
      </c>
      <c r="T2400" t="s">
        <v>6194</v>
      </c>
      <c r="U2400" t="s">
        <v>6194</v>
      </c>
      <c r="V2400" t="s">
        <v>6194</v>
      </c>
      <c r="W2400" t="s">
        <v>6194</v>
      </c>
      <c r="X2400" t="s">
        <v>6194</v>
      </c>
      <c r="Y2400" t="s">
        <v>6194</v>
      </c>
      <c r="Z2400" t="s">
        <v>6194</v>
      </c>
      <c r="AA2400" t="s">
        <v>6194</v>
      </c>
      <c r="AB2400" t="s">
        <v>6194</v>
      </c>
      <c r="AC2400" t="s">
        <v>6194</v>
      </c>
      <c r="AD2400" t="s">
        <v>6194</v>
      </c>
      <c r="AE2400" t="s">
        <v>6194</v>
      </c>
      <c r="AF2400" t="s">
        <v>6194</v>
      </c>
      <c r="AG2400" t="s">
        <v>6194</v>
      </c>
      <c r="AH2400" t="s">
        <v>6194</v>
      </c>
      <c r="AI2400" t="s">
        <v>6194</v>
      </c>
      <c r="AJ2400" t="s">
        <v>6194</v>
      </c>
      <c r="AK2400" t="s">
        <v>6194</v>
      </c>
      <c r="AL2400" t="s">
        <v>6194</v>
      </c>
      <c r="AM2400" t="s">
        <v>6194</v>
      </c>
      <c r="AN2400" t="s">
        <v>6194</v>
      </c>
      <c r="AO2400" t="s">
        <v>6194</v>
      </c>
      <c r="AP2400" t="s">
        <v>6194</v>
      </c>
      <c r="AQ2400" t="s">
        <v>6194</v>
      </c>
      <c r="AR2400" t="s">
        <v>6194</v>
      </c>
      <c r="AS2400" t="s">
        <v>6194</v>
      </c>
      <c r="AT2400" t="s">
        <v>6194</v>
      </c>
      <c r="AU2400" t="s">
        <v>6194</v>
      </c>
      <c r="AV2400" t="s">
        <v>6194</v>
      </c>
      <c r="AW2400" t="s">
        <v>6194</v>
      </c>
      <c r="AX2400" t="s">
        <v>6194</v>
      </c>
      <c r="AY2400" t="s">
        <v>6194</v>
      </c>
      <c r="AZ2400" t="s">
        <v>6194</v>
      </c>
      <c r="BA2400" t="s">
        <v>6194</v>
      </c>
      <c r="BB2400" t="s">
        <v>6194</v>
      </c>
    </row>
    <row r="2401" spans="1:54">
      <c r="A2401" t="s">
        <v>6197</v>
      </c>
      <c r="B2401">
        <v>6500</v>
      </c>
      <c r="C2401">
        <v>1996</v>
      </c>
      <c r="D2401" t="s">
        <v>6194</v>
      </c>
      <c r="E2401" t="s">
        <v>6194</v>
      </c>
      <c r="F2401" t="s">
        <v>6194</v>
      </c>
      <c r="G2401" t="s">
        <v>6194</v>
      </c>
      <c r="H2401" t="str">
        <f t="shared" si="37"/>
        <v/>
      </c>
      <c r="I2401" t="s">
        <v>6194</v>
      </c>
      <c r="J2401" t="s">
        <v>6194</v>
      </c>
      <c r="K2401" t="s">
        <v>6194</v>
      </c>
      <c r="L2401" t="s">
        <v>6194</v>
      </c>
      <c r="M2401" t="s">
        <v>6194</v>
      </c>
      <c r="N2401" t="s">
        <v>6194</v>
      </c>
      <c r="O2401" t="s">
        <v>6194</v>
      </c>
      <c r="P2401" t="s">
        <v>6194</v>
      </c>
      <c r="Q2401" t="s">
        <v>6194</v>
      </c>
      <c r="R2401" t="s">
        <v>6194</v>
      </c>
      <c r="S2401" t="s">
        <v>6194</v>
      </c>
      <c r="T2401" t="s">
        <v>6194</v>
      </c>
      <c r="U2401" t="s">
        <v>6194</v>
      </c>
      <c r="V2401" t="s">
        <v>6194</v>
      </c>
      <c r="W2401" t="s">
        <v>6194</v>
      </c>
      <c r="X2401" t="s">
        <v>6194</v>
      </c>
      <c r="Y2401" t="s">
        <v>6194</v>
      </c>
      <c r="Z2401" t="s">
        <v>6194</v>
      </c>
      <c r="AA2401" t="s">
        <v>6194</v>
      </c>
      <c r="AB2401" t="s">
        <v>6194</v>
      </c>
      <c r="AC2401" t="s">
        <v>6194</v>
      </c>
      <c r="AD2401" t="s">
        <v>6194</v>
      </c>
      <c r="AE2401" t="s">
        <v>6194</v>
      </c>
      <c r="AF2401" t="s">
        <v>6194</v>
      </c>
      <c r="AG2401" t="s">
        <v>6194</v>
      </c>
      <c r="AH2401" t="s">
        <v>6194</v>
      </c>
      <c r="AI2401" t="s">
        <v>6194</v>
      </c>
      <c r="AJ2401" t="s">
        <v>6194</v>
      </c>
      <c r="AK2401" t="s">
        <v>6194</v>
      </c>
      <c r="AL2401" t="s">
        <v>6194</v>
      </c>
      <c r="AM2401" t="s">
        <v>6194</v>
      </c>
      <c r="AN2401" t="s">
        <v>6194</v>
      </c>
      <c r="AO2401" t="s">
        <v>6194</v>
      </c>
      <c r="AP2401" t="s">
        <v>6194</v>
      </c>
      <c r="AQ2401" t="s">
        <v>6194</v>
      </c>
      <c r="AR2401" t="s">
        <v>6194</v>
      </c>
      <c r="AS2401" t="s">
        <v>6194</v>
      </c>
      <c r="AT2401" t="s">
        <v>6194</v>
      </c>
      <c r="AU2401" t="s">
        <v>6194</v>
      </c>
      <c r="AV2401" t="s">
        <v>6194</v>
      </c>
      <c r="AW2401" t="s">
        <v>6194</v>
      </c>
      <c r="AX2401" t="s">
        <v>6194</v>
      </c>
      <c r="AY2401" t="s">
        <v>6194</v>
      </c>
      <c r="AZ2401" t="s">
        <v>6194</v>
      </c>
      <c r="BA2401" t="s">
        <v>6194</v>
      </c>
      <c r="BB2401" t="s">
        <v>6194</v>
      </c>
    </row>
    <row r="2402" spans="1:54">
      <c r="A2402" t="s">
        <v>6197</v>
      </c>
      <c r="B2402">
        <v>6500</v>
      </c>
      <c r="C2402">
        <v>1997</v>
      </c>
      <c r="D2402" t="s">
        <v>6194</v>
      </c>
      <c r="E2402" t="s">
        <v>6194</v>
      </c>
      <c r="F2402" t="s">
        <v>6194</v>
      </c>
      <c r="G2402" t="s">
        <v>6194</v>
      </c>
      <c r="H2402" t="str">
        <f t="shared" si="37"/>
        <v/>
      </c>
      <c r="I2402" t="s">
        <v>6194</v>
      </c>
      <c r="J2402" t="s">
        <v>6194</v>
      </c>
      <c r="K2402" t="s">
        <v>6194</v>
      </c>
      <c r="L2402" t="s">
        <v>6194</v>
      </c>
      <c r="M2402" t="s">
        <v>6194</v>
      </c>
      <c r="N2402" t="s">
        <v>6194</v>
      </c>
      <c r="O2402" t="s">
        <v>6194</v>
      </c>
      <c r="P2402" t="s">
        <v>6194</v>
      </c>
      <c r="Q2402" t="s">
        <v>6194</v>
      </c>
      <c r="R2402" t="s">
        <v>6194</v>
      </c>
      <c r="S2402" t="s">
        <v>6194</v>
      </c>
      <c r="T2402" t="s">
        <v>6194</v>
      </c>
      <c r="U2402" t="s">
        <v>6194</v>
      </c>
      <c r="V2402" t="s">
        <v>6194</v>
      </c>
      <c r="W2402" t="s">
        <v>6194</v>
      </c>
      <c r="X2402" t="s">
        <v>6194</v>
      </c>
      <c r="Y2402" t="s">
        <v>6194</v>
      </c>
      <c r="Z2402" t="s">
        <v>6194</v>
      </c>
      <c r="AA2402" t="s">
        <v>6194</v>
      </c>
      <c r="AB2402" t="s">
        <v>6194</v>
      </c>
      <c r="AC2402" t="s">
        <v>6194</v>
      </c>
      <c r="AD2402" t="s">
        <v>6194</v>
      </c>
      <c r="AE2402" t="s">
        <v>6194</v>
      </c>
      <c r="AF2402" t="s">
        <v>6194</v>
      </c>
      <c r="AG2402" t="s">
        <v>6194</v>
      </c>
      <c r="AH2402" t="s">
        <v>6194</v>
      </c>
      <c r="AI2402" t="s">
        <v>6194</v>
      </c>
      <c r="AJ2402" t="s">
        <v>6194</v>
      </c>
      <c r="AK2402" t="s">
        <v>6194</v>
      </c>
      <c r="AL2402" t="s">
        <v>6194</v>
      </c>
      <c r="AM2402" t="s">
        <v>6194</v>
      </c>
      <c r="AN2402" t="s">
        <v>6194</v>
      </c>
      <c r="AO2402" t="s">
        <v>6194</v>
      </c>
      <c r="AP2402" t="s">
        <v>6194</v>
      </c>
      <c r="AQ2402" t="s">
        <v>6194</v>
      </c>
      <c r="AR2402" t="s">
        <v>6194</v>
      </c>
      <c r="AS2402" t="s">
        <v>6194</v>
      </c>
      <c r="AT2402" t="s">
        <v>6194</v>
      </c>
      <c r="AU2402" t="s">
        <v>6194</v>
      </c>
      <c r="AV2402" t="s">
        <v>6194</v>
      </c>
      <c r="AW2402" t="s">
        <v>6194</v>
      </c>
      <c r="AX2402" t="s">
        <v>6194</v>
      </c>
      <c r="AY2402" t="s">
        <v>6194</v>
      </c>
      <c r="AZ2402" t="s">
        <v>6194</v>
      </c>
      <c r="BA2402" t="s">
        <v>6194</v>
      </c>
      <c r="BB2402" t="s">
        <v>6194</v>
      </c>
    </row>
    <row r="2403" spans="1:54">
      <c r="A2403" t="s">
        <v>6197</v>
      </c>
      <c r="B2403">
        <v>6500</v>
      </c>
      <c r="C2403">
        <v>1998</v>
      </c>
      <c r="D2403" t="s">
        <v>6194</v>
      </c>
      <c r="E2403" t="s">
        <v>6194</v>
      </c>
      <c r="F2403" t="s">
        <v>6194</v>
      </c>
      <c r="G2403" t="s">
        <v>6194</v>
      </c>
      <c r="H2403" t="str">
        <f t="shared" si="37"/>
        <v/>
      </c>
      <c r="I2403" t="s">
        <v>6194</v>
      </c>
      <c r="J2403" t="s">
        <v>6194</v>
      </c>
      <c r="K2403" t="s">
        <v>6194</v>
      </c>
      <c r="L2403" t="s">
        <v>6194</v>
      </c>
      <c r="M2403" t="s">
        <v>6194</v>
      </c>
      <c r="N2403" t="s">
        <v>6194</v>
      </c>
      <c r="O2403" t="s">
        <v>6194</v>
      </c>
      <c r="P2403" t="s">
        <v>6194</v>
      </c>
      <c r="Q2403" t="s">
        <v>6194</v>
      </c>
      <c r="R2403" t="s">
        <v>6194</v>
      </c>
      <c r="S2403" t="s">
        <v>6194</v>
      </c>
      <c r="T2403" t="s">
        <v>6194</v>
      </c>
      <c r="U2403" t="s">
        <v>6194</v>
      </c>
      <c r="V2403" t="s">
        <v>6194</v>
      </c>
      <c r="W2403" t="s">
        <v>6194</v>
      </c>
      <c r="X2403" t="s">
        <v>6194</v>
      </c>
      <c r="Y2403" t="s">
        <v>6194</v>
      </c>
      <c r="Z2403" t="s">
        <v>6194</v>
      </c>
      <c r="AA2403" t="s">
        <v>6194</v>
      </c>
      <c r="AB2403" t="s">
        <v>6194</v>
      </c>
      <c r="AC2403" t="s">
        <v>6194</v>
      </c>
      <c r="AD2403" t="s">
        <v>6194</v>
      </c>
      <c r="AE2403" t="s">
        <v>6194</v>
      </c>
      <c r="AF2403" t="s">
        <v>6194</v>
      </c>
      <c r="AG2403" t="s">
        <v>6194</v>
      </c>
      <c r="AH2403" t="s">
        <v>6194</v>
      </c>
      <c r="AI2403" t="s">
        <v>6194</v>
      </c>
      <c r="AJ2403" t="s">
        <v>6194</v>
      </c>
      <c r="AK2403" t="s">
        <v>6194</v>
      </c>
      <c r="AL2403" t="s">
        <v>6194</v>
      </c>
      <c r="AM2403" t="s">
        <v>6194</v>
      </c>
      <c r="AN2403" t="s">
        <v>6194</v>
      </c>
      <c r="AO2403" t="s">
        <v>6194</v>
      </c>
      <c r="AP2403" t="s">
        <v>6194</v>
      </c>
      <c r="AQ2403" t="s">
        <v>6194</v>
      </c>
      <c r="AR2403" t="s">
        <v>6194</v>
      </c>
      <c r="AS2403" t="s">
        <v>6194</v>
      </c>
      <c r="AT2403" t="s">
        <v>6194</v>
      </c>
      <c r="AU2403" t="s">
        <v>6194</v>
      </c>
      <c r="AV2403" t="s">
        <v>6194</v>
      </c>
      <c r="AW2403" t="s">
        <v>6194</v>
      </c>
      <c r="AX2403" t="s">
        <v>6194</v>
      </c>
      <c r="AY2403" t="s">
        <v>6194</v>
      </c>
      <c r="AZ2403" t="s">
        <v>6194</v>
      </c>
      <c r="BA2403" t="s">
        <v>6194</v>
      </c>
      <c r="BB2403" t="s">
        <v>6194</v>
      </c>
    </row>
    <row r="2404" spans="1:54">
      <c r="A2404" t="s">
        <v>6197</v>
      </c>
      <c r="B2404">
        <v>6500</v>
      </c>
      <c r="C2404">
        <v>1999</v>
      </c>
      <c r="D2404" t="s">
        <v>6194</v>
      </c>
      <c r="E2404" t="s">
        <v>6194</v>
      </c>
      <c r="F2404" t="s">
        <v>6194</v>
      </c>
      <c r="G2404" t="s">
        <v>6194</v>
      </c>
      <c r="H2404" t="str">
        <f t="shared" si="37"/>
        <v/>
      </c>
      <c r="I2404" t="s">
        <v>6194</v>
      </c>
      <c r="J2404" t="s">
        <v>6194</v>
      </c>
      <c r="K2404" t="s">
        <v>6194</v>
      </c>
      <c r="L2404" t="s">
        <v>6194</v>
      </c>
      <c r="M2404" t="s">
        <v>6194</v>
      </c>
      <c r="N2404" t="s">
        <v>6194</v>
      </c>
      <c r="O2404" t="s">
        <v>6194</v>
      </c>
      <c r="P2404" t="s">
        <v>6194</v>
      </c>
      <c r="Q2404" t="s">
        <v>6194</v>
      </c>
      <c r="R2404" t="s">
        <v>6194</v>
      </c>
      <c r="S2404" t="s">
        <v>6194</v>
      </c>
      <c r="T2404" t="s">
        <v>6194</v>
      </c>
      <c r="U2404" t="s">
        <v>6194</v>
      </c>
      <c r="V2404" t="s">
        <v>6194</v>
      </c>
      <c r="W2404" t="s">
        <v>6194</v>
      </c>
      <c r="X2404" t="s">
        <v>6194</v>
      </c>
      <c r="Y2404" t="s">
        <v>6194</v>
      </c>
      <c r="Z2404" t="s">
        <v>6194</v>
      </c>
      <c r="AA2404" t="s">
        <v>6194</v>
      </c>
      <c r="AB2404" t="s">
        <v>6194</v>
      </c>
      <c r="AC2404" t="s">
        <v>6194</v>
      </c>
      <c r="AD2404" t="s">
        <v>6194</v>
      </c>
      <c r="AE2404" t="s">
        <v>6194</v>
      </c>
      <c r="AF2404" t="s">
        <v>6194</v>
      </c>
      <c r="AG2404" t="s">
        <v>6194</v>
      </c>
      <c r="AH2404" t="s">
        <v>6194</v>
      </c>
      <c r="AI2404" t="s">
        <v>6194</v>
      </c>
      <c r="AJ2404" t="s">
        <v>6194</v>
      </c>
      <c r="AK2404" t="s">
        <v>6194</v>
      </c>
      <c r="AL2404" t="s">
        <v>6194</v>
      </c>
      <c r="AM2404" t="s">
        <v>6194</v>
      </c>
      <c r="AN2404" t="s">
        <v>6194</v>
      </c>
      <c r="AO2404" t="s">
        <v>6194</v>
      </c>
      <c r="AP2404" t="s">
        <v>6194</v>
      </c>
      <c r="AQ2404" t="s">
        <v>6194</v>
      </c>
      <c r="AR2404" t="s">
        <v>6194</v>
      </c>
      <c r="AS2404" t="s">
        <v>6194</v>
      </c>
      <c r="AT2404" t="s">
        <v>6194</v>
      </c>
      <c r="AU2404" t="s">
        <v>6194</v>
      </c>
      <c r="AV2404" t="s">
        <v>6194</v>
      </c>
      <c r="AW2404" t="s">
        <v>6194</v>
      </c>
      <c r="AX2404" t="s">
        <v>6194</v>
      </c>
      <c r="AY2404" t="s">
        <v>6194</v>
      </c>
      <c r="AZ2404" t="s">
        <v>6194</v>
      </c>
      <c r="BA2404" t="s">
        <v>6194</v>
      </c>
      <c r="BB2404" t="s">
        <v>6194</v>
      </c>
    </row>
    <row r="2405" spans="1:54">
      <c r="A2405" t="s">
        <v>6197</v>
      </c>
      <c r="B2405">
        <v>6500</v>
      </c>
      <c r="C2405">
        <v>2000</v>
      </c>
      <c r="D2405" t="s">
        <v>6194</v>
      </c>
      <c r="E2405" t="s">
        <v>6194</v>
      </c>
      <c r="F2405" t="s">
        <v>6194</v>
      </c>
      <c r="G2405" t="s">
        <v>6194</v>
      </c>
      <c r="H2405" t="str">
        <f t="shared" si="37"/>
        <v/>
      </c>
      <c r="I2405" t="s">
        <v>6194</v>
      </c>
      <c r="J2405" t="s">
        <v>6194</v>
      </c>
      <c r="K2405" t="s">
        <v>6194</v>
      </c>
      <c r="L2405" t="s">
        <v>6194</v>
      </c>
      <c r="M2405" t="s">
        <v>6194</v>
      </c>
      <c r="N2405" t="s">
        <v>6194</v>
      </c>
      <c r="O2405" t="s">
        <v>6194</v>
      </c>
      <c r="P2405" t="s">
        <v>6194</v>
      </c>
      <c r="Q2405" t="s">
        <v>6194</v>
      </c>
      <c r="R2405" t="s">
        <v>6194</v>
      </c>
      <c r="S2405" t="s">
        <v>6194</v>
      </c>
      <c r="T2405" t="s">
        <v>6194</v>
      </c>
      <c r="U2405" t="s">
        <v>6194</v>
      </c>
      <c r="V2405" t="s">
        <v>6194</v>
      </c>
      <c r="W2405" t="s">
        <v>6194</v>
      </c>
      <c r="X2405" t="s">
        <v>6194</v>
      </c>
      <c r="Y2405" t="s">
        <v>6194</v>
      </c>
      <c r="Z2405" t="s">
        <v>6194</v>
      </c>
      <c r="AA2405" t="s">
        <v>6194</v>
      </c>
      <c r="AB2405" t="s">
        <v>6194</v>
      </c>
      <c r="AC2405" t="s">
        <v>6194</v>
      </c>
      <c r="AD2405" t="s">
        <v>6194</v>
      </c>
      <c r="AE2405" t="s">
        <v>6194</v>
      </c>
      <c r="AF2405" t="s">
        <v>6194</v>
      </c>
      <c r="AG2405" t="s">
        <v>6194</v>
      </c>
      <c r="AH2405" t="s">
        <v>6194</v>
      </c>
      <c r="AI2405" t="s">
        <v>6194</v>
      </c>
      <c r="AJ2405" t="s">
        <v>6194</v>
      </c>
      <c r="AK2405" t="s">
        <v>6194</v>
      </c>
      <c r="AL2405" t="s">
        <v>6194</v>
      </c>
      <c r="AM2405" t="s">
        <v>6194</v>
      </c>
      <c r="AN2405" t="s">
        <v>6194</v>
      </c>
      <c r="AO2405" t="s">
        <v>6194</v>
      </c>
      <c r="AP2405" t="s">
        <v>6194</v>
      </c>
      <c r="AQ2405" t="s">
        <v>6194</v>
      </c>
      <c r="AR2405" t="s">
        <v>6194</v>
      </c>
      <c r="AS2405" t="s">
        <v>6194</v>
      </c>
      <c r="AT2405" t="s">
        <v>6194</v>
      </c>
      <c r="AU2405" t="s">
        <v>6194</v>
      </c>
      <c r="AV2405" t="s">
        <v>6194</v>
      </c>
      <c r="AW2405" t="s">
        <v>6194</v>
      </c>
      <c r="AX2405" t="s">
        <v>6194</v>
      </c>
      <c r="AY2405" t="s">
        <v>6194</v>
      </c>
      <c r="AZ2405" t="s">
        <v>6194</v>
      </c>
      <c r="BA2405" t="s">
        <v>6194</v>
      </c>
      <c r="BB2405" t="s">
        <v>6194</v>
      </c>
    </row>
    <row r="2406" spans="1:54">
      <c r="A2406" t="s">
        <v>6197</v>
      </c>
      <c r="B2406">
        <v>6500</v>
      </c>
      <c r="C2406">
        <v>2001</v>
      </c>
      <c r="D2406" t="s">
        <v>6194</v>
      </c>
      <c r="E2406" t="s">
        <v>6194</v>
      </c>
      <c r="F2406" t="s">
        <v>6194</v>
      </c>
      <c r="G2406" t="s">
        <v>6194</v>
      </c>
      <c r="H2406" t="str">
        <f t="shared" si="37"/>
        <v/>
      </c>
      <c r="I2406" t="s">
        <v>6194</v>
      </c>
      <c r="J2406" t="s">
        <v>6194</v>
      </c>
      <c r="K2406" t="s">
        <v>6194</v>
      </c>
      <c r="L2406" t="s">
        <v>6194</v>
      </c>
      <c r="M2406" t="s">
        <v>6194</v>
      </c>
      <c r="N2406" t="s">
        <v>6194</v>
      </c>
      <c r="O2406" t="s">
        <v>6194</v>
      </c>
      <c r="P2406" t="s">
        <v>6194</v>
      </c>
      <c r="Q2406" t="s">
        <v>6194</v>
      </c>
      <c r="R2406" t="s">
        <v>6194</v>
      </c>
      <c r="S2406" t="s">
        <v>6194</v>
      </c>
      <c r="T2406" t="s">
        <v>6194</v>
      </c>
      <c r="U2406" t="s">
        <v>6194</v>
      </c>
      <c r="V2406" t="s">
        <v>6194</v>
      </c>
      <c r="W2406" t="s">
        <v>6194</v>
      </c>
      <c r="X2406" t="s">
        <v>6194</v>
      </c>
      <c r="Y2406" t="s">
        <v>6194</v>
      </c>
      <c r="Z2406" t="s">
        <v>6194</v>
      </c>
      <c r="AA2406" t="s">
        <v>6194</v>
      </c>
      <c r="AB2406" t="s">
        <v>6194</v>
      </c>
      <c r="AC2406" t="s">
        <v>6194</v>
      </c>
      <c r="AD2406" t="s">
        <v>6194</v>
      </c>
      <c r="AE2406" t="s">
        <v>6194</v>
      </c>
      <c r="AF2406" t="s">
        <v>6194</v>
      </c>
      <c r="AG2406" t="s">
        <v>6194</v>
      </c>
      <c r="AH2406" t="s">
        <v>6194</v>
      </c>
      <c r="AI2406" t="s">
        <v>6194</v>
      </c>
      <c r="AJ2406" t="s">
        <v>6194</v>
      </c>
      <c r="AK2406" t="s">
        <v>6194</v>
      </c>
      <c r="AL2406" t="s">
        <v>6194</v>
      </c>
      <c r="AM2406" t="s">
        <v>6194</v>
      </c>
      <c r="AN2406" t="s">
        <v>6194</v>
      </c>
      <c r="AO2406" t="s">
        <v>6194</v>
      </c>
      <c r="AP2406" t="s">
        <v>6194</v>
      </c>
      <c r="AQ2406" t="s">
        <v>6194</v>
      </c>
      <c r="AR2406" t="s">
        <v>6194</v>
      </c>
      <c r="AS2406" t="s">
        <v>6194</v>
      </c>
      <c r="AT2406" t="s">
        <v>6194</v>
      </c>
      <c r="AU2406" t="s">
        <v>6194</v>
      </c>
      <c r="AV2406" t="s">
        <v>6194</v>
      </c>
      <c r="AW2406" t="s">
        <v>6194</v>
      </c>
      <c r="AX2406" t="s">
        <v>6194</v>
      </c>
      <c r="AY2406" t="s">
        <v>6194</v>
      </c>
      <c r="AZ2406" t="s">
        <v>6194</v>
      </c>
      <c r="BA2406" t="s">
        <v>6194</v>
      </c>
      <c r="BB2406" t="s">
        <v>6194</v>
      </c>
    </row>
    <row r="2407" spans="1:54">
      <c r="A2407" t="s">
        <v>6197</v>
      </c>
      <c r="B2407">
        <v>6500</v>
      </c>
      <c r="C2407">
        <v>2002</v>
      </c>
      <c r="D2407" t="s">
        <v>6194</v>
      </c>
      <c r="E2407" t="s">
        <v>6194</v>
      </c>
      <c r="F2407" t="s">
        <v>6194</v>
      </c>
      <c r="G2407" t="s">
        <v>6194</v>
      </c>
      <c r="H2407" t="str">
        <f t="shared" si="37"/>
        <v/>
      </c>
      <c r="I2407" t="s">
        <v>6194</v>
      </c>
      <c r="J2407" t="s">
        <v>6194</v>
      </c>
      <c r="K2407" t="s">
        <v>6194</v>
      </c>
      <c r="L2407" t="s">
        <v>6194</v>
      </c>
      <c r="M2407" t="s">
        <v>6194</v>
      </c>
      <c r="N2407" t="s">
        <v>6194</v>
      </c>
      <c r="O2407" t="s">
        <v>6194</v>
      </c>
      <c r="P2407" t="s">
        <v>6194</v>
      </c>
      <c r="Q2407" t="s">
        <v>6194</v>
      </c>
      <c r="R2407" t="s">
        <v>6194</v>
      </c>
      <c r="S2407" t="s">
        <v>6194</v>
      </c>
      <c r="T2407" t="s">
        <v>6194</v>
      </c>
      <c r="U2407" t="s">
        <v>6194</v>
      </c>
      <c r="V2407" t="s">
        <v>6194</v>
      </c>
      <c r="W2407" t="s">
        <v>6194</v>
      </c>
      <c r="X2407" t="s">
        <v>6194</v>
      </c>
      <c r="Y2407" t="s">
        <v>6194</v>
      </c>
      <c r="Z2407" t="s">
        <v>6194</v>
      </c>
      <c r="AA2407" t="s">
        <v>6194</v>
      </c>
      <c r="AB2407" t="s">
        <v>6194</v>
      </c>
      <c r="AC2407" t="s">
        <v>6194</v>
      </c>
      <c r="AD2407" t="s">
        <v>6194</v>
      </c>
      <c r="AE2407" t="s">
        <v>6194</v>
      </c>
      <c r="AF2407" t="s">
        <v>6194</v>
      </c>
      <c r="AG2407" t="s">
        <v>6194</v>
      </c>
      <c r="AH2407" t="s">
        <v>6194</v>
      </c>
      <c r="AI2407" t="s">
        <v>6194</v>
      </c>
      <c r="AJ2407" t="s">
        <v>6194</v>
      </c>
      <c r="AK2407" t="s">
        <v>6194</v>
      </c>
      <c r="AL2407" t="s">
        <v>6194</v>
      </c>
      <c r="AM2407" t="s">
        <v>6194</v>
      </c>
      <c r="AN2407" t="s">
        <v>6194</v>
      </c>
      <c r="AO2407" t="s">
        <v>6194</v>
      </c>
      <c r="AP2407" t="s">
        <v>6194</v>
      </c>
      <c r="AQ2407" t="s">
        <v>6194</v>
      </c>
      <c r="AR2407" t="s">
        <v>6194</v>
      </c>
      <c r="AS2407" t="s">
        <v>6194</v>
      </c>
      <c r="AT2407" t="s">
        <v>6194</v>
      </c>
      <c r="AU2407" t="s">
        <v>6194</v>
      </c>
      <c r="AV2407" t="s">
        <v>6194</v>
      </c>
      <c r="AW2407" t="s">
        <v>6194</v>
      </c>
      <c r="AX2407" t="s">
        <v>6194</v>
      </c>
      <c r="AY2407" t="s">
        <v>6194</v>
      </c>
      <c r="AZ2407" t="s">
        <v>6194</v>
      </c>
      <c r="BA2407" t="s">
        <v>6194</v>
      </c>
      <c r="BB2407" t="s">
        <v>6194</v>
      </c>
    </row>
    <row r="2408" spans="1:54">
      <c r="A2408" t="s">
        <v>6197</v>
      </c>
      <c r="B2408">
        <v>6500</v>
      </c>
      <c r="C2408">
        <v>2003</v>
      </c>
      <c r="D2408" t="s">
        <v>6194</v>
      </c>
      <c r="E2408" t="s">
        <v>6194</v>
      </c>
      <c r="F2408" t="s">
        <v>6194</v>
      </c>
      <c r="G2408" t="s">
        <v>6194</v>
      </c>
      <c r="H2408" t="str">
        <f t="shared" si="37"/>
        <v/>
      </c>
      <c r="I2408" t="s">
        <v>6194</v>
      </c>
      <c r="J2408" t="s">
        <v>6194</v>
      </c>
      <c r="K2408" t="s">
        <v>6194</v>
      </c>
      <c r="L2408" t="s">
        <v>6194</v>
      </c>
      <c r="M2408" t="s">
        <v>6194</v>
      </c>
      <c r="N2408" t="s">
        <v>6194</v>
      </c>
      <c r="O2408" t="s">
        <v>6194</v>
      </c>
      <c r="P2408" t="s">
        <v>6194</v>
      </c>
      <c r="Q2408" t="s">
        <v>6194</v>
      </c>
      <c r="R2408" t="s">
        <v>6194</v>
      </c>
      <c r="S2408" t="s">
        <v>6194</v>
      </c>
      <c r="T2408" t="s">
        <v>6194</v>
      </c>
      <c r="U2408" t="s">
        <v>6194</v>
      </c>
      <c r="V2408" t="s">
        <v>6194</v>
      </c>
      <c r="W2408" t="s">
        <v>6194</v>
      </c>
      <c r="X2408" t="s">
        <v>6194</v>
      </c>
      <c r="Y2408" t="s">
        <v>6194</v>
      </c>
      <c r="Z2408" t="s">
        <v>6194</v>
      </c>
      <c r="AA2408" t="s">
        <v>6194</v>
      </c>
      <c r="AB2408" t="s">
        <v>6194</v>
      </c>
      <c r="AC2408" t="s">
        <v>6194</v>
      </c>
      <c r="AD2408" t="s">
        <v>6194</v>
      </c>
      <c r="AE2408" t="s">
        <v>6194</v>
      </c>
      <c r="AF2408" t="s">
        <v>6194</v>
      </c>
      <c r="AG2408" t="s">
        <v>6194</v>
      </c>
      <c r="AH2408" t="s">
        <v>6194</v>
      </c>
      <c r="AI2408" t="s">
        <v>6194</v>
      </c>
      <c r="AJ2408" t="s">
        <v>6194</v>
      </c>
      <c r="AK2408" t="s">
        <v>6194</v>
      </c>
      <c r="AL2408" t="s">
        <v>6194</v>
      </c>
      <c r="AM2408" t="s">
        <v>6194</v>
      </c>
      <c r="AN2408" t="s">
        <v>6194</v>
      </c>
      <c r="AO2408" t="s">
        <v>6194</v>
      </c>
      <c r="AP2408" t="s">
        <v>6194</v>
      </c>
      <c r="AQ2408" t="s">
        <v>6194</v>
      </c>
      <c r="AR2408" t="s">
        <v>6194</v>
      </c>
      <c r="AS2408" t="s">
        <v>6194</v>
      </c>
      <c r="AT2408" t="s">
        <v>6194</v>
      </c>
      <c r="AU2408" t="s">
        <v>6194</v>
      </c>
      <c r="AV2408" t="s">
        <v>6194</v>
      </c>
      <c r="AW2408" t="s">
        <v>6194</v>
      </c>
      <c r="AX2408" t="s">
        <v>6194</v>
      </c>
      <c r="AY2408" t="s">
        <v>6194</v>
      </c>
      <c r="AZ2408" t="s">
        <v>6194</v>
      </c>
      <c r="BA2408" t="s">
        <v>6194</v>
      </c>
      <c r="BB2408" t="s">
        <v>6194</v>
      </c>
    </row>
    <row r="2409" spans="1:54">
      <c r="A2409" t="s">
        <v>6197</v>
      </c>
      <c r="B2409">
        <v>6500</v>
      </c>
      <c r="C2409">
        <v>2004</v>
      </c>
      <c r="D2409" t="s">
        <v>6194</v>
      </c>
      <c r="E2409" t="s">
        <v>6194</v>
      </c>
      <c r="F2409" t="s">
        <v>6194</v>
      </c>
      <c r="G2409" t="s">
        <v>6194</v>
      </c>
      <c r="H2409" t="str">
        <f t="shared" si="37"/>
        <v/>
      </c>
      <c r="I2409" t="s">
        <v>6194</v>
      </c>
      <c r="J2409" t="s">
        <v>6194</v>
      </c>
      <c r="K2409" t="s">
        <v>6194</v>
      </c>
      <c r="L2409" t="s">
        <v>6194</v>
      </c>
      <c r="M2409" t="s">
        <v>6194</v>
      </c>
      <c r="N2409" t="s">
        <v>6194</v>
      </c>
      <c r="O2409" t="s">
        <v>6194</v>
      </c>
      <c r="P2409" t="s">
        <v>6194</v>
      </c>
      <c r="Q2409" t="s">
        <v>6194</v>
      </c>
      <c r="R2409" t="s">
        <v>6194</v>
      </c>
      <c r="S2409" t="s">
        <v>6194</v>
      </c>
      <c r="T2409" t="s">
        <v>6194</v>
      </c>
      <c r="U2409" t="s">
        <v>6194</v>
      </c>
      <c r="V2409" t="s">
        <v>6194</v>
      </c>
      <c r="W2409" t="s">
        <v>6194</v>
      </c>
      <c r="X2409" t="s">
        <v>6194</v>
      </c>
      <c r="Y2409" t="s">
        <v>6194</v>
      </c>
      <c r="Z2409" t="s">
        <v>6194</v>
      </c>
      <c r="AA2409" t="s">
        <v>6194</v>
      </c>
      <c r="AB2409" t="s">
        <v>6194</v>
      </c>
      <c r="AC2409" t="s">
        <v>6194</v>
      </c>
      <c r="AD2409" t="s">
        <v>6194</v>
      </c>
      <c r="AE2409" t="s">
        <v>6194</v>
      </c>
      <c r="AF2409" t="s">
        <v>6194</v>
      </c>
      <c r="AG2409" t="s">
        <v>6194</v>
      </c>
      <c r="AH2409" t="s">
        <v>6194</v>
      </c>
      <c r="AI2409" t="s">
        <v>6194</v>
      </c>
      <c r="AJ2409" t="s">
        <v>6194</v>
      </c>
      <c r="AK2409" t="s">
        <v>6194</v>
      </c>
      <c r="AL2409" t="s">
        <v>6194</v>
      </c>
      <c r="AM2409" t="s">
        <v>6194</v>
      </c>
      <c r="AN2409" t="s">
        <v>6194</v>
      </c>
      <c r="AO2409" t="s">
        <v>6194</v>
      </c>
      <c r="AP2409" t="s">
        <v>6194</v>
      </c>
      <c r="AQ2409" t="s">
        <v>6194</v>
      </c>
      <c r="AR2409" t="s">
        <v>6194</v>
      </c>
      <c r="AS2409" t="s">
        <v>6194</v>
      </c>
      <c r="AT2409" t="s">
        <v>6194</v>
      </c>
      <c r="AU2409" t="s">
        <v>6194</v>
      </c>
      <c r="AV2409" t="s">
        <v>6194</v>
      </c>
      <c r="AW2409" t="s">
        <v>6194</v>
      </c>
      <c r="AX2409" t="s">
        <v>6194</v>
      </c>
      <c r="AY2409" t="s">
        <v>6194</v>
      </c>
      <c r="AZ2409" t="s">
        <v>6194</v>
      </c>
      <c r="BA2409" t="s">
        <v>6194</v>
      </c>
      <c r="BB2409" t="s">
        <v>6194</v>
      </c>
    </row>
    <row r="2410" spans="1:54">
      <c r="A2410" t="s">
        <v>6197</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6194</v>
      </c>
      <c r="O2410">
        <v>330</v>
      </c>
      <c r="P2410">
        <v>300</v>
      </c>
      <c r="Q2410">
        <v>9.3370999999999995</v>
      </c>
      <c r="R2410">
        <v>0.90909099999999998</v>
      </c>
      <c r="S2410">
        <v>4.6154000000000001E-2</v>
      </c>
      <c r="T2410">
        <v>42.784500000000001</v>
      </c>
      <c r="U2410" t="s">
        <v>6194</v>
      </c>
      <c r="V2410">
        <v>1</v>
      </c>
      <c r="W2410" t="s">
        <v>6194</v>
      </c>
      <c r="X2410" t="s">
        <v>6194</v>
      </c>
      <c r="Y2410" t="s">
        <v>6194</v>
      </c>
      <c r="Z2410">
        <v>1</v>
      </c>
      <c r="AA2410" t="s">
        <v>6194</v>
      </c>
      <c r="AB2410" t="s">
        <v>6194</v>
      </c>
      <c r="AC2410" t="s">
        <v>6194</v>
      </c>
      <c r="AD2410" t="s">
        <v>6194</v>
      </c>
      <c r="AE2410">
        <v>1</v>
      </c>
      <c r="AF2410" t="s">
        <v>6194</v>
      </c>
      <c r="AG2410" t="s">
        <v>6194</v>
      </c>
      <c r="AH2410" t="s">
        <v>6194</v>
      </c>
      <c r="AI2410" t="s">
        <v>6194</v>
      </c>
      <c r="AJ2410" t="s">
        <v>6194</v>
      </c>
      <c r="AK2410" t="s">
        <v>6194</v>
      </c>
      <c r="AL2410" t="s">
        <v>6194</v>
      </c>
      <c r="AM2410" t="s">
        <v>6194</v>
      </c>
      <c r="AN2410">
        <v>1</v>
      </c>
      <c r="AO2410" t="s">
        <v>6194</v>
      </c>
      <c r="AP2410" t="s">
        <v>6194</v>
      </c>
      <c r="AQ2410" t="s">
        <v>6194</v>
      </c>
      <c r="AR2410">
        <v>1</v>
      </c>
      <c r="AS2410">
        <v>1</v>
      </c>
      <c r="AT2410">
        <v>4</v>
      </c>
      <c r="AU2410" t="s">
        <v>6194</v>
      </c>
      <c r="AV2410">
        <v>8</v>
      </c>
      <c r="AW2410">
        <v>1</v>
      </c>
      <c r="AX2410" t="s">
        <v>6194</v>
      </c>
      <c r="AY2410" t="s">
        <v>6194</v>
      </c>
      <c r="AZ2410" t="s">
        <v>6194</v>
      </c>
      <c r="BA2410" t="s">
        <v>6194</v>
      </c>
      <c r="BB2410" t="s">
        <v>6194</v>
      </c>
    </row>
    <row r="2411" spans="1:54">
      <c r="A2411" t="s">
        <v>6197</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6194</v>
      </c>
      <c r="O2411">
        <v>330</v>
      </c>
      <c r="P2411">
        <v>445</v>
      </c>
      <c r="Q2411">
        <v>7.1506999999999996</v>
      </c>
      <c r="R2411">
        <v>1.3484849999999999</v>
      </c>
      <c r="S2411">
        <v>6.8461999999999995E-2</v>
      </c>
      <c r="T2411">
        <v>40.174120000000002</v>
      </c>
      <c r="U2411" t="s">
        <v>6194</v>
      </c>
      <c r="V2411">
        <v>1</v>
      </c>
      <c r="W2411" t="s">
        <v>6194</v>
      </c>
      <c r="X2411" t="s">
        <v>6194</v>
      </c>
      <c r="Y2411" t="s">
        <v>6194</v>
      </c>
      <c r="Z2411">
        <v>1</v>
      </c>
      <c r="AA2411" t="s">
        <v>6194</v>
      </c>
      <c r="AB2411" t="s">
        <v>6194</v>
      </c>
      <c r="AC2411" t="s">
        <v>6194</v>
      </c>
      <c r="AD2411" t="s">
        <v>6194</v>
      </c>
      <c r="AE2411">
        <v>1</v>
      </c>
      <c r="AF2411" t="s">
        <v>6194</v>
      </c>
      <c r="AG2411" t="s">
        <v>6194</v>
      </c>
      <c r="AH2411" t="s">
        <v>6194</v>
      </c>
      <c r="AI2411" t="s">
        <v>6194</v>
      </c>
      <c r="AJ2411" t="s">
        <v>6194</v>
      </c>
      <c r="AK2411" t="s">
        <v>6194</v>
      </c>
      <c r="AL2411" t="s">
        <v>6194</v>
      </c>
      <c r="AM2411" t="s">
        <v>6194</v>
      </c>
      <c r="AN2411">
        <v>1</v>
      </c>
      <c r="AO2411" t="s">
        <v>6194</v>
      </c>
      <c r="AP2411" t="s">
        <v>6194</v>
      </c>
      <c r="AQ2411" t="s">
        <v>6194</v>
      </c>
      <c r="AR2411" t="s">
        <v>6194</v>
      </c>
      <c r="AS2411">
        <v>1</v>
      </c>
      <c r="AT2411">
        <v>4</v>
      </c>
      <c r="AU2411" t="s">
        <v>6194</v>
      </c>
      <c r="AV2411">
        <v>8</v>
      </c>
      <c r="AW2411">
        <v>1</v>
      </c>
      <c r="AX2411" t="s">
        <v>6194</v>
      </c>
      <c r="AY2411" t="s">
        <v>6194</v>
      </c>
      <c r="AZ2411" t="s">
        <v>6194</v>
      </c>
      <c r="BA2411" t="s">
        <v>6194</v>
      </c>
      <c r="BB2411" t="s">
        <v>6194</v>
      </c>
    </row>
    <row r="2412" spans="1:54">
      <c r="A2412" t="s">
        <v>6197</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6194</v>
      </c>
      <c r="O2412">
        <v>330</v>
      </c>
      <c r="P2412">
        <v>445</v>
      </c>
      <c r="Q2412">
        <v>7.2125000000000004</v>
      </c>
      <c r="R2412">
        <v>1.3484849999999999</v>
      </c>
      <c r="S2412">
        <v>6.8461999999999995E-2</v>
      </c>
      <c r="T2412">
        <v>39.768889999999999</v>
      </c>
      <c r="U2412" t="s">
        <v>6194</v>
      </c>
      <c r="V2412">
        <v>1</v>
      </c>
      <c r="W2412" t="s">
        <v>6194</v>
      </c>
      <c r="X2412" t="s">
        <v>6194</v>
      </c>
      <c r="Y2412" t="s">
        <v>6194</v>
      </c>
      <c r="Z2412">
        <v>1</v>
      </c>
      <c r="AA2412" t="s">
        <v>6194</v>
      </c>
      <c r="AB2412" t="s">
        <v>6194</v>
      </c>
      <c r="AC2412" t="s">
        <v>6194</v>
      </c>
      <c r="AD2412" t="s">
        <v>6194</v>
      </c>
      <c r="AE2412">
        <v>1</v>
      </c>
      <c r="AF2412" t="s">
        <v>6194</v>
      </c>
      <c r="AG2412" t="s">
        <v>6194</v>
      </c>
      <c r="AH2412" t="s">
        <v>6194</v>
      </c>
      <c r="AI2412" t="s">
        <v>6194</v>
      </c>
      <c r="AJ2412" t="s">
        <v>6194</v>
      </c>
      <c r="AK2412" t="s">
        <v>6194</v>
      </c>
      <c r="AL2412" t="s">
        <v>6194</v>
      </c>
      <c r="AM2412" t="s">
        <v>6194</v>
      </c>
      <c r="AN2412">
        <v>1</v>
      </c>
      <c r="AO2412" t="s">
        <v>6194</v>
      </c>
      <c r="AP2412" t="s">
        <v>6194</v>
      </c>
      <c r="AQ2412" t="s">
        <v>6194</v>
      </c>
      <c r="AR2412">
        <v>1</v>
      </c>
      <c r="AS2412">
        <v>1</v>
      </c>
      <c r="AT2412">
        <v>4</v>
      </c>
      <c r="AU2412" t="s">
        <v>6194</v>
      </c>
      <c r="AV2412">
        <v>8</v>
      </c>
      <c r="AW2412">
        <v>1</v>
      </c>
      <c r="AX2412" t="s">
        <v>6194</v>
      </c>
      <c r="AY2412" t="s">
        <v>6194</v>
      </c>
      <c r="AZ2412" t="s">
        <v>6194</v>
      </c>
      <c r="BA2412" t="s">
        <v>6194</v>
      </c>
      <c r="BB2412" t="s">
        <v>6194</v>
      </c>
    </row>
    <row r="2413" spans="1:54">
      <c r="A2413" t="s">
        <v>6197</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6194</v>
      </c>
      <c r="V2413">
        <v>1</v>
      </c>
      <c r="W2413" t="s">
        <v>6194</v>
      </c>
      <c r="X2413" t="s">
        <v>6194</v>
      </c>
      <c r="Y2413" t="s">
        <v>6194</v>
      </c>
      <c r="Z2413">
        <v>1</v>
      </c>
      <c r="AA2413" t="s">
        <v>6194</v>
      </c>
      <c r="AB2413" t="s">
        <v>6194</v>
      </c>
      <c r="AC2413" t="s">
        <v>6194</v>
      </c>
      <c r="AD2413" t="s">
        <v>6194</v>
      </c>
      <c r="AE2413">
        <v>1</v>
      </c>
      <c r="AF2413" t="s">
        <v>6194</v>
      </c>
      <c r="AG2413" t="s">
        <v>6194</v>
      </c>
      <c r="AH2413" t="s">
        <v>6194</v>
      </c>
      <c r="AI2413" t="s">
        <v>6194</v>
      </c>
      <c r="AJ2413" t="s">
        <v>6194</v>
      </c>
      <c r="AK2413" t="s">
        <v>6194</v>
      </c>
      <c r="AL2413" t="s">
        <v>6194</v>
      </c>
      <c r="AM2413" t="s">
        <v>6194</v>
      </c>
      <c r="AN2413">
        <v>1</v>
      </c>
      <c r="AO2413" t="s">
        <v>6194</v>
      </c>
      <c r="AP2413" t="s">
        <v>6194</v>
      </c>
      <c r="AQ2413" t="s">
        <v>6194</v>
      </c>
      <c r="AR2413">
        <v>1</v>
      </c>
      <c r="AS2413">
        <v>0.93200000000000005</v>
      </c>
      <c r="AT2413">
        <v>4</v>
      </c>
      <c r="AU2413" t="s">
        <v>6194</v>
      </c>
      <c r="AV2413">
        <v>8</v>
      </c>
      <c r="AW2413">
        <v>1</v>
      </c>
      <c r="AX2413" t="s">
        <v>6194</v>
      </c>
      <c r="AY2413" t="s">
        <v>6194</v>
      </c>
      <c r="AZ2413" t="s">
        <v>6194</v>
      </c>
      <c r="BA2413" t="s">
        <v>6194</v>
      </c>
      <c r="BB2413" t="s">
        <v>6194</v>
      </c>
    </row>
    <row r="2414" spans="1:54">
      <c r="A2414" t="s">
        <v>6197</v>
      </c>
      <c r="B2414">
        <v>6500</v>
      </c>
      <c r="C2414">
        <v>2009</v>
      </c>
      <c r="D2414" t="s">
        <v>6194</v>
      </c>
      <c r="E2414" t="s">
        <v>6194</v>
      </c>
      <c r="F2414" t="s">
        <v>6194</v>
      </c>
      <c r="G2414" t="s">
        <v>6194</v>
      </c>
      <c r="H2414" t="str">
        <f t="shared" si="37"/>
        <v/>
      </c>
      <c r="I2414" t="s">
        <v>6194</v>
      </c>
      <c r="J2414" t="s">
        <v>6194</v>
      </c>
      <c r="K2414" t="s">
        <v>6194</v>
      </c>
      <c r="L2414" t="s">
        <v>6194</v>
      </c>
      <c r="M2414" t="s">
        <v>6194</v>
      </c>
      <c r="N2414" t="s">
        <v>6194</v>
      </c>
      <c r="O2414" t="s">
        <v>6194</v>
      </c>
      <c r="P2414" t="s">
        <v>6194</v>
      </c>
      <c r="Q2414" t="s">
        <v>6194</v>
      </c>
      <c r="R2414" t="s">
        <v>6194</v>
      </c>
      <c r="S2414" t="s">
        <v>6194</v>
      </c>
      <c r="T2414" t="s">
        <v>6194</v>
      </c>
      <c r="U2414" t="s">
        <v>6194</v>
      </c>
      <c r="V2414" t="s">
        <v>6194</v>
      </c>
      <c r="W2414" t="s">
        <v>6194</v>
      </c>
      <c r="X2414" t="s">
        <v>6194</v>
      </c>
      <c r="Y2414" t="s">
        <v>6194</v>
      </c>
      <c r="Z2414" t="s">
        <v>6194</v>
      </c>
      <c r="AA2414" t="s">
        <v>6194</v>
      </c>
      <c r="AB2414" t="s">
        <v>6194</v>
      </c>
      <c r="AC2414" t="s">
        <v>6194</v>
      </c>
      <c r="AD2414" t="s">
        <v>6194</v>
      </c>
      <c r="AE2414" t="s">
        <v>6194</v>
      </c>
      <c r="AF2414" t="s">
        <v>6194</v>
      </c>
      <c r="AG2414" t="s">
        <v>6194</v>
      </c>
      <c r="AH2414" t="s">
        <v>6194</v>
      </c>
      <c r="AI2414" t="s">
        <v>6194</v>
      </c>
      <c r="AJ2414" t="s">
        <v>6194</v>
      </c>
      <c r="AK2414" t="s">
        <v>6194</v>
      </c>
      <c r="AL2414" t="s">
        <v>6194</v>
      </c>
      <c r="AM2414" t="s">
        <v>6194</v>
      </c>
      <c r="AN2414" t="s">
        <v>6194</v>
      </c>
      <c r="AO2414" t="s">
        <v>6194</v>
      </c>
      <c r="AP2414" t="s">
        <v>6194</v>
      </c>
      <c r="AQ2414" t="s">
        <v>6194</v>
      </c>
      <c r="AR2414" t="s">
        <v>6194</v>
      </c>
      <c r="AS2414" t="s">
        <v>6194</v>
      </c>
      <c r="AT2414" t="s">
        <v>6194</v>
      </c>
      <c r="AU2414" t="s">
        <v>6194</v>
      </c>
      <c r="AV2414" t="s">
        <v>6194</v>
      </c>
      <c r="AW2414" t="s">
        <v>6194</v>
      </c>
      <c r="AX2414" t="s">
        <v>6194</v>
      </c>
      <c r="AY2414" t="s">
        <v>6194</v>
      </c>
      <c r="AZ2414" t="s">
        <v>6194</v>
      </c>
      <c r="BA2414" t="s">
        <v>6194</v>
      </c>
      <c r="BB2414" t="s">
        <v>6194</v>
      </c>
    </row>
    <row r="2415" spans="1:54">
      <c r="A2415" t="s">
        <v>6197</v>
      </c>
      <c r="B2415">
        <v>6500</v>
      </c>
      <c r="C2415">
        <v>2010</v>
      </c>
      <c r="D2415" t="s">
        <v>6194</v>
      </c>
      <c r="E2415" t="s">
        <v>6194</v>
      </c>
      <c r="F2415" t="s">
        <v>6194</v>
      </c>
      <c r="G2415" t="s">
        <v>6194</v>
      </c>
      <c r="H2415" t="str">
        <f t="shared" si="37"/>
        <v/>
      </c>
      <c r="I2415" t="s">
        <v>6194</v>
      </c>
      <c r="J2415" t="s">
        <v>6194</v>
      </c>
      <c r="K2415" t="s">
        <v>6194</v>
      </c>
      <c r="L2415" t="s">
        <v>6194</v>
      </c>
      <c r="M2415" t="s">
        <v>6194</v>
      </c>
      <c r="N2415" t="s">
        <v>6194</v>
      </c>
      <c r="O2415" t="s">
        <v>6194</v>
      </c>
      <c r="P2415" t="s">
        <v>6194</v>
      </c>
      <c r="Q2415" t="s">
        <v>6194</v>
      </c>
      <c r="R2415" t="s">
        <v>6194</v>
      </c>
      <c r="S2415" t="s">
        <v>6194</v>
      </c>
      <c r="T2415" t="s">
        <v>6194</v>
      </c>
      <c r="U2415" t="s">
        <v>6194</v>
      </c>
      <c r="V2415" t="s">
        <v>6194</v>
      </c>
      <c r="W2415" t="s">
        <v>6194</v>
      </c>
      <c r="X2415" t="s">
        <v>6194</v>
      </c>
      <c r="Y2415" t="s">
        <v>6194</v>
      </c>
      <c r="Z2415" t="s">
        <v>6194</v>
      </c>
      <c r="AA2415" t="s">
        <v>6194</v>
      </c>
      <c r="AB2415" t="s">
        <v>6194</v>
      </c>
      <c r="AC2415" t="s">
        <v>6194</v>
      </c>
      <c r="AD2415" t="s">
        <v>6194</v>
      </c>
      <c r="AE2415" t="s">
        <v>6194</v>
      </c>
      <c r="AF2415" t="s">
        <v>6194</v>
      </c>
      <c r="AG2415" t="s">
        <v>6194</v>
      </c>
      <c r="AH2415" t="s">
        <v>6194</v>
      </c>
      <c r="AI2415" t="s">
        <v>6194</v>
      </c>
      <c r="AJ2415" t="s">
        <v>6194</v>
      </c>
      <c r="AK2415" t="s">
        <v>6194</v>
      </c>
      <c r="AL2415" t="s">
        <v>6194</v>
      </c>
      <c r="AM2415" t="s">
        <v>6194</v>
      </c>
      <c r="AN2415" t="s">
        <v>6194</v>
      </c>
      <c r="AO2415" t="s">
        <v>6194</v>
      </c>
      <c r="AP2415" t="s">
        <v>6194</v>
      </c>
      <c r="AQ2415" t="s">
        <v>6194</v>
      </c>
      <c r="AR2415" t="s">
        <v>6194</v>
      </c>
      <c r="AS2415" t="s">
        <v>6194</v>
      </c>
      <c r="AT2415" t="s">
        <v>6194</v>
      </c>
      <c r="AU2415" t="s">
        <v>6194</v>
      </c>
      <c r="AV2415" t="s">
        <v>6194</v>
      </c>
      <c r="AW2415" t="s">
        <v>6194</v>
      </c>
      <c r="AX2415" t="s">
        <v>6194</v>
      </c>
      <c r="AY2415" t="s">
        <v>6194</v>
      </c>
      <c r="AZ2415" t="s">
        <v>6194</v>
      </c>
      <c r="BA2415" t="s">
        <v>6194</v>
      </c>
      <c r="BB2415" t="s">
        <v>6194</v>
      </c>
    </row>
    <row r="2416" spans="1:54">
      <c r="A2416" t="s">
        <v>6197</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6194</v>
      </c>
      <c r="V2416">
        <v>1</v>
      </c>
      <c r="W2416" t="s">
        <v>6194</v>
      </c>
      <c r="X2416" t="s">
        <v>6194</v>
      </c>
      <c r="Y2416" t="s">
        <v>6194</v>
      </c>
      <c r="Z2416">
        <v>1</v>
      </c>
      <c r="AA2416" t="s">
        <v>6194</v>
      </c>
      <c r="AB2416" t="s">
        <v>6194</v>
      </c>
      <c r="AC2416" t="s">
        <v>6194</v>
      </c>
      <c r="AD2416" t="s">
        <v>6194</v>
      </c>
      <c r="AE2416">
        <v>1</v>
      </c>
      <c r="AF2416" t="s">
        <v>6194</v>
      </c>
      <c r="AG2416" t="s">
        <v>6194</v>
      </c>
      <c r="AH2416" t="s">
        <v>6194</v>
      </c>
      <c r="AI2416" t="s">
        <v>6194</v>
      </c>
      <c r="AJ2416" t="s">
        <v>6194</v>
      </c>
      <c r="AK2416" t="s">
        <v>6194</v>
      </c>
      <c r="AL2416" t="s">
        <v>6194</v>
      </c>
      <c r="AM2416" t="s">
        <v>6194</v>
      </c>
      <c r="AN2416">
        <v>1</v>
      </c>
      <c r="AO2416" t="s">
        <v>6194</v>
      </c>
      <c r="AP2416" t="s">
        <v>6194</v>
      </c>
      <c r="AQ2416" t="s">
        <v>6194</v>
      </c>
      <c r="AR2416" t="s">
        <v>6194</v>
      </c>
      <c r="AS2416">
        <v>1</v>
      </c>
      <c r="AT2416">
        <v>6</v>
      </c>
      <c r="AU2416" t="s">
        <v>6194</v>
      </c>
      <c r="AV2416">
        <v>8</v>
      </c>
      <c r="AW2416" t="s">
        <v>6194</v>
      </c>
      <c r="AX2416" t="s">
        <v>6194</v>
      </c>
      <c r="AY2416">
        <v>1</v>
      </c>
      <c r="AZ2416" t="s">
        <v>6194</v>
      </c>
      <c r="BA2416" t="s">
        <v>6194</v>
      </c>
      <c r="BB2416" t="s">
        <v>6194</v>
      </c>
    </row>
    <row r="2417" spans="1:54">
      <c r="A2417" t="s">
        <v>6197</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6194</v>
      </c>
      <c r="V2417">
        <v>1</v>
      </c>
      <c r="W2417" t="s">
        <v>6194</v>
      </c>
      <c r="X2417" t="s">
        <v>6194</v>
      </c>
      <c r="Y2417" t="s">
        <v>6194</v>
      </c>
      <c r="Z2417">
        <v>1</v>
      </c>
      <c r="AA2417" t="s">
        <v>6194</v>
      </c>
      <c r="AB2417" t="s">
        <v>6194</v>
      </c>
      <c r="AC2417" t="s">
        <v>6194</v>
      </c>
      <c r="AD2417" t="s">
        <v>6194</v>
      </c>
      <c r="AE2417">
        <v>1</v>
      </c>
      <c r="AF2417" t="s">
        <v>6194</v>
      </c>
      <c r="AG2417" t="s">
        <v>6194</v>
      </c>
      <c r="AH2417" t="s">
        <v>6194</v>
      </c>
      <c r="AI2417" t="s">
        <v>6194</v>
      </c>
      <c r="AJ2417" t="s">
        <v>6194</v>
      </c>
      <c r="AK2417" t="s">
        <v>6194</v>
      </c>
      <c r="AL2417" t="s">
        <v>6194</v>
      </c>
      <c r="AM2417" t="s">
        <v>6194</v>
      </c>
      <c r="AN2417">
        <v>1</v>
      </c>
      <c r="AO2417" t="s">
        <v>6194</v>
      </c>
      <c r="AP2417" t="s">
        <v>6194</v>
      </c>
      <c r="AQ2417" t="s">
        <v>6194</v>
      </c>
      <c r="AR2417" t="s">
        <v>6194</v>
      </c>
      <c r="AS2417">
        <v>1</v>
      </c>
      <c r="AT2417">
        <v>6</v>
      </c>
      <c r="AU2417" t="s">
        <v>6194</v>
      </c>
      <c r="AV2417">
        <v>8</v>
      </c>
      <c r="AW2417" t="s">
        <v>6194</v>
      </c>
      <c r="AX2417" t="s">
        <v>6194</v>
      </c>
      <c r="AY2417">
        <v>1</v>
      </c>
      <c r="AZ2417" t="s">
        <v>6194</v>
      </c>
      <c r="BA2417" t="s">
        <v>6194</v>
      </c>
      <c r="BB2417" t="s">
        <v>6194</v>
      </c>
    </row>
    <row r="2418" spans="1:54">
      <c r="A2418" t="s">
        <v>6197</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6194</v>
      </c>
      <c r="V2418">
        <v>1</v>
      </c>
      <c r="W2418" t="s">
        <v>6194</v>
      </c>
      <c r="X2418" t="s">
        <v>6194</v>
      </c>
      <c r="Y2418" t="s">
        <v>6194</v>
      </c>
      <c r="Z2418">
        <v>1</v>
      </c>
      <c r="AA2418" t="s">
        <v>6194</v>
      </c>
      <c r="AB2418" t="s">
        <v>6194</v>
      </c>
      <c r="AC2418" t="s">
        <v>6194</v>
      </c>
      <c r="AD2418" t="s">
        <v>6194</v>
      </c>
      <c r="AE2418">
        <v>1</v>
      </c>
      <c r="AF2418" t="s">
        <v>6194</v>
      </c>
      <c r="AG2418" t="s">
        <v>6194</v>
      </c>
      <c r="AH2418" t="s">
        <v>6194</v>
      </c>
      <c r="AI2418" t="s">
        <v>6194</v>
      </c>
      <c r="AJ2418" t="s">
        <v>6194</v>
      </c>
      <c r="AK2418" t="s">
        <v>6194</v>
      </c>
      <c r="AL2418" t="s">
        <v>6194</v>
      </c>
      <c r="AM2418" t="s">
        <v>6194</v>
      </c>
      <c r="AN2418">
        <v>1</v>
      </c>
      <c r="AO2418" t="s">
        <v>6194</v>
      </c>
      <c r="AP2418" t="s">
        <v>6194</v>
      </c>
      <c r="AQ2418" t="s">
        <v>6194</v>
      </c>
      <c r="AR2418" t="s">
        <v>6194</v>
      </c>
      <c r="AS2418">
        <v>1</v>
      </c>
      <c r="AT2418">
        <v>6</v>
      </c>
      <c r="AU2418" t="s">
        <v>6194</v>
      </c>
      <c r="AV2418">
        <v>8</v>
      </c>
      <c r="AW2418" t="s">
        <v>6194</v>
      </c>
      <c r="AX2418" t="s">
        <v>6194</v>
      </c>
      <c r="AY2418">
        <v>1</v>
      </c>
      <c r="AZ2418" t="s">
        <v>6194</v>
      </c>
      <c r="BA2418" t="s">
        <v>6194</v>
      </c>
      <c r="BB2418" t="s">
        <v>6194</v>
      </c>
    </row>
    <row r="2419" spans="1:54">
      <c r="A2419" t="s">
        <v>6197</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6194</v>
      </c>
      <c r="V2419">
        <v>1</v>
      </c>
      <c r="W2419" t="s">
        <v>6194</v>
      </c>
      <c r="X2419" t="s">
        <v>6194</v>
      </c>
      <c r="Y2419" t="s">
        <v>6194</v>
      </c>
      <c r="Z2419">
        <v>1</v>
      </c>
      <c r="AA2419" t="s">
        <v>6194</v>
      </c>
      <c r="AB2419" t="s">
        <v>6194</v>
      </c>
      <c r="AC2419" t="s">
        <v>6194</v>
      </c>
      <c r="AD2419" t="s">
        <v>6194</v>
      </c>
      <c r="AE2419">
        <v>1</v>
      </c>
      <c r="AF2419" t="s">
        <v>6194</v>
      </c>
      <c r="AG2419" t="s">
        <v>6194</v>
      </c>
      <c r="AH2419" t="s">
        <v>6194</v>
      </c>
      <c r="AI2419" t="s">
        <v>6194</v>
      </c>
      <c r="AJ2419" t="s">
        <v>6194</v>
      </c>
      <c r="AK2419" t="s">
        <v>6194</v>
      </c>
      <c r="AL2419" t="s">
        <v>6194</v>
      </c>
      <c r="AM2419" t="s">
        <v>6194</v>
      </c>
      <c r="AN2419">
        <v>1</v>
      </c>
      <c r="AO2419" t="s">
        <v>6194</v>
      </c>
      <c r="AP2419" t="s">
        <v>6194</v>
      </c>
      <c r="AQ2419" t="s">
        <v>6194</v>
      </c>
      <c r="AR2419">
        <v>1.6E-2</v>
      </c>
      <c r="AS2419">
        <v>1</v>
      </c>
      <c r="AT2419">
        <v>6</v>
      </c>
      <c r="AU2419" t="s">
        <v>6194</v>
      </c>
      <c r="AV2419">
        <v>8</v>
      </c>
      <c r="AW2419" t="s">
        <v>6194</v>
      </c>
      <c r="AX2419" t="s">
        <v>6194</v>
      </c>
      <c r="AY2419">
        <v>1</v>
      </c>
      <c r="AZ2419" t="s">
        <v>6194</v>
      </c>
      <c r="BA2419" t="s">
        <v>6194</v>
      </c>
      <c r="BB2419" t="s">
        <v>6194</v>
      </c>
    </row>
    <row r="2420" spans="1:54">
      <c r="A2420" t="s">
        <v>6197</v>
      </c>
      <c r="B2420">
        <v>6500</v>
      </c>
      <c r="C2420">
        <v>2015</v>
      </c>
      <c r="D2420" t="s">
        <v>6194</v>
      </c>
      <c r="E2420" t="s">
        <v>6194</v>
      </c>
      <c r="F2420" t="s">
        <v>6194</v>
      </c>
      <c r="G2420" t="s">
        <v>6194</v>
      </c>
      <c r="H2420" t="str">
        <f t="shared" si="37"/>
        <v/>
      </c>
      <c r="I2420" t="s">
        <v>6194</v>
      </c>
      <c r="J2420" t="s">
        <v>6194</v>
      </c>
      <c r="K2420" t="s">
        <v>6194</v>
      </c>
      <c r="L2420" t="s">
        <v>6194</v>
      </c>
      <c r="M2420" t="s">
        <v>6194</v>
      </c>
      <c r="N2420" t="s">
        <v>6194</v>
      </c>
      <c r="O2420" t="s">
        <v>6194</v>
      </c>
      <c r="P2420" t="s">
        <v>6194</v>
      </c>
      <c r="Q2420" t="s">
        <v>6194</v>
      </c>
      <c r="R2420" t="s">
        <v>6194</v>
      </c>
      <c r="S2420" t="s">
        <v>6194</v>
      </c>
      <c r="T2420" t="s">
        <v>6194</v>
      </c>
      <c r="U2420" t="s">
        <v>6194</v>
      </c>
      <c r="V2420" t="s">
        <v>6194</v>
      </c>
      <c r="W2420" t="s">
        <v>6194</v>
      </c>
      <c r="X2420" t="s">
        <v>6194</v>
      </c>
      <c r="Y2420" t="s">
        <v>6194</v>
      </c>
      <c r="Z2420" t="s">
        <v>6194</v>
      </c>
      <c r="AA2420" t="s">
        <v>6194</v>
      </c>
      <c r="AB2420" t="s">
        <v>6194</v>
      </c>
      <c r="AC2420" t="s">
        <v>6194</v>
      </c>
      <c r="AD2420" t="s">
        <v>6194</v>
      </c>
      <c r="AE2420" t="s">
        <v>6194</v>
      </c>
      <c r="AF2420" t="s">
        <v>6194</v>
      </c>
      <c r="AG2420" t="s">
        <v>6194</v>
      </c>
      <c r="AH2420" t="s">
        <v>6194</v>
      </c>
      <c r="AI2420" t="s">
        <v>6194</v>
      </c>
      <c r="AJ2420" t="s">
        <v>6194</v>
      </c>
      <c r="AK2420" t="s">
        <v>6194</v>
      </c>
      <c r="AL2420" t="s">
        <v>6194</v>
      </c>
      <c r="AM2420" t="s">
        <v>6194</v>
      </c>
      <c r="AN2420" t="s">
        <v>6194</v>
      </c>
      <c r="AO2420" t="s">
        <v>6194</v>
      </c>
      <c r="AP2420" t="s">
        <v>6194</v>
      </c>
      <c r="AQ2420" t="s">
        <v>6194</v>
      </c>
      <c r="AR2420" t="s">
        <v>6194</v>
      </c>
      <c r="AS2420" t="s">
        <v>6194</v>
      </c>
      <c r="AT2420" t="s">
        <v>6194</v>
      </c>
      <c r="AU2420" t="s">
        <v>6194</v>
      </c>
      <c r="AV2420" t="s">
        <v>6194</v>
      </c>
      <c r="AW2420" t="s">
        <v>6194</v>
      </c>
      <c r="AX2420" t="s">
        <v>6194</v>
      </c>
      <c r="AY2420" t="s">
        <v>6194</v>
      </c>
      <c r="AZ2420" t="s">
        <v>6194</v>
      </c>
      <c r="BA2420" t="s">
        <v>6194</v>
      </c>
      <c r="BB2420" t="s">
        <v>6194</v>
      </c>
    </row>
    <row r="2421" spans="1:54">
      <c r="A2421" t="s">
        <v>6197</v>
      </c>
      <c r="B2421">
        <v>6500</v>
      </c>
      <c r="C2421">
        <v>2016</v>
      </c>
      <c r="D2421" t="s">
        <v>6194</v>
      </c>
      <c r="E2421" t="s">
        <v>6194</v>
      </c>
      <c r="F2421" t="s">
        <v>6194</v>
      </c>
      <c r="G2421" t="s">
        <v>6194</v>
      </c>
      <c r="H2421" t="str">
        <f t="shared" si="37"/>
        <v/>
      </c>
      <c r="I2421" t="s">
        <v>6194</v>
      </c>
      <c r="J2421" t="s">
        <v>6194</v>
      </c>
      <c r="K2421" t="s">
        <v>6194</v>
      </c>
      <c r="L2421" t="s">
        <v>6194</v>
      </c>
      <c r="M2421" t="s">
        <v>6194</v>
      </c>
      <c r="N2421" t="s">
        <v>6194</v>
      </c>
      <c r="O2421" t="s">
        <v>6194</v>
      </c>
      <c r="P2421" t="s">
        <v>6194</v>
      </c>
      <c r="Q2421" t="s">
        <v>6194</v>
      </c>
      <c r="R2421" t="s">
        <v>6194</v>
      </c>
      <c r="S2421" t="s">
        <v>6194</v>
      </c>
      <c r="T2421" t="s">
        <v>6194</v>
      </c>
      <c r="U2421" t="s">
        <v>6194</v>
      </c>
      <c r="V2421" t="s">
        <v>6194</v>
      </c>
      <c r="W2421" t="s">
        <v>6194</v>
      </c>
      <c r="X2421" t="s">
        <v>6194</v>
      </c>
      <c r="Y2421" t="s">
        <v>6194</v>
      </c>
      <c r="Z2421" t="s">
        <v>6194</v>
      </c>
      <c r="AA2421" t="s">
        <v>6194</v>
      </c>
      <c r="AB2421" t="s">
        <v>6194</v>
      </c>
      <c r="AC2421" t="s">
        <v>6194</v>
      </c>
      <c r="AD2421" t="s">
        <v>6194</v>
      </c>
      <c r="AE2421" t="s">
        <v>6194</v>
      </c>
      <c r="AF2421" t="s">
        <v>6194</v>
      </c>
      <c r="AG2421" t="s">
        <v>6194</v>
      </c>
      <c r="AH2421" t="s">
        <v>6194</v>
      </c>
      <c r="AI2421" t="s">
        <v>6194</v>
      </c>
      <c r="AJ2421" t="s">
        <v>6194</v>
      </c>
      <c r="AK2421" t="s">
        <v>6194</v>
      </c>
      <c r="AL2421" t="s">
        <v>6194</v>
      </c>
      <c r="AM2421" t="s">
        <v>6194</v>
      </c>
      <c r="AN2421" t="s">
        <v>6194</v>
      </c>
      <c r="AO2421" t="s">
        <v>6194</v>
      </c>
      <c r="AP2421" t="s">
        <v>6194</v>
      </c>
      <c r="AQ2421" t="s">
        <v>6194</v>
      </c>
      <c r="AR2421" t="s">
        <v>6194</v>
      </c>
      <c r="AS2421" t="s">
        <v>6194</v>
      </c>
      <c r="AT2421" t="s">
        <v>6194</v>
      </c>
      <c r="AU2421" t="s">
        <v>6194</v>
      </c>
      <c r="AV2421" t="s">
        <v>6194</v>
      </c>
      <c r="AW2421" t="s">
        <v>6194</v>
      </c>
      <c r="AX2421" t="s">
        <v>6194</v>
      </c>
      <c r="AY2421" t="s">
        <v>6194</v>
      </c>
      <c r="AZ2421" t="s">
        <v>6194</v>
      </c>
      <c r="BA2421" t="s">
        <v>6194</v>
      </c>
      <c r="BB2421" t="s">
        <v>6194</v>
      </c>
    </row>
    <row r="2422" spans="1:54">
      <c r="A2422" t="s">
        <v>6197</v>
      </c>
      <c r="B2422">
        <v>6500</v>
      </c>
      <c r="C2422">
        <v>2017</v>
      </c>
      <c r="D2422" t="s">
        <v>6194</v>
      </c>
      <c r="E2422" t="s">
        <v>6194</v>
      </c>
      <c r="F2422" t="s">
        <v>6194</v>
      </c>
      <c r="G2422" t="s">
        <v>6194</v>
      </c>
      <c r="H2422" t="str">
        <f t="shared" si="37"/>
        <v/>
      </c>
      <c r="I2422" t="s">
        <v>6194</v>
      </c>
      <c r="J2422" t="s">
        <v>6194</v>
      </c>
      <c r="K2422" t="s">
        <v>6194</v>
      </c>
      <c r="L2422" t="s">
        <v>6194</v>
      </c>
      <c r="M2422" t="s">
        <v>6194</v>
      </c>
      <c r="N2422" t="s">
        <v>6194</v>
      </c>
      <c r="O2422" t="s">
        <v>6194</v>
      </c>
      <c r="P2422" t="s">
        <v>6194</v>
      </c>
      <c r="Q2422" t="s">
        <v>6194</v>
      </c>
      <c r="R2422" t="s">
        <v>6194</v>
      </c>
      <c r="S2422" t="s">
        <v>6194</v>
      </c>
      <c r="T2422" t="s">
        <v>6194</v>
      </c>
      <c r="U2422" t="s">
        <v>6194</v>
      </c>
      <c r="V2422" t="s">
        <v>6194</v>
      </c>
      <c r="W2422" t="s">
        <v>6194</v>
      </c>
      <c r="X2422" t="s">
        <v>6194</v>
      </c>
      <c r="Y2422" t="s">
        <v>6194</v>
      </c>
      <c r="Z2422" t="s">
        <v>6194</v>
      </c>
      <c r="AA2422" t="s">
        <v>6194</v>
      </c>
      <c r="AB2422" t="s">
        <v>6194</v>
      </c>
      <c r="AC2422" t="s">
        <v>6194</v>
      </c>
      <c r="AD2422" t="s">
        <v>6194</v>
      </c>
      <c r="AE2422" t="s">
        <v>6194</v>
      </c>
      <c r="AF2422" t="s">
        <v>6194</v>
      </c>
      <c r="AG2422" t="s">
        <v>6194</v>
      </c>
      <c r="AH2422" t="s">
        <v>6194</v>
      </c>
      <c r="AI2422" t="s">
        <v>6194</v>
      </c>
      <c r="AJ2422" t="s">
        <v>6194</v>
      </c>
      <c r="AK2422" t="s">
        <v>6194</v>
      </c>
      <c r="AL2422" t="s">
        <v>6194</v>
      </c>
      <c r="AM2422" t="s">
        <v>6194</v>
      </c>
      <c r="AN2422" t="s">
        <v>6194</v>
      </c>
      <c r="AO2422" t="s">
        <v>6194</v>
      </c>
      <c r="AP2422" t="s">
        <v>6194</v>
      </c>
      <c r="AQ2422" t="s">
        <v>6194</v>
      </c>
      <c r="AR2422" t="s">
        <v>6194</v>
      </c>
      <c r="AS2422" t="s">
        <v>6194</v>
      </c>
      <c r="AT2422" t="s">
        <v>6194</v>
      </c>
      <c r="AU2422" t="s">
        <v>6194</v>
      </c>
      <c r="AV2422" t="s">
        <v>6194</v>
      </c>
      <c r="AW2422" t="s">
        <v>6194</v>
      </c>
      <c r="AX2422" t="s">
        <v>6194</v>
      </c>
      <c r="AY2422" t="s">
        <v>6194</v>
      </c>
      <c r="AZ2422" t="s">
        <v>6194</v>
      </c>
      <c r="BA2422" t="s">
        <v>6194</v>
      </c>
      <c r="BB2422" t="s">
        <v>6194</v>
      </c>
    </row>
    <row r="2423" spans="1:54">
      <c r="A2423" t="s">
        <v>6197</v>
      </c>
      <c r="B2423">
        <v>6500</v>
      </c>
      <c r="C2423">
        <v>2018</v>
      </c>
      <c r="D2423" t="s">
        <v>6194</v>
      </c>
      <c r="E2423" t="s">
        <v>6194</v>
      </c>
      <c r="F2423" t="s">
        <v>6194</v>
      </c>
      <c r="G2423" t="s">
        <v>6194</v>
      </c>
      <c r="H2423" t="str">
        <f t="shared" si="37"/>
        <v/>
      </c>
      <c r="I2423" t="s">
        <v>6194</v>
      </c>
      <c r="J2423" t="s">
        <v>6194</v>
      </c>
      <c r="K2423" t="s">
        <v>6194</v>
      </c>
      <c r="L2423" t="s">
        <v>6194</v>
      </c>
      <c r="M2423" t="s">
        <v>6194</v>
      </c>
      <c r="N2423" t="s">
        <v>6194</v>
      </c>
      <c r="O2423" t="s">
        <v>6194</v>
      </c>
      <c r="P2423" t="s">
        <v>6194</v>
      </c>
      <c r="Q2423" t="s">
        <v>6194</v>
      </c>
      <c r="R2423" t="s">
        <v>6194</v>
      </c>
      <c r="S2423" t="s">
        <v>6194</v>
      </c>
      <c r="T2423" t="s">
        <v>6194</v>
      </c>
      <c r="U2423" t="s">
        <v>6194</v>
      </c>
      <c r="V2423" t="s">
        <v>6194</v>
      </c>
      <c r="W2423" t="s">
        <v>6194</v>
      </c>
      <c r="X2423" t="s">
        <v>6194</v>
      </c>
      <c r="Y2423" t="s">
        <v>6194</v>
      </c>
      <c r="Z2423" t="s">
        <v>6194</v>
      </c>
      <c r="AA2423" t="s">
        <v>6194</v>
      </c>
      <c r="AB2423" t="s">
        <v>6194</v>
      </c>
      <c r="AC2423" t="s">
        <v>6194</v>
      </c>
      <c r="AD2423" t="s">
        <v>6194</v>
      </c>
      <c r="AE2423" t="s">
        <v>6194</v>
      </c>
      <c r="AF2423" t="s">
        <v>6194</v>
      </c>
      <c r="AG2423" t="s">
        <v>6194</v>
      </c>
      <c r="AH2423" t="s">
        <v>6194</v>
      </c>
      <c r="AI2423" t="s">
        <v>6194</v>
      </c>
      <c r="AJ2423" t="s">
        <v>6194</v>
      </c>
      <c r="AK2423" t="s">
        <v>6194</v>
      </c>
      <c r="AL2423" t="s">
        <v>6194</v>
      </c>
      <c r="AM2423" t="s">
        <v>6194</v>
      </c>
      <c r="AN2423" t="s">
        <v>6194</v>
      </c>
      <c r="AO2423" t="s">
        <v>6194</v>
      </c>
      <c r="AP2423" t="s">
        <v>6194</v>
      </c>
      <c r="AQ2423" t="s">
        <v>6194</v>
      </c>
      <c r="AR2423" t="s">
        <v>6194</v>
      </c>
      <c r="AS2423" t="s">
        <v>6194</v>
      </c>
      <c r="AT2423" t="s">
        <v>6194</v>
      </c>
      <c r="AU2423" t="s">
        <v>6194</v>
      </c>
      <c r="AV2423" t="s">
        <v>6194</v>
      </c>
      <c r="AW2423" t="s">
        <v>6194</v>
      </c>
      <c r="AX2423" t="s">
        <v>6194</v>
      </c>
      <c r="AY2423" t="s">
        <v>6194</v>
      </c>
      <c r="AZ2423" t="s">
        <v>6194</v>
      </c>
      <c r="BA2423" t="s">
        <v>6194</v>
      </c>
      <c r="BB2423" t="s">
        <v>6194</v>
      </c>
    </row>
    <row r="2424" spans="1:54">
      <c r="A2424" t="s">
        <v>6197</v>
      </c>
      <c r="B2424">
        <v>6500</v>
      </c>
      <c r="C2424">
        <v>2019</v>
      </c>
      <c r="D2424" t="s">
        <v>6194</v>
      </c>
      <c r="E2424" t="s">
        <v>6194</v>
      </c>
      <c r="F2424" t="s">
        <v>6194</v>
      </c>
      <c r="G2424" t="s">
        <v>6194</v>
      </c>
      <c r="H2424" t="str">
        <f t="shared" si="37"/>
        <v/>
      </c>
      <c r="I2424" t="s">
        <v>6194</v>
      </c>
      <c r="J2424" t="s">
        <v>6194</v>
      </c>
      <c r="K2424" t="s">
        <v>6194</v>
      </c>
      <c r="L2424" t="s">
        <v>6194</v>
      </c>
      <c r="M2424" t="s">
        <v>6194</v>
      </c>
      <c r="N2424" t="s">
        <v>6194</v>
      </c>
      <c r="O2424" t="s">
        <v>6194</v>
      </c>
      <c r="P2424" t="s">
        <v>6194</v>
      </c>
      <c r="Q2424" t="s">
        <v>6194</v>
      </c>
      <c r="R2424" t="s">
        <v>6194</v>
      </c>
      <c r="S2424" t="s">
        <v>6194</v>
      </c>
      <c r="T2424" t="s">
        <v>6194</v>
      </c>
      <c r="U2424" t="s">
        <v>6194</v>
      </c>
      <c r="V2424" t="s">
        <v>6194</v>
      </c>
      <c r="W2424" t="s">
        <v>6194</v>
      </c>
      <c r="X2424" t="s">
        <v>6194</v>
      </c>
      <c r="Y2424" t="s">
        <v>6194</v>
      </c>
      <c r="Z2424" t="s">
        <v>6194</v>
      </c>
      <c r="AA2424" t="s">
        <v>6194</v>
      </c>
      <c r="AB2424" t="s">
        <v>6194</v>
      </c>
      <c r="AC2424" t="s">
        <v>6194</v>
      </c>
      <c r="AD2424" t="s">
        <v>6194</v>
      </c>
      <c r="AE2424" t="s">
        <v>6194</v>
      </c>
      <c r="AF2424" t="s">
        <v>6194</v>
      </c>
      <c r="AG2424" t="s">
        <v>6194</v>
      </c>
      <c r="AH2424" t="s">
        <v>6194</v>
      </c>
      <c r="AI2424" t="s">
        <v>6194</v>
      </c>
      <c r="AJ2424" t="s">
        <v>6194</v>
      </c>
      <c r="AK2424" t="s">
        <v>6194</v>
      </c>
      <c r="AL2424" t="s">
        <v>6194</v>
      </c>
      <c r="AM2424" t="s">
        <v>6194</v>
      </c>
      <c r="AN2424" t="s">
        <v>6194</v>
      </c>
      <c r="AO2424" t="s">
        <v>6194</v>
      </c>
      <c r="AP2424" t="s">
        <v>6194</v>
      </c>
      <c r="AQ2424" t="s">
        <v>6194</v>
      </c>
      <c r="AR2424" t="s">
        <v>6194</v>
      </c>
      <c r="AS2424" t="s">
        <v>6194</v>
      </c>
      <c r="AT2424" t="s">
        <v>6194</v>
      </c>
      <c r="AU2424" t="s">
        <v>6194</v>
      </c>
      <c r="AV2424" t="s">
        <v>6194</v>
      </c>
      <c r="AW2424" t="s">
        <v>6194</v>
      </c>
      <c r="AX2424" t="s">
        <v>6194</v>
      </c>
      <c r="AY2424" t="s">
        <v>6194</v>
      </c>
      <c r="AZ2424" t="s">
        <v>6194</v>
      </c>
      <c r="BA2424" t="s">
        <v>6194</v>
      </c>
      <c r="BB2424" t="s">
        <v>6194</v>
      </c>
    </row>
    <row r="2425" spans="1:54">
      <c r="A2425" t="s">
        <v>6197</v>
      </c>
      <c r="B2425">
        <v>6500</v>
      </c>
      <c r="C2425">
        <v>2020</v>
      </c>
      <c r="D2425" t="s">
        <v>6194</v>
      </c>
      <c r="E2425" t="s">
        <v>6194</v>
      </c>
      <c r="F2425" t="s">
        <v>6194</v>
      </c>
      <c r="G2425" t="s">
        <v>6194</v>
      </c>
      <c r="H2425" t="str">
        <f t="shared" si="37"/>
        <v/>
      </c>
      <c r="I2425" t="s">
        <v>6194</v>
      </c>
      <c r="J2425" t="s">
        <v>6194</v>
      </c>
      <c r="K2425" t="s">
        <v>6194</v>
      </c>
      <c r="L2425" t="s">
        <v>6194</v>
      </c>
      <c r="M2425" t="s">
        <v>6194</v>
      </c>
      <c r="N2425" t="s">
        <v>6194</v>
      </c>
      <c r="O2425" t="s">
        <v>6194</v>
      </c>
      <c r="P2425" t="s">
        <v>6194</v>
      </c>
      <c r="Q2425" t="s">
        <v>6194</v>
      </c>
      <c r="R2425" t="s">
        <v>6194</v>
      </c>
      <c r="S2425" t="s">
        <v>6194</v>
      </c>
      <c r="T2425" t="s">
        <v>6194</v>
      </c>
      <c r="U2425" t="s">
        <v>6194</v>
      </c>
      <c r="V2425" t="s">
        <v>6194</v>
      </c>
      <c r="W2425" t="s">
        <v>6194</v>
      </c>
      <c r="X2425" t="s">
        <v>6194</v>
      </c>
      <c r="Y2425" t="s">
        <v>6194</v>
      </c>
      <c r="Z2425" t="s">
        <v>6194</v>
      </c>
      <c r="AA2425" t="s">
        <v>6194</v>
      </c>
      <c r="AB2425" t="s">
        <v>6194</v>
      </c>
      <c r="AC2425" t="s">
        <v>6194</v>
      </c>
      <c r="AD2425" t="s">
        <v>6194</v>
      </c>
      <c r="AE2425" t="s">
        <v>6194</v>
      </c>
      <c r="AF2425" t="s">
        <v>6194</v>
      </c>
      <c r="AG2425" t="s">
        <v>6194</v>
      </c>
      <c r="AH2425" t="s">
        <v>6194</v>
      </c>
      <c r="AI2425" t="s">
        <v>6194</v>
      </c>
      <c r="AJ2425" t="s">
        <v>6194</v>
      </c>
      <c r="AK2425" t="s">
        <v>6194</v>
      </c>
      <c r="AL2425" t="s">
        <v>6194</v>
      </c>
      <c r="AM2425" t="s">
        <v>6194</v>
      </c>
      <c r="AN2425" t="s">
        <v>6194</v>
      </c>
      <c r="AO2425" t="s">
        <v>6194</v>
      </c>
      <c r="AP2425" t="s">
        <v>6194</v>
      </c>
      <c r="AQ2425" t="s">
        <v>6194</v>
      </c>
      <c r="AR2425" t="s">
        <v>6194</v>
      </c>
      <c r="AS2425" t="s">
        <v>6194</v>
      </c>
      <c r="AT2425" t="s">
        <v>6194</v>
      </c>
      <c r="AU2425" t="s">
        <v>6194</v>
      </c>
      <c r="AV2425" t="s">
        <v>6194</v>
      </c>
      <c r="AW2425" t="s">
        <v>6194</v>
      </c>
      <c r="AX2425" t="s">
        <v>6194</v>
      </c>
      <c r="AY2425" t="s">
        <v>6194</v>
      </c>
      <c r="AZ2425" t="s">
        <v>6194</v>
      </c>
      <c r="BA2425" t="s">
        <v>6194</v>
      </c>
      <c r="BB2425" t="s">
        <v>6194</v>
      </c>
    </row>
    <row r="2426" spans="1:54">
      <c r="A2426" t="s">
        <v>6197</v>
      </c>
      <c r="B2426">
        <v>6500</v>
      </c>
      <c r="C2426">
        <v>2021</v>
      </c>
      <c r="D2426" t="s">
        <v>6194</v>
      </c>
      <c r="E2426" t="s">
        <v>6194</v>
      </c>
      <c r="F2426" t="s">
        <v>6194</v>
      </c>
      <c r="G2426" t="s">
        <v>6194</v>
      </c>
      <c r="H2426" t="str">
        <f t="shared" si="37"/>
        <v/>
      </c>
      <c r="I2426" t="s">
        <v>6194</v>
      </c>
      <c r="J2426" t="s">
        <v>6194</v>
      </c>
      <c r="K2426" t="s">
        <v>6194</v>
      </c>
      <c r="L2426" t="s">
        <v>6194</v>
      </c>
      <c r="M2426" t="s">
        <v>6194</v>
      </c>
      <c r="N2426" t="s">
        <v>6194</v>
      </c>
      <c r="O2426" t="s">
        <v>6194</v>
      </c>
      <c r="P2426" t="s">
        <v>6194</v>
      </c>
      <c r="Q2426" t="s">
        <v>6194</v>
      </c>
      <c r="R2426" t="s">
        <v>6194</v>
      </c>
      <c r="S2426" t="s">
        <v>6194</v>
      </c>
      <c r="T2426" t="s">
        <v>6194</v>
      </c>
      <c r="U2426" t="s">
        <v>6194</v>
      </c>
      <c r="V2426" t="s">
        <v>6194</v>
      </c>
      <c r="W2426" t="s">
        <v>6194</v>
      </c>
      <c r="X2426" t="s">
        <v>6194</v>
      </c>
      <c r="Y2426" t="s">
        <v>6194</v>
      </c>
      <c r="Z2426" t="s">
        <v>6194</v>
      </c>
      <c r="AA2426" t="s">
        <v>6194</v>
      </c>
      <c r="AB2426" t="s">
        <v>6194</v>
      </c>
      <c r="AC2426" t="s">
        <v>6194</v>
      </c>
      <c r="AD2426" t="s">
        <v>6194</v>
      </c>
      <c r="AE2426" t="s">
        <v>6194</v>
      </c>
      <c r="AF2426" t="s">
        <v>6194</v>
      </c>
      <c r="AG2426" t="s">
        <v>6194</v>
      </c>
      <c r="AH2426" t="s">
        <v>6194</v>
      </c>
      <c r="AI2426" t="s">
        <v>6194</v>
      </c>
      <c r="AJ2426" t="s">
        <v>6194</v>
      </c>
      <c r="AK2426" t="s">
        <v>6194</v>
      </c>
      <c r="AL2426" t="s">
        <v>6194</v>
      </c>
      <c r="AM2426" t="s">
        <v>6194</v>
      </c>
      <c r="AN2426" t="s">
        <v>6194</v>
      </c>
      <c r="AO2426" t="s">
        <v>6194</v>
      </c>
      <c r="AP2426" t="s">
        <v>6194</v>
      </c>
      <c r="AQ2426" t="s">
        <v>6194</v>
      </c>
      <c r="AR2426" t="s">
        <v>6194</v>
      </c>
      <c r="AS2426" t="s">
        <v>6194</v>
      </c>
      <c r="AT2426" t="s">
        <v>6194</v>
      </c>
      <c r="AU2426" t="s">
        <v>6194</v>
      </c>
      <c r="AV2426" t="s">
        <v>6194</v>
      </c>
      <c r="AW2426" t="s">
        <v>6194</v>
      </c>
      <c r="AX2426" t="s">
        <v>6194</v>
      </c>
      <c r="AY2426" t="s">
        <v>6194</v>
      </c>
      <c r="AZ2426" t="s">
        <v>6194</v>
      </c>
      <c r="BA2426" t="s">
        <v>6194</v>
      </c>
      <c r="BB2426" t="s">
        <v>6194</v>
      </c>
    </row>
    <row r="2427" spans="1:54">
      <c r="A2427" t="s">
        <v>6197</v>
      </c>
      <c r="B2427">
        <v>6500</v>
      </c>
      <c r="C2427" t="s">
        <v>6195</v>
      </c>
      <c r="D2427" t="s">
        <v>6194</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6194</v>
      </c>
      <c r="V2427">
        <v>0.998</v>
      </c>
      <c r="W2427">
        <v>2E-3</v>
      </c>
      <c r="X2427" t="s">
        <v>6194</v>
      </c>
      <c r="Y2427">
        <v>0.23699999999999999</v>
      </c>
      <c r="Z2427">
        <v>0.76300000000000001</v>
      </c>
      <c r="AA2427" t="s">
        <v>6194</v>
      </c>
      <c r="AB2427" t="s">
        <v>6194</v>
      </c>
      <c r="AC2427" t="s">
        <v>6194</v>
      </c>
      <c r="AD2427" t="s">
        <v>6194</v>
      </c>
      <c r="AE2427">
        <v>0.76300000000000001</v>
      </c>
      <c r="AF2427" t="s">
        <v>6194</v>
      </c>
      <c r="AG2427">
        <v>0.23699999999999999</v>
      </c>
      <c r="AH2427" t="s">
        <v>6194</v>
      </c>
      <c r="AI2427">
        <v>0.23699999999999999</v>
      </c>
      <c r="AJ2427" t="s">
        <v>6194</v>
      </c>
      <c r="AK2427" t="s">
        <v>6194</v>
      </c>
      <c r="AL2427" t="s">
        <v>6194</v>
      </c>
      <c r="AM2427">
        <v>0.70599999999999996</v>
      </c>
      <c r="AN2427">
        <v>5.8000000000000003E-2</v>
      </c>
      <c r="AO2427">
        <v>0.76300000000000001</v>
      </c>
      <c r="AP2427">
        <v>2.9000000000000001E-2</v>
      </c>
      <c r="AQ2427" t="s">
        <v>6194</v>
      </c>
      <c r="AR2427">
        <v>0.76300000000000001</v>
      </c>
      <c r="AS2427">
        <v>0.76300000000000001</v>
      </c>
      <c r="AT2427">
        <v>7.9</v>
      </c>
      <c r="AU2427" t="s">
        <v>6194</v>
      </c>
      <c r="AV2427">
        <v>6</v>
      </c>
      <c r="AW2427">
        <v>0.23699999999999999</v>
      </c>
      <c r="AX2427" t="s">
        <v>6194</v>
      </c>
      <c r="AY2427" t="s">
        <v>6194</v>
      </c>
      <c r="AZ2427" t="s">
        <v>6194</v>
      </c>
      <c r="BA2427" t="s">
        <v>6194</v>
      </c>
      <c r="BB2427">
        <v>0.76300000000000001</v>
      </c>
    </row>
    <row r="2428" spans="1:54">
      <c r="A2428" t="s">
        <v>6198</v>
      </c>
      <c r="B2428">
        <v>7000</v>
      </c>
      <c r="C2428">
        <v>1975</v>
      </c>
      <c r="D2428" t="s">
        <v>6194</v>
      </c>
      <c r="E2428" t="s">
        <v>6194</v>
      </c>
      <c r="F2428" t="s">
        <v>6194</v>
      </c>
      <c r="G2428" t="s">
        <v>6194</v>
      </c>
      <c r="H2428" t="str">
        <f t="shared" si="37"/>
        <v/>
      </c>
      <c r="I2428" t="s">
        <v>6194</v>
      </c>
      <c r="J2428" t="s">
        <v>6194</v>
      </c>
      <c r="K2428" t="s">
        <v>6194</v>
      </c>
      <c r="L2428" t="s">
        <v>6194</v>
      </c>
      <c r="M2428" t="s">
        <v>6194</v>
      </c>
      <c r="N2428" t="s">
        <v>6194</v>
      </c>
      <c r="O2428" t="s">
        <v>6194</v>
      </c>
      <c r="P2428" t="s">
        <v>6194</v>
      </c>
      <c r="Q2428" t="s">
        <v>6194</v>
      </c>
      <c r="R2428" t="s">
        <v>6194</v>
      </c>
      <c r="S2428" t="s">
        <v>6194</v>
      </c>
      <c r="T2428" t="s">
        <v>6194</v>
      </c>
      <c r="U2428" t="s">
        <v>6194</v>
      </c>
      <c r="V2428" t="s">
        <v>6194</v>
      </c>
      <c r="W2428" t="s">
        <v>6194</v>
      </c>
      <c r="X2428" t="s">
        <v>6194</v>
      </c>
      <c r="Y2428" t="s">
        <v>6194</v>
      </c>
      <c r="Z2428" t="s">
        <v>6194</v>
      </c>
      <c r="AA2428" t="s">
        <v>6194</v>
      </c>
      <c r="AB2428" t="s">
        <v>6194</v>
      </c>
      <c r="AC2428" t="s">
        <v>6194</v>
      </c>
      <c r="AD2428" t="s">
        <v>6194</v>
      </c>
      <c r="AE2428" t="s">
        <v>6194</v>
      </c>
      <c r="AF2428" t="s">
        <v>6194</v>
      </c>
      <c r="AG2428" t="s">
        <v>6194</v>
      </c>
      <c r="AH2428" t="s">
        <v>6194</v>
      </c>
      <c r="AI2428" t="s">
        <v>6194</v>
      </c>
      <c r="AJ2428" t="s">
        <v>6194</v>
      </c>
      <c r="AK2428" t="s">
        <v>6194</v>
      </c>
      <c r="AL2428" t="s">
        <v>6194</v>
      </c>
      <c r="AM2428" t="s">
        <v>6194</v>
      </c>
      <c r="AN2428" t="s">
        <v>6194</v>
      </c>
      <c r="AO2428" t="s">
        <v>6194</v>
      </c>
      <c r="AP2428" t="s">
        <v>6194</v>
      </c>
      <c r="AQ2428" t="s">
        <v>6194</v>
      </c>
      <c r="AR2428" t="s">
        <v>6194</v>
      </c>
      <c r="AS2428" t="s">
        <v>6194</v>
      </c>
      <c r="AT2428" t="s">
        <v>6194</v>
      </c>
      <c r="AU2428" t="s">
        <v>6194</v>
      </c>
      <c r="AV2428" t="s">
        <v>6194</v>
      </c>
      <c r="AW2428" t="s">
        <v>6194</v>
      </c>
      <c r="AX2428" t="s">
        <v>6194</v>
      </c>
      <c r="AY2428" t="s">
        <v>6194</v>
      </c>
      <c r="AZ2428" t="s">
        <v>6194</v>
      </c>
      <c r="BA2428" t="s">
        <v>6194</v>
      </c>
      <c r="BB2428" t="s">
        <v>6194</v>
      </c>
    </row>
    <row r="2429" spans="1:54">
      <c r="A2429" t="s">
        <v>6198</v>
      </c>
      <c r="B2429">
        <v>7000</v>
      </c>
      <c r="C2429">
        <v>1976</v>
      </c>
      <c r="D2429" t="s">
        <v>6194</v>
      </c>
      <c r="E2429" t="s">
        <v>6194</v>
      </c>
      <c r="F2429" t="s">
        <v>6194</v>
      </c>
      <c r="G2429" t="s">
        <v>6194</v>
      </c>
      <c r="H2429" t="str">
        <f t="shared" si="37"/>
        <v/>
      </c>
      <c r="I2429" t="s">
        <v>6194</v>
      </c>
      <c r="J2429" t="s">
        <v>6194</v>
      </c>
      <c r="K2429" t="s">
        <v>6194</v>
      </c>
      <c r="L2429" t="s">
        <v>6194</v>
      </c>
      <c r="M2429" t="s">
        <v>6194</v>
      </c>
      <c r="N2429" t="s">
        <v>6194</v>
      </c>
      <c r="O2429" t="s">
        <v>6194</v>
      </c>
      <c r="P2429" t="s">
        <v>6194</v>
      </c>
      <c r="Q2429" t="s">
        <v>6194</v>
      </c>
      <c r="R2429" t="s">
        <v>6194</v>
      </c>
      <c r="S2429" t="s">
        <v>6194</v>
      </c>
      <c r="T2429" t="s">
        <v>6194</v>
      </c>
      <c r="U2429" t="s">
        <v>6194</v>
      </c>
      <c r="V2429" t="s">
        <v>6194</v>
      </c>
      <c r="W2429" t="s">
        <v>6194</v>
      </c>
      <c r="X2429" t="s">
        <v>6194</v>
      </c>
      <c r="Y2429" t="s">
        <v>6194</v>
      </c>
      <c r="Z2429" t="s">
        <v>6194</v>
      </c>
      <c r="AA2429" t="s">
        <v>6194</v>
      </c>
      <c r="AB2429" t="s">
        <v>6194</v>
      </c>
      <c r="AC2429" t="s">
        <v>6194</v>
      </c>
      <c r="AD2429" t="s">
        <v>6194</v>
      </c>
      <c r="AE2429" t="s">
        <v>6194</v>
      </c>
      <c r="AF2429" t="s">
        <v>6194</v>
      </c>
      <c r="AG2429" t="s">
        <v>6194</v>
      </c>
      <c r="AH2429" t="s">
        <v>6194</v>
      </c>
      <c r="AI2429" t="s">
        <v>6194</v>
      </c>
      <c r="AJ2429" t="s">
        <v>6194</v>
      </c>
      <c r="AK2429" t="s">
        <v>6194</v>
      </c>
      <c r="AL2429" t="s">
        <v>6194</v>
      </c>
      <c r="AM2429" t="s">
        <v>6194</v>
      </c>
      <c r="AN2429" t="s">
        <v>6194</v>
      </c>
      <c r="AO2429" t="s">
        <v>6194</v>
      </c>
      <c r="AP2429" t="s">
        <v>6194</v>
      </c>
      <c r="AQ2429" t="s">
        <v>6194</v>
      </c>
      <c r="AR2429" t="s">
        <v>6194</v>
      </c>
      <c r="AS2429" t="s">
        <v>6194</v>
      </c>
      <c r="AT2429" t="s">
        <v>6194</v>
      </c>
      <c r="AU2429" t="s">
        <v>6194</v>
      </c>
      <c r="AV2429" t="s">
        <v>6194</v>
      </c>
      <c r="AW2429" t="s">
        <v>6194</v>
      </c>
      <c r="AX2429" t="s">
        <v>6194</v>
      </c>
      <c r="AY2429" t="s">
        <v>6194</v>
      </c>
      <c r="AZ2429" t="s">
        <v>6194</v>
      </c>
      <c r="BA2429" t="s">
        <v>6194</v>
      </c>
      <c r="BB2429" t="s">
        <v>6194</v>
      </c>
    </row>
    <row r="2430" spans="1:54">
      <c r="A2430" t="s">
        <v>6198</v>
      </c>
      <c r="B2430">
        <v>7000</v>
      </c>
      <c r="C2430">
        <v>1977</v>
      </c>
      <c r="D2430" t="s">
        <v>6194</v>
      </c>
      <c r="E2430" t="s">
        <v>6194</v>
      </c>
      <c r="F2430" t="s">
        <v>6194</v>
      </c>
      <c r="G2430" t="s">
        <v>6194</v>
      </c>
      <c r="H2430" t="str">
        <f t="shared" si="37"/>
        <v/>
      </c>
      <c r="I2430" t="s">
        <v>6194</v>
      </c>
      <c r="J2430" t="s">
        <v>6194</v>
      </c>
      <c r="K2430" t="s">
        <v>6194</v>
      </c>
      <c r="L2430" t="s">
        <v>6194</v>
      </c>
      <c r="M2430" t="s">
        <v>6194</v>
      </c>
      <c r="N2430" t="s">
        <v>6194</v>
      </c>
      <c r="O2430" t="s">
        <v>6194</v>
      </c>
      <c r="P2430" t="s">
        <v>6194</v>
      </c>
      <c r="Q2430" t="s">
        <v>6194</v>
      </c>
      <c r="R2430" t="s">
        <v>6194</v>
      </c>
      <c r="S2430" t="s">
        <v>6194</v>
      </c>
      <c r="T2430" t="s">
        <v>6194</v>
      </c>
      <c r="U2430" t="s">
        <v>6194</v>
      </c>
      <c r="V2430" t="s">
        <v>6194</v>
      </c>
      <c r="W2430" t="s">
        <v>6194</v>
      </c>
      <c r="X2430" t="s">
        <v>6194</v>
      </c>
      <c r="Y2430" t="s">
        <v>6194</v>
      </c>
      <c r="Z2430" t="s">
        <v>6194</v>
      </c>
      <c r="AA2430" t="s">
        <v>6194</v>
      </c>
      <c r="AB2430" t="s">
        <v>6194</v>
      </c>
      <c r="AC2430" t="s">
        <v>6194</v>
      </c>
      <c r="AD2430" t="s">
        <v>6194</v>
      </c>
      <c r="AE2430" t="s">
        <v>6194</v>
      </c>
      <c r="AF2430" t="s">
        <v>6194</v>
      </c>
      <c r="AG2430" t="s">
        <v>6194</v>
      </c>
      <c r="AH2430" t="s">
        <v>6194</v>
      </c>
      <c r="AI2430" t="s">
        <v>6194</v>
      </c>
      <c r="AJ2430" t="s">
        <v>6194</v>
      </c>
      <c r="AK2430" t="s">
        <v>6194</v>
      </c>
      <c r="AL2430" t="s">
        <v>6194</v>
      </c>
      <c r="AM2430" t="s">
        <v>6194</v>
      </c>
      <c r="AN2430" t="s">
        <v>6194</v>
      </c>
      <c r="AO2430" t="s">
        <v>6194</v>
      </c>
      <c r="AP2430" t="s">
        <v>6194</v>
      </c>
      <c r="AQ2430" t="s">
        <v>6194</v>
      </c>
      <c r="AR2430" t="s">
        <v>6194</v>
      </c>
      <c r="AS2430" t="s">
        <v>6194</v>
      </c>
      <c r="AT2430" t="s">
        <v>6194</v>
      </c>
      <c r="AU2430" t="s">
        <v>6194</v>
      </c>
      <c r="AV2430" t="s">
        <v>6194</v>
      </c>
      <c r="AW2430" t="s">
        <v>6194</v>
      </c>
      <c r="AX2430" t="s">
        <v>6194</v>
      </c>
      <c r="AY2430" t="s">
        <v>6194</v>
      </c>
      <c r="AZ2430" t="s">
        <v>6194</v>
      </c>
      <c r="BA2430" t="s">
        <v>6194</v>
      </c>
      <c r="BB2430" t="s">
        <v>6194</v>
      </c>
    </row>
    <row r="2431" spans="1:54">
      <c r="A2431" t="s">
        <v>6198</v>
      </c>
      <c r="B2431">
        <v>7000</v>
      </c>
      <c r="C2431">
        <v>1978</v>
      </c>
      <c r="D2431" t="s">
        <v>6194</v>
      </c>
      <c r="E2431" t="s">
        <v>6194</v>
      </c>
      <c r="F2431" t="s">
        <v>6194</v>
      </c>
      <c r="G2431" t="s">
        <v>6194</v>
      </c>
      <c r="H2431" t="str">
        <f t="shared" si="37"/>
        <v/>
      </c>
      <c r="I2431" t="s">
        <v>6194</v>
      </c>
      <c r="J2431" t="s">
        <v>6194</v>
      </c>
      <c r="K2431" t="s">
        <v>6194</v>
      </c>
      <c r="L2431" t="s">
        <v>6194</v>
      </c>
      <c r="M2431" t="s">
        <v>6194</v>
      </c>
      <c r="N2431" t="s">
        <v>6194</v>
      </c>
      <c r="O2431" t="s">
        <v>6194</v>
      </c>
      <c r="P2431" t="s">
        <v>6194</v>
      </c>
      <c r="Q2431" t="s">
        <v>6194</v>
      </c>
      <c r="R2431" t="s">
        <v>6194</v>
      </c>
      <c r="S2431" t="s">
        <v>6194</v>
      </c>
      <c r="T2431" t="s">
        <v>6194</v>
      </c>
      <c r="U2431" t="s">
        <v>6194</v>
      </c>
      <c r="V2431" t="s">
        <v>6194</v>
      </c>
      <c r="W2431" t="s">
        <v>6194</v>
      </c>
      <c r="X2431" t="s">
        <v>6194</v>
      </c>
      <c r="Y2431" t="s">
        <v>6194</v>
      </c>
      <c r="Z2431" t="s">
        <v>6194</v>
      </c>
      <c r="AA2431" t="s">
        <v>6194</v>
      </c>
      <c r="AB2431" t="s">
        <v>6194</v>
      </c>
      <c r="AC2431" t="s">
        <v>6194</v>
      </c>
      <c r="AD2431" t="s">
        <v>6194</v>
      </c>
      <c r="AE2431" t="s">
        <v>6194</v>
      </c>
      <c r="AF2431" t="s">
        <v>6194</v>
      </c>
      <c r="AG2431" t="s">
        <v>6194</v>
      </c>
      <c r="AH2431" t="s">
        <v>6194</v>
      </c>
      <c r="AI2431" t="s">
        <v>6194</v>
      </c>
      <c r="AJ2431" t="s">
        <v>6194</v>
      </c>
      <c r="AK2431" t="s">
        <v>6194</v>
      </c>
      <c r="AL2431" t="s">
        <v>6194</v>
      </c>
      <c r="AM2431" t="s">
        <v>6194</v>
      </c>
      <c r="AN2431" t="s">
        <v>6194</v>
      </c>
      <c r="AO2431" t="s">
        <v>6194</v>
      </c>
      <c r="AP2431" t="s">
        <v>6194</v>
      </c>
      <c r="AQ2431" t="s">
        <v>6194</v>
      </c>
      <c r="AR2431" t="s">
        <v>6194</v>
      </c>
      <c r="AS2431" t="s">
        <v>6194</v>
      </c>
      <c r="AT2431" t="s">
        <v>6194</v>
      </c>
      <c r="AU2431" t="s">
        <v>6194</v>
      </c>
      <c r="AV2431" t="s">
        <v>6194</v>
      </c>
      <c r="AW2431" t="s">
        <v>6194</v>
      </c>
      <c r="AX2431" t="s">
        <v>6194</v>
      </c>
      <c r="AY2431" t="s">
        <v>6194</v>
      </c>
      <c r="AZ2431" t="s">
        <v>6194</v>
      </c>
      <c r="BA2431" t="s">
        <v>6194</v>
      </c>
      <c r="BB2431" t="s">
        <v>6194</v>
      </c>
    </row>
    <row r="2432" spans="1:54">
      <c r="A2432" t="s">
        <v>6198</v>
      </c>
      <c r="B2432">
        <v>7000</v>
      </c>
      <c r="C2432">
        <v>1979</v>
      </c>
      <c r="D2432" t="s">
        <v>6194</v>
      </c>
      <c r="E2432" t="s">
        <v>6194</v>
      </c>
      <c r="F2432" t="s">
        <v>6194</v>
      </c>
      <c r="G2432" t="s">
        <v>6194</v>
      </c>
      <c r="H2432" t="str">
        <f t="shared" si="37"/>
        <v/>
      </c>
      <c r="I2432" t="s">
        <v>6194</v>
      </c>
      <c r="J2432" t="s">
        <v>6194</v>
      </c>
      <c r="K2432" t="s">
        <v>6194</v>
      </c>
      <c r="L2432" t="s">
        <v>6194</v>
      </c>
      <c r="M2432" t="s">
        <v>6194</v>
      </c>
      <c r="N2432" t="s">
        <v>6194</v>
      </c>
      <c r="O2432" t="s">
        <v>6194</v>
      </c>
      <c r="P2432" t="s">
        <v>6194</v>
      </c>
      <c r="Q2432" t="s">
        <v>6194</v>
      </c>
      <c r="R2432" t="s">
        <v>6194</v>
      </c>
      <c r="S2432" t="s">
        <v>6194</v>
      </c>
      <c r="T2432" t="s">
        <v>6194</v>
      </c>
      <c r="U2432" t="s">
        <v>6194</v>
      </c>
      <c r="V2432" t="s">
        <v>6194</v>
      </c>
      <c r="W2432" t="s">
        <v>6194</v>
      </c>
      <c r="X2432" t="s">
        <v>6194</v>
      </c>
      <c r="Y2432" t="s">
        <v>6194</v>
      </c>
      <c r="Z2432" t="s">
        <v>6194</v>
      </c>
      <c r="AA2432" t="s">
        <v>6194</v>
      </c>
      <c r="AB2432" t="s">
        <v>6194</v>
      </c>
      <c r="AC2432" t="s">
        <v>6194</v>
      </c>
      <c r="AD2432" t="s">
        <v>6194</v>
      </c>
      <c r="AE2432" t="s">
        <v>6194</v>
      </c>
      <c r="AF2432" t="s">
        <v>6194</v>
      </c>
      <c r="AG2432" t="s">
        <v>6194</v>
      </c>
      <c r="AH2432" t="s">
        <v>6194</v>
      </c>
      <c r="AI2432" t="s">
        <v>6194</v>
      </c>
      <c r="AJ2432" t="s">
        <v>6194</v>
      </c>
      <c r="AK2432" t="s">
        <v>6194</v>
      </c>
      <c r="AL2432" t="s">
        <v>6194</v>
      </c>
      <c r="AM2432" t="s">
        <v>6194</v>
      </c>
      <c r="AN2432" t="s">
        <v>6194</v>
      </c>
      <c r="AO2432" t="s">
        <v>6194</v>
      </c>
      <c r="AP2432" t="s">
        <v>6194</v>
      </c>
      <c r="AQ2432" t="s">
        <v>6194</v>
      </c>
      <c r="AR2432" t="s">
        <v>6194</v>
      </c>
      <c r="AS2432" t="s">
        <v>6194</v>
      </c>
      <c r="AT2432" t="s">
        <v>6194</v>
      </c>
      <c r="AU2432" t="s">
        <v>6194</v>
      </c>
      <c r="AV2432" t="s">
        <v>6194</v>
      </c>
      <c r="AW2432" t="s">
        <v>6194</v>
      </c>
      <c r="AX2432" t="s">
        <v>6194</v>
      </c>
      <c r="AY2432" t="s">
        <v>6194</v>
      </c>
      <c r="AZ2432" t="s">
        <v>6194</v>
      </c>
      <c r="BA2432" t="s">
        <v>6194</v>
      </c>
      <c r="BB2432" t="s">
        <v>6194</v>
      </c>
    </row>
    <row r="2433" spans="1:54">
      <c r="A2433" t="s">
        <v>6198</v>
      </c>
      <c r="B2433">
        <v>7000</v>
      </c>
      <c r="C2433">
        <v>1980</v>
      </c>
      <c r="D2433" t="s">
        <v>6194</v>
      </c>
      <c r="E2433" t="s">
        <v>6194</v>
      </c>
      <c r="F2433" t="s">
        <v>6194</v>
      </c>
      <c r="G2433" t="s">
        <v>6194</v>
      </c>
      <c r="H2433" t="str">
        <f t="shared" si="37"/>
        <v/>
      </c>
      <c r="I2433" t="s">
        <v>6194</v>
      </c>
      <c r="J2433" t="s">
        <v>6194</v>
      </c>
      <c r="K2433" t="s">
        <v>6194</v>
      </c>
      <c r="L2433" t="s">
        <v>6194</v>
      </c>
      <c r="M2433" t="s">
        <v>6194</v>
      </c>
      <c r="N2433" t="s">
        <v>6194</v>
      </c>
      <c r="O2433" t="s">
        <v>6194</v>
      </c>
      <c r="P2433" t="s">
        <v>6194</v>
      </c>
      <c r="Q2433" t="s">
        <v>6194</v>
      </c>
      <c r="R2433" t="s">
        <v>6194</v>
      </c>
      <c r="S2433" t="s">
        <v>6194</v>
      </c>
      <c r="T2433" t="s">
        <v>6194</v>
      </c>
      <c r="U2433" t="s">
        <v>6194</v>
      </c>
      <c r="V2433" t="s">
        <v>6194</v>
      </c>
      <c r="W2433" t="s">
        <v>6194</v>
      </c>
      <c r="X2433" t="s">
        <v>6194</v>
      </c>
      <c r="Y2433" t="s">
        <v>6194</v>
      </c>
      <c r="Z2433" t="s">
        <v>6194</v>
      </c>
      <c r="AA2433" t="s">
        <v>6194</v>
      </c>
      <c r="AB2433" t="s">
        <v>6194</v>
      </c>
      <c r="AC2433" t="s">
        <v>6194</v>
      </c>
      <c r="AD2433" t="s">
        <v>6194</v>
      </c>
      <c r="AE2433" t="s">
        <v>6194</v>
      </c>
      <c r="AF2433" t="s">
        <v>6194</v>
      </c>
      <c r="AG2433" t="s">
        <v>6194</v>
      </c>
      <c r="AH2433" t="s">
        <v>6194</v>
      </c>
      <c r="AI2433" t="s">
        <v>6194</v>
      </c>
      <c r="AJ2433" t="s">
        <v>6194</v>
      </c>
      <c r="AK2433" t="s">
        <v>6194</v>
      </c>
      <c r="AL2433" t="s">
        <v>6194</v>
      </c>
      <c r="AM2433" t="s">
        <v>6194</v>
      </c>
      <c r="AN2433" t="s">
        <v>6194</v>
      </c>
      <c r="AO2433" t="s">
        <v>6194</v>
      </c>
      <c r="AP2433" t="s">
        <v>6194</v>
      </c>
      <c r="AQ2433" t="s">
        <v>6194</v>
      </c>
      <c r="AR2433" t="s">
        <v>6194</v>
      </c>
      <c r="AS2433" t="s">
        <v>6194</v>
      </c>
      <c r="AT2433" t="s">
        <v>6194</v>
      </c>
      <c r="AU2433" t="s">
        <v>6194</v>
      </c>
      <c r="AV2433" t="s">
        <v>6194</v>
      </c>
      <c r="AW2433" t="s">
        <v>6194</v>
      </c>
      <c r="AX2433" t="s">
        <v>6194</v>
      </c>
      <c r="AY2433" t="s">
        <v>6194</v>
      </c>
      <c r="AZ2433" t="s">
        <v>6194</v>
      </c>
      <c r="BA2433" t="s">
        <v>6194</v>
      </c>
      <c r="BB2433" t="s">
        <v>6194</v>
      </c>
    </row>
    <row r="2434" spans="1:54">
      <c r="A2434" t="s">
        <v>6198</v>
      </c>
      <c r="B2434">
        <v>7000</v>
      </c>
      <c r="C2434">
        <v>1981</v>
      </c>
      <c r="D2434" t="s">
        <v>6194</v>
      </c>
      <c r="E2434" t="s">
        <v>6194</v>
      </c>
      <c r="F2434" t="s">
        <v>6194</v>
      </c>
      <c r="G2434" t="s">
        <v>6194</v>
      </c>
      <c r="H2434" t="str">
        <f t="shared" si="37"/>
        <v/>
      </c>
      <c r="I2434" t="s">
        <v>6194</v>
      </c>
      <c r="J2434" t="s">
        <v>6194</v>
      </c>
      <c r="K2434" t="s">
        <v>6194</v>
      </c>
      <c r="L2434" t="s">
        <v>6194</v>
      </c>
      <c r="M2434" t="s">
        <v>6194</v>
      </c>
      <c r="N2434" t="s">
        <v>6194</v>
      </c>
      <c r="O2434" t="s">
        <v>6194</v>
      </c>
      <c r="P2434" t="s">
        <v>6194</v>
      </c>
      <c r="Q2434" t="s">
        <v>6194</v>
      </c>
      <c r="R2434" t="s">
        <v>6194</v>
      </c>
      <c r="S2434" t="s">
        <v>6194</v>
      </c>
      <c r="T2434" t="s">
        <v>6194</v>
      </c>
      <c r="U2434" t="s">
        <v>6194</v>
      </c>
      <c r="V2434" t="s">
        <v>6194</v>
      </c>
      <c r="W2434" t="s">
        <v>6194</v>
      </c>
      <c r="X2434" t="s">
        <v>6194</v>
      </c>
      <c r="Y2434" t="s">
        <v>6194</v>
      </c>
      <c r="Z2434" t="s">
        <v>6194</v>
      </c>
      <c r="AA2434" t="s">
        <v>6194</v>
      </c>
      <c r="AB2434" t="s">
        <v>6194</v>
      </c>
      <c r="AC2434" t="s">
        <v>6194</v>
      </c>
      <c r="AD2434" t="s">
        <v>6194</v>
      </c>
      <c r="AE2434" t="s">
        <v>6194</v>
      </c>
      <c r="AF2434" t="s">
        <v>6194</v>
      </c>
      <c r="AG2434" t="s">
        <v>6194</v>
      </c>
      <c r="AH2434" t="s">
        <v>6194</v>
      </c>
      <c r="AI2434" t="s">
        <v>6194</v>
      </c>
      <c r="AJ2434" t="s">
        <v>6194</v>
      </c>
      <c r="AK2434" t="s">
        <v>6194</v>
      </c>
      <c r="AL2434" t="s">
        <v>6194</v>
      </c>
      <c r="AM2434" t="s">
        <v>6194</v>
      </c>
      <c r="AN2434" t="s">
        <v>6194</v>
      </c>
      <c r="AO2434" t="s">
        <v>6194</v>
      </c>
      <c r="AP2434" t="s">
        <v>6194</v>
      </c>
      <c r="AQ2434" t="s">
        <v>6194</v>
      </c>
      <c r="AR2434" t="s">
        <v>6194</v>
      </c>
      <c r="AS2434" t="s">
        <v>6194</v>
      </c>
      <c r="AT2434" t="s">
        <v>6194</v>
      </c>
      <c r="AU2434" t="s">
        <v>6194</v>
      </c>
      <c r="AV2434" t="s">
        <v>6194</v>
      </c>
      <c r="AW2434" t="s">
        <v>6194</v>
      </c>
      <c r="AX2434" t="s">
        <v>6194</v>
      </c>
      <c r="AY2434" t="s">
        <v>6194</v>
      </c>
      <c r="AZ2434" t="s">
        <v>6194</v>
      </c>
      <c r="BA2434" t="s">
        <v>6194</v>
      </c>
      <c r="BB2434" t="s">
        <v>6194</v>
      </c>
    </row>
    <row r="2435" spans="1:54">
      <c r="A2435" t="s">
        <v>6198</v>
      </c>
      <c r="B2435">
        <v>7000</v>
      </c>
      <c r="C2435">
        <v>1982</v>
      </c>
      <c r="D2435" t="s">
        <v>6194</v>
      </c>
      <c r="E2435" t="s">
        <v>6194</v>
      </c>
      <c r="F2435" t="s">
        <v>6194</v>
      </c>
      <c r="G2435" t="s">
        <v>6194</v>
      </c>
      <c r="H2435" t="str">
        <f t="shared" si="37"/>
        <v/>
      </c>
      <c r="I2435" t="s">
        <v>6194</v>
      </c>
      <c r="J2435" t="s">
        <v>6194</v>
      </c>
      <c r="K2435" t="s">
        <v>6194</v>
      </c>
      <c r="L2435" t="s">
        <v>6194</v>
      </c>
      <c r="M2435" t="s">
        <v>6194</v>
      </c>
      <c r="N2435" t="s">
        <v>6194</v>
      </c>
      <c r="O2435" t="s">
        <v>6194</v>
      </c>
      <c r="P2435" t="s">
        <v>6194</v>
      </c>
      <c r="Q2435" t="s">
        <v>6194</v>
      </c>
      <c r="R2435" t="s">
        <v>6194</v>
      </c>
      <c r="S2435" t="s">
        <v>6194</v>
      </c>
      <c r="T2435" t="s">
        <v>6194</v>
      </c>
      <c r="U2435" t="s">
        <v>6194</v>
      </c>
      <c r="V2435" t="s">
        <v>6194</v>
      </c>
      <c r="W2435" t="s">
        <v>6194</v>
      </c>
      <c r="X2435" t="s">
        <v>6194</v>
      </c>
      <c r="Y2435" t="s">
        <v>6194</v>
      </c>
      <c r="Z2435" t="s">
        <v>6194</v>
      </c>
      <c r="AA2435" t="s">
        <v>6194</v>
      </c>
      <c r="AB2435" t="s">
        <v>6194</v>
      </c>
      <c r="AC2435" t="s">
        <v>6194</v>
      </c>
      <c r="AD2435" t="s">
        <v>6194</v>
      </c>
      <c r="AE2435" t="s">
        <v>6194</v>
      </c>
      <c r="AF2435" t="s">
        <v>6194</v>
      </c>
      <c r="AG2435" t="s">
        <v>6194</v>
      </c>
      <c r="AH2435" t="s">
        <v>6194</v>
      </c>
      <c r="AI2435" t="s">
        <v>6194</v>
      </c>
      <c r="AJ2435" t="s">
        <v>6194</v>
      </c>
      <c r="AK2435" t="s">
        <v>6194</v>
      </c>
      <c r="AL2435" t="s">
        <v>6194</v>
      </c>
      <c r="AM2435" t="s">
        <v>6194</v>
      </c>
      <c r="AN2435" t="s">
        <v>6194</v>
      </c>
      <c r="AO2435" t="s">
        <v>6194</v>
      </c>
      <c r="AP2435" t="s">
        <v>6194</v>
      </c>
      <c r="AQ2435" t="s">
        <v>6194</v>
      </c>
      <c r="AR2435" t="s">
        <v>6194</v>
      </c>
      <c r="AS2435" t="s">
        <v>6194</v>
      </c>
      <c r="AT2435" t="s">
        <v>6194</v>
      </c>
      <c r="AU2435" t="s">
        <v>6194</v>
      </c>
      <c r="AV2435" t="s">
        <v>6194</v>
      </c>
      <c r="AW2435" t="s">
        <v>6194</v>
      </c>
      <c r="AX2435" t="s">
        <v>6194</v>
      </c>
      <c r="AY2435" t="s">
        <v>6194</v>
      </c>
      <c r="AZ2435" t="s">
        <v>6194</v>
      </c>
      <c r="BA2435" t="s">
        <v>6194</v>
      </c>
      <c r="BB2435" t="s">
        <v>6194</v>
      </c>
    </row>
    <row r="2436" spans="1:54">
      <c r="A2436" t="s">
        <v>6198</v>
      </c>
      <c r="B2436">
        <v>7000</v>
      </c>
      <c r="C2436">
        <v>1983</v>
      </c>
      <c r="D2436" t="s">
        <v>6194</v>
      </c>
      <c r="E2436" t="s">
        <v>6194</v>
      </c>
      <c r="F2436" t="s">
        <v>6194</v>
      </c>
      <c r="G2436" t="s">
        <v>6194</v>
      </c>
      <c r="H2436" t="str">
        <f t="shared" si="37"/>
        <v/>
      </c>
      <c r="I2436" t="s">
        <v>6194</v>
      </c>
      <c r="J2436" t="s">
        <v>6194</v>
      </c>
      <c r="K2436" t="s">
        <v>6194</v>
      </c>
      <c r="L2436" t="s">
        <v>6194</v>
      </c>
      <c r="M2436" t="s">
        <v>6194</v>
      </c>
      <c r="N2436" t="s">
        <v>6194</v>
      </c>
      <c r="O2436" t="s">
        <v>6194</v>
      </c>
      <c r="P2436" t="s">
        <v>6194</v>
      </c>
      <c r="Q2436" t="s">
        <v>6194</v>
      </c>
      <c r="R2436" t="s">
        <v>6194</v>
      </c>
      <c r="S2436" t="s">
        <v>6194</v>
      </c>
      <c r="T2436" t="s">
        <v>6194</v>
      </c>
      <c r="U2436" t="s">
        <v>6194</v>
      </c>
      <c r="V2436" t="s">
        <v>6194</v>
      </c>
      <c r="W2436" t="s">
        <v>6194</v>
      </c>
      <c r="X2436" t="s">
        <v>6194</v>
      </c>
      <c r="Y2436" t="s">
        <v>6194</v>
      </c>
      <c r="Z2436" t="s">
        <v>6194</v>
      </c>
      <c r="AA2436" t="s">
        <v>6194</v>
      </c>
      <c r="AB2436" t="s">
        <v>6194</v>
      </c>
      <c r="AC2436" t="s">
        <v>6194</v>
      </c>
      <c r="AD2436" t="s">
        <v>6194</v>
      </c>
      <c r="AE2436" t="s">
        <v>6194</v>
      </c>
      <c r="AF2436" t="s">
        <v>6194</v>
      </c>
      <c r="AG2436" t="s">
        <v>6194</v>
      </c>
      <c r="AH2436" t="s">
        <v>6194</v>
      </c>
      <c r="AI2436" t="s">
        <v>6194</v>
      </c>
      <c r="AJ2436" t="s">
        <v>6194</v>
      </c>
      <c r="AK2436" t="s">
        <v>6194</v>
      </c>
      <c r="AL2436" t="s">
        <v>6194</v>
      </c>
      <c r="AM2436" t="s">
        <v>6194</v>
      </c>
      <c r="AN2436" t="s">
        <v>6194</v>
      </c>
      <c r="AO2436" t="s">
        <v>6194</v>
      </c>
      <c r="AP2436" t="s">
        <v>6194</v>
      </c>
      <c r="AQ2436" t="s">
        <v>6194</v>
      </c>
      <c r="AR2436" t="s">
        <v>6194</v>
      </c>
      <c r="AS2436" t="s">
        <v>6194</v>
      </c>
      <c r="AT2436" t="s">
        <v>6194</v>
      </c>
      <c r="AU2436" t="s">
        <v>6194</v>
      </c>
      <c r="AV2436" t="s">
        <v>6194</v>
      </c>
      <c r="AW2436" t="s">
        <v>6194</v>
      </c>
      <c r="AX2436" t="s">
        <v>6194</v>
      </c>
      <c r="AY2436" t="s">
        <v>6194</v>
      </c>
      <c r="AZ2436" t="s">
        <v>6194</v>
      </c>
      <c r="BA2436" t="s">
        <v>6194</v>
      </c>
      <c r="BB2436" t="s">
        <v>6194</v>
      </c>
    </row>
    <row r="2437" spans="1:54">
      <c r="A2437" t="s">
        <v>6198</v>
      </c>
      <c r="B2437">
        <v>7000</v>
      </c>
      <c r="C2437">
        <v>1984</v>
      </c>
      <c r="D2437" t="s">
        <v>6194</v>
      </c>
      <c r="E2437" t="s">
        <v>6194</v>
      </c>
      <c r="F2437" t="s">
        <v>6194</v>
      </c>
      <c r="G2437" t="s">
        <v>6194</v>
      </c>
      <c r="H2437" t="str">
        <f t="shared" si="37"/>
        <v/>
      </c>
      <c r="I2437" t="s">
        <v>6194</v>
      </c>
      <c r="J2437" t="s">
        <v>6194</v>
      </c>
      <c r="K2437" t="s">
        <v>6194</v>
      </c>
      <c r="L2437" t="s">
        <v>6194</v>
      </c>
      <c r="M2437" t="s">
        <v>6194</v>
      </c>
      <c r="N2437" t="s">
        <v>6194</v>
      </c>
      <c r="O2437" t="s">
        <v>6194</v>
      </c>
      <c r="P2437" t="s">
        <v>6194</v>
      </c>
      <c r="Q2437" t="s">
        <v>6194</v>
      </c>
      <c r="R2437" t="s">
        <v>6194</v>
      </c>
      <c r="S2437" t="s">
        <v>6194</v>
      </c>
      <c r="T2437" t="s">
        <v>6194</v>
      </c>
      <c r="U2437" t="s">
        <v>6194</v>
      </c>
      <c r="V2437" t="s">
        <v>6194</v>
      </c>
      <c r="W2437" t="s">
        <v>6194</v>
      </c>
      <c r="X2437" t="s">
        <v>6194</v>
      </c>
      <c r="Y2437" t="s">
        <v>6194</v>
      </c>
      <c r="Z2437" t="s">
        <v>6194</v>
      </c>
      <c r="AA2437" t="s">
        <v>6194</v>
      </c>
      <c r="AB2437" t="s">
        <v>6194</v>
      </c>
      <c r="AC2437" t="s">
        <v>6194</v>
      </c>
      <c r="AD2437" t="s">
        <v>6194</v>
      </c>
      <c r="AE2437" t="s">
        <v>6194</v>
      </c>
      <c r="AF2437" t="s">
        <v>6194</v>
      </c>
      <c r="AG2437" t="s">
        <v>6194</v>
      </c>
      <c r="AH2437" t="s">
        <v>6194</v>
      </c>
      <c r="AI2437" t="s">
        <v>6194</v>
      </c>
      <c r="AJ2437" t="s">
        <v>6194</v>
      </c>
      <c r="AK2437" t="s">
        <v>6194</v>
      </c>
      <c r="AL2437" t="s">
        <v>6194</v>
      </c>
      <c r="AM2437" t="s">
        <v>6194</v>
      </c>
      <c r="AN2437" t="s">
        <v>6194</v>
      </c>
      <c r="AO2437" t="s">
        <v>6194</v>
      </c>
      <c r="AP2437" t="s">
        <v>6194</v>
      </c>
      <c r="AQ2437" t="s">
        <v>6194</v>
      </c>
      <c r="AR2437" t="s">
        <v>6194</v>
      </c>
      <c r="AS2437" t="s">
        <v>6194</v>
      </c>
      <c r="AT2437" t="s">
        <v>6194</v>
      </c>
      <c r="AU2437" t="s">
        <v>6194</v>
      </c>
      <c r="AV2437" t="s">
        <v>6194</v>
      </c>
      <c r="AW2437" t="s">
        <v>6194</v>
      </c>
      <c r="AX2437" t="s">
        <v>6194</v>
      </c>
      <c r="AY2437" t="s">
        <v>6194</v>
      </c>
      <c r="AZ2437" t="s">
        <v>6194</v>
      </c>
      <c r="BA2437" t="s">
        <v>6194</v>
      </c>
      <c r="BB2437" t="s">
        <v>6194</v>
      </c>
    </row>
    <row r="2438" spans="1:54">
      <c r="A2438" t="s">
        <v>6198</v>
      </c>
      <c r="B2438">
        <v>7000</v>
      </c>
      <c r="C2438">
        <v>1985</v>
      </c>
      <c r="D2438" t="s">
        <v>6194</v>
      </c>
      <c r="E2438" t="s">
        <v>6194</v>
      </c>
      <c r="F2438" t="s">
        <v>6194</v>
      </c>
      <c r="G2438" t="s">
        <v>6194</v>
      </c>
      <c r="H2438" t="str">
        <f t="shared" si="37"/>
        <v/>
      </c>
      <c r="I2438" t="s">
        <v>6194</v>
      </c>
      <c r="J2438" t="s">
        <v>6194</v>
      </c>
      <c r="K2438" t="s">
        <v>6194</v>
      </c>
      <c r="L2438" t="s">
        <v>6194</v>
      </c>
      <c r="M2438" t="s">
        <v>6194</v>
      </c>
      <c r="N2438" t="s">
        <v>6194</v>
      </c>
      <c r="O2438" t="s">
        <v>6194</v>
      </c>
      <c r="P2438" t="s">
        <v>6194</v>
      </c>
      <c r="Q2438" t="s">
        <v>6194</v>
      </c>
      <c r="R2438" t="s">
        <v>6194</v>
      </c>
      <c r="S2438" t="s">
        <v>6194</v>
      </c>
      <c r="T2438" t="s">
        <v>6194</v>
      </c>
      <c r="U2438" t="s">
        <v>6194</v>
      </c>
      <c r="V2438" t="s">
        <v>6194</v>
      </c>
      <c r="W2438" t="s">
        <v>6194</v>
      </c>
      <c r="X2438" t="s">
        <v>6194</v>
      </c>
      <c r="Y2438" t="s">
        <v>6194</v>
      </c>
      <c r="Z2438" t="s">
        <v>6194</v>
      </c>
      <c r="AA2438" t="s">
        <v>6194</v>
      </c>
      <c r="AB2438" t="s">
        <v>6194</v>
      </c>
      <c r="AC2438" t="s">
        <v>6194</v>
      </c>
      <c r="AD2438" t="s">
        <v>6194</v>
      </c>
      <c r="AE2438" t="s">
        <v>6194</v>
      </c>
      <c r="AF2438" t="s">
        <v>6194</v>
      </c>
      <c r="AG2438" t="s">
        <v>6194</v>
      </c>
      <c r="AH2438" t="s">
        <v>6194</v>
      </c>
      <c r="AI2438" t="s">
        <v>6194</v>
      </c>
      <c r="AJ2438" t="s">
        <v>6194</v>
      </c>
      <c r="AK2438" t="s">
        <v>6194</v>
      </c>
      <c r="AL2438" t="s">
        <v>6194</v>
      </c>
      <c r="AM2438" t="s">
        <v>6194</v>
      </c>
      <c r="AN2438" t="s">
        <v>6194</v>
      </c>
      <c r="AO2438" t="s">
        <v>6194</v>
      </c>
      <c r="AP2438" t="s">
        <v>6194</v>
      </c>
      <c r="AQ2438" t="s">
        <v>6194</v>
      </c>
      <c r="AR2438" t="s">
        <v>6194</v>
      </c>
      <c r="AS2438" t="s">
        <v>6194</v>
      </c>
      <c r="AT2438" t="s">
        <v>6194</v>
      </c>
      <c r="AU2438" t="s">
        <v>6194</v>
      </c>
      <c r="AV2438" t="s">
        <v>6194</v>
      </c>
      <c r="AW2438" t="s">
        <v>6194</v>
      </c>
      <c r="AX2438" t="s">
        <v>6194</v>
      </c>
      <c r="AY2438" t="s">
        <v>6194</v>
      </c>
      <c r="AZ2438" t="s">
        <v>6194</v>
      </c>
      <c r="BA2438" t="s">
        <v>6194</v>
      </c>
      <c r="BB2438" t="s">
        <v>6194</v>
      </c>
    </row>
    <row r="2439" spans="1:54">
      <c r="A2439" t="s">
        <v>6198</v>
      </c>
      <c r="B2439">
        <v>7000</v>
      </c>
      <c r="C2439">
        <v>1986</v>
      </c>
      <c r="D2439" t="s">
        <v>6194</v>
      </c>
      <c r="E2439" t="s">
        <v>6194</v>
      </c>
      <c r="F2439" t="s">
        <v>6194</v>
      </c>
      <c r="G2439" t="s">
        <v>6194</v>
      </c>
      <c r="H2439" t="str">
        <f t="shared" si="37"/>
        <v/>
      </c>
      <c r="I2439" t="s">
        <v>6194</v>
      </c>
      <c r="J2439" t="s">
        <v>6194</v>
      </c>
      <c r="K2439" t="s">
        <v>6194</v>
      </c>
      <c r="L2439" t="s">
        <v>6194</v>
      </c>
      <c r="M2439" t="s">
        <v>6194</v>
      </c>
      <c r="N2439" t="s">
        <v>6194</v>
      </c>
      <c r="O2439" t="s">
        <v>6194</v>
      </c>
      <c r="P2439" t="s">
        <v>6194</v>
      </c>
      <c r="Q2439" t="s">
        <v>6194</v>
      </c>
      <c r="R2439" t="s">
        <v>6194</v>
      </c>
      <c r="S2439" t="s">
        <v>6194</v>
      </c>
      <c r="T2439" t="s">
        <v>6194</v>
      </c>
      <c r="U2439" t="s">
        <v>6194</v>
      </c>
      <c r="V2439" t="s">
        <v>6194</v>
      </c>
      <c r="W2439" t="s">
        <v>6194</v>
      </c>
      <c r="X2439" t="s">
        <v>6194</v>
      </c>
      <c r="Y2439" t="s">
        <v>6194</v>
      </c>
      <c r="Z2439" t="s">
        <v>6194</v>
      </c>
      <c r="AA2439" t="s">
        <v>6194</v>
      </c>
      <c r="AB2439" t="s">
        <v>6194</v>
      </c>
      <c r="AC2439" t="s">
        <v>6194</v>
      </c>
      <c r="AD2439" t="s">
        <v>6194</v>
      </c>
      <c r="AE2439" t="s">
        <v>6194</v>
      </c>
      <c r="AF2439" t="s">
        <v>6194</v>
      </c>
      <c r="AG2439" t="s">
        <v>6194</v>
      </c>
      <c r="AH2439" t="s">
        <v>6194</v>
      </c>
      <c r="AI2439" t="s">
        <v>6194</v>
      </c>
      <c r="AJ2439" t="s">
        <v>6194</v>
      </c>
      <c r="AK2439" t="s">
        <v>6194</v>
      </c>
      <c r="AL2439" t="s">
        <v>6194</v>
      </c>
      <c r="AM2439" t="s">
        <v>6194</v>
      </c>
      <c r="AN2439" t="s">
        <v>6194</v>
      </c>
      <c r="AO2439" t="s">
        <v>6194</v>
      </c>
      <c r="AP2439" t="s">
        <v>6194</v>
      </c>
      <c r="AQ2439" t="s">
        <v>6194</v>
      </c>
      <c r="AR2439" t="s">
        <v>6194</v>
      </c>
      <c r="AS2439" t="s">
        <v>6194</v>
      </c>
      <c r="AT2439" t="s">
        <v>6194</v>
      </c>
      <c r="AU2439" t="s">
        <v>6194</v>
      </c>
      <c r="AV2439" t="s">
        <v>6194</v>
      </c>
      <c r="AW2439" t="s">
        <v>6194</v>
      </c>
      <c r="AX2439" t="s">
        <v>6194</v>
      </c>
      <c r="AY2439" t="s">
        <v>6194</v>
      </c>
      <c r="AZ2439" t="s">
        <v>6194</v>
      </c>
      <c r="BA2439" t="s">
        <v>6194</v>
      </c>
      <c r="BB2439" t="s">
        <v>6194</v>
      </c>
    </row>
    <row r="2440" spans="1:54">
      <c r="A2440" t="s">
        <v>6198</v>
      </c>
      <c r="B2440">
        <v>7000</v>
      </c>
      <c r="C2440">
        <v>1987</v>
      </c>
      <c r="D2440" t="s">
        <v>6194</v>
      </c>
      <c r="E2440" t="s">
        <v>6194</v>
      </c>
      <c r="F2440" t="s">
        <v>6194</v>
      </c>
      <c r="G2440" t="s">
        <v>6194</v>
      </c>
      <c r="H2440" t="str">
        <f t="shared" si="37"/>
        <v/>
      </c>
      <c r="I2440" t="s">
        <v>6194</v>
      </c>
      <c r="J2440" t="s">
        <v>6194</v>
      </c>
      <c r="K2440" t="s">
        <v>6194</v>
      </c>
      <c r="L2440" t="s">
        <v>6194</v>
      </c>
      <c r="M2440" t="s">
        <v>6194</v>
      </c>
      <c r="N2440" t="s">
        <v>6194</v>
      </c>
      <c r="O2440" t="s">
        <v>6194</v>
      </c>
      <c r="P2440" t="s">
        <v>6194</v>
      </c>
      <c r="Q2440" t="s">
        <v>6194</v>
      </c>
      <c r="R2440" t="s">
        <v>6194</v>
      </c>
      <c r="S2440" t="s">
        <v>6194</v>
      </c>
      <c r="T2440" t="s">
        <v>6194</v>
      </c>
      <c r="U2440" t="s">
        <v>6194</v>
      </c>
      <c r="V2440" t="s">
        <v>6194</v>
      </c>
      <c r="W2440" t="s">
        <v>6194</v>
      </c>
      <c r="X2440" t="s">
        <v>6194</v>
      </c>
      <c r="Y2440" t="s">
        <v>6194</v>
      </c>
      <c r="Z2440" t="s">
        <v>6194</v>
      </c>
      <c r="AA2440" t="s">
        <v>6194</v>
      </c>
      <c r="AB2440" t="s">
        <v>6194</v>
      </c>
      <c r="AC2440" t="s">
        <v>6194</v>
      </c>
      <c r="AD2440" t="s">
        <v>6194</v>
      </c>
      <c r="AE2440" t="s">
        <v>6194</v>
      </c>
      <c r="AF2440" t="s">
        <v>6194</v>
      </c>
      <c r="AG2440" t="s">
        <v>6194</v>
      </c>
      <c r="AH2440" t="s">
        <v>6194</v>
      </c>
      <c r="AI2440" t="s">
        <v>6194</v>
      </c>
      <c r="AJ2440" t="s">
        <v>6194</v>
      </c>
      <c r="AK2440" t="s">
        <v>6194</v>
      </c>
      <c r="AL2440" t="s">
        <v>6194</v>
      </c>
      <c r="AM2440" t="s">
        <v>6194</v>
      </c>
      <c r="AN2440" t="s">
        <v>6194</v>
      </c>
      <c r="AO2440" t="s">
        <v>6194</v>
      </c>
      <c r="AP2440" t="s">
        <v>6194</v>
      </c>
      <c r="AQ2440" t="s">
        <v>6194</v>
      </c>
      <c r="AR2440" t="s">
        <v>6194</v>
      </c>
      <c r="AS2440" t="s">
        <v>6194</v>
      </c>
      <c r="AT2440" t="s">
        <v>6194</v>
      </c>
      <c r="AU2440" t="s">
        <v>6194</v>
      </c>
      <c r="AV2440" t="s">
        <v>6194</v>
      </c>
      <c r="AW2440" t="s">
        <v>6194</v>
      </c>
      <c r="AX2440" t="s">
        <v>6194</v>
      </c>
      <c r="AY2440" t="s">
        <v>6194</v>
      </c>
      <c r="AZ2440" t="s">
        <v>6194</v>
      </c>
      <c r="BA2440" t="s">
        <v>6194</v>
      </c>
      <c r="BB2440" t="s">
        <v>6194</v>
      </c>
    </row>
    <row r="2441" spans="1:54">
      <c r="A2441" t="s">
        <v>6198</v>
      </c>
      <c r="B2441">
        <v>7000</v>
      </c>
      <c r="C2441">
        <v>1988</v>
      </c>
      <c r="D2441" t="s">
        <v>6194</v>
      </c>
      <c r="E2441" t="s">
        <v>6194</v>
      </c>
      <c r="F2441" t="s">
        <v>6194</v>
      </c>
      <c r="G2441" t="s">
        <v>6194</v>
      </c>
      <c r="H2441" t="str">
        <f t="shared" ref="H2441:H2504" si="38">IFERROR(G2441*E2441,"")</f>
        <v/>
      </c>
      <c r="I2441" t="s">
        <v>6194</v>
      </c>
      <c r="J2441" t="s">
        <v>6194</v>
      </c>
      <c r="K2441" t="s">
        <v>6194</v>
      </c>
      <c r="L2441" t="s">
        <v>6194</v>
      </c>
      <c r="M2441" t="s">
        <v>6194</v>
      </c>
      <c r="N2441" t="s">
        <v>6194</v>
      </c>
      <c r="O2441" t="s">
        <v>6194</v>
      </c>
      <c r="P2441" t="s">
        <v>6194</v>
      </c>
      <c r="Q2441" t="s">
        <v>6194</v>
      </c>
      <c r="R2441" t="s">
        <v>6194</v>
      </c>
      <c r="S2441" t="s">
        <v>6194</v>
      </c>
      <c r="T2441" t="s">
        <v>6194</v>
      </c>
      <c r="U2441" t="s">
        <v>6194</v>
      </c>
      <c r="V2441" t="s">
        <v>6194</v>
      </c>
      <c r="W2441" t="s">
        <v>6194</v>
      </c>
      <c r="X2441" t="s">
        <v>6194</v>
      </c>
      <c r="Y2441" t="s">
        <v>6194</v>
      </c>
      <c r="Z2441" t="s">
        <v>6194</v>
      </c>
      <c r="AA2441" t="s">
        <v>6194</v>
      </c>
      <c r="AB2441" t="s">
        <v>6194</v>
      </c>
      <c r="AC2441" t="s">
        <v>6194</v>
      </c>
      <c r="AD2441" t="s">
        <v>6194</v>
      </c>
      <c r="AE2441" t="s">
        <v>6194</v>
      </c>
      <c r="AF2441" t="s">
        <v>6194</v>
      </c>
      <c r="AG2441" t="s">
        <v>6194</v>
      </c>
      <c r="AH2441" t="s">
        <v>6194</v>
      </c>
      <c r="AI2441" t="s">
        <v>6194</v>
      </c>
      <c r="AJ2441" t="s">
        <v>6194</v>
      </c>
      <c r="AK2441" t="s">
        <v>6194</v>
      </c>
      <c r="AL2441" t="s">
        <v>6194</v>
      </c>
      <c r="AM2441" t="s">
        <v>6194</v>
      </c>
      <c r="AN2441" t="s">
        <v>6194</v>
      </c>
      <c r="AO2441" t="s">
        <v>6194</v>
      </c>
      <c r="AP2441" t="s">
        <v>6194</v>
      </c>
      <c r="AQ2441" t="s">
        <v>6194</v>
      </c>
      <c r="AR2441" t="s">
        <v>6194</v>
      </c>
      <c r="AS2441" t="s">
        <v>6194</v>
      </c>
      <c r="AT2441" t="s">
        <v>6194</v>
      </c>
      <c r="AU2441" t="s">
        <v>6194</v>
      </c>
      <c r="AV2441" t="s">
        <v>6194</v>
      </c>
      <c r="AW2441" t="s">
        <v>6194</v>
      </c>
      <c r="AX2441" t="s">
        <v>6194</v>
      </c>
      <c r="AY2441" t="s">
        <v>6194</v>
      </c>
      <c r="AZ2441" t="s">
        <v>6194</v>
      </c>
      <c r="BA2441" t="s">
        <v>6194</v>
      </c>
      <c r="BB2441" t="s">
        <v>6194</v>
      </c>
    </row>
    <row r="2442" spans="1:54">
      <c r="A2442" t="s">
        <v>6198</v>
      </c>
      <c r="B2442">
        <v>7000</v>
      </c>
      <c r="C2442">
        <v>1989</v>
      </c>
      <c r="D2442" t="s">
        <v>6194</v>
      </c>
      <c r="E2442" t="s">
        <v>6194</v>
      </c>
      <c r="F2442" t="s">
        <v>6194</v>
      </c>
      <c r="G2442" t="s">
        <v>6194</v>
      </c>
      <c r="H2442" t="str">
        <f t="shared" si="38"/>
        <v/>
      </c>
      <c r="I2442" t="s">
        <v>6194</v>
      </c>
      <c r="J2442" t="s">
        <v>6194</v>
      </c>
      <c r="K2442" t="s">
        <v>6194</v>
      </c>
      <c r="L2442" t="s">
        <v>6194</v>
      </c>
      <c r="M2442" t="s">
        <v>6194</v>
      </c>
      <c r="N2442" t="s">
        <v>6194</v>
      </c>
      <c r="O2442" t="s">
        <v>6194</v>
      </c>
      <c r="P2442" t="s">
        <v>6194</v>
      </c>
      <c r="Q2442" t="s">
        <v>6194</v>
      </c>
      <c r="R2442" t="s">
        <v>6194</v>
      </c>
      <c r="S2442" t="s">
        <v>6194</v>
      </c>
      <c r="T2442" t="s">
        <v>6194</v>
      </c>
      <c r="U2442" t="s">
        <v>6194</v>
      </c>
      <c r="V2442" t="s">
        <v>6194</v>
      </c>
      <c r="W2442" t="s">
        <v>6194</v>
      </c>
      <c r="X2442" t="s">
        <v>6194</v>
      </c>
      <c r="Y2442" t="s">
        <v>6194</v>
      </c>
      <c r="Z2442" t="s">
        <v>6194</v>
      </c>
      <c r="AA2442" t="s">
        <v>6194</v>
      </c>
      <c r="AB2442" t="s">
        <v>6194</v>
      </c>
      <c r="AC2442" t="s">
        <v>6194</v>
      </c>
      <c r="AD2442" t="s">
        <v>6194</v>
      </c>
      <c r="AE2442" t="s">
        <v>6194</v>
      </c>
      <c r="AF2442" t="s">
        <v>6194</v>
      </c>
      <c r="AG2442" t="s">
        <v>6194</v>
      </c>
      <c r="AH2442" t="s">
        <v>6194</v>
      </c>
      <c r="AI2442" t="s">
        <v>6194</v>
      </c>
      <c r="AJ2442" t="s">
        <v>6194</v>
      </c>
      <c r="AK2442" t="s">
        <v>6194</v>
      </c>
      <c r="AL2442" t="s">
        <v>6194</v>
      </c>
      <c r="AM2442" t="s">
        <v>6194</v>
      </c>
      <c r="AN2442" t="s">
        <v>6194</v>
      </c>
      <c r="AO2442" t="s">
        <v>6194</v>
      </c>
      <c r="AP2442" t="s">
        <v>6194</v>
      </c>
      <c r="AQ2442" t="s">
        <v>6194</v>
      </c>
      <c r="AR2442" t="s">
        <v>6194</v>
      </c>
      <c r="AS2442" t="s">
        <v>6194</v>
      </c>
      <c r="AT2442" t="s">
        <v>6194</v>
      </c>
      <c r="AU2442" t="s">
        <v>6194</v>
      </c>
      <c r="AV2442" t="s">
        <v>6194</v>
      </c>
      <c r="AW2442" t="s">
        <v>6194</v>
      </c>
      <c r="AX2442" t="s">
        <v>6194</v>
      </c>
      <c r="AY2442" t="s">
        <v>6194</v>
      </c>
      <c r="AZ2442" t="s">
        <v>6194</v>
      </c>
      <c r="BA2442" t="s">
        <v>6194</v>
      </c>
      <c r="BB2442" t="s">
        <v>6194</v>
      </c>
    </row>
    <row r="2443" spans="1:54">
      <c r="A2443" t="s">
        <v>6198</v>
      </c>
      <c r="B2443">
        <v>7000</v>
      </c>
      <c r="C2443">
        <v>1990</v>
      </c>
      <c r="D2443" t="s">
        <v>6194</v>
      </c>
      <c r="E2443" t="s">
        <v>6194</v>
      </c>
      <c r="F2443" t="s">
        <v>6194</v>
      </c>
      <c r="G2443" t="s">
        <v>6194</v>
      </c>
      <c r="H2443" t="str">
        <f t="shared" si="38"/>
        <v/>
      </c>
      <c r="I2443" t="s">
        <v>6194</v>
      </c>
      <c r="J2443" t="s">
        <v>6194</v>
      </c>
      <c r="K2443" t="s">
        <v>6194</v>
      </c>
      <c r="L2443" t="s">
        <v>6194</v>
      </c>
      <c r="M2443" t="s">
        <v>6194</v>
      </c>
      <c r="N2443" t="s">
        <v>6194</v>
      </c>
      <c r="O2443" t="s">
        <v>6194</v>
      </c>
      <c r="P2443" t="s">
        <v>6194</v>
      </c>
      <c r="Q2443" t="s">
        <v>6194</v>
      </c>
      <c r="R2443" t="s">
        <v>6194</v>
      </c>
      <c r="S2443" t="s">
        <v>6194</v>
      </c>
      <c r="T2443" t="s">
        <v>6194</v>
      </c>
      <c r="U2443" t="s">
        <v>6194</v>
      </c>
      <c r="V2443" t="s">
        <v>6194</v>
      </c>
      <c r="W2443" t="s">
        <v>6194</v>
      </c>
      <c r="X2443" t="s">
        <v>6194</v>
      </c>
      <c r="Y2443" t="s">
        <v>6194</v>
      </c>
      <c r="Z2443" t="s">
        <v>6194</v>
      </c>
      <c r="AA2443" t="s">
        <v>6194</v>
      </c>
      <c r="AB2443" t="s">
        <v>6194</v>
      </c>
      <c r="AC2443" t="s">
        <v>6194</v>
      </c>
      <c r="AD2443" t="s">
        <v>6194</v>
      </c>
      <c r="AE2443" t="s">
        <v>6194</v>
      </c>
      <c r="AF2443" t="s">
        <v>6194</v>
      </c>
      <c r="AG2443" t="s">
        <v>6194</v>
      </c>
      <c r="AH2443" t="s">
        <v>6194</v>
      </c>
      <c r="AI2443" t="s">
        <v>6194</v>
      </c>
      <c r="AJ2443" t="s">
        <v>6194</v>
      </c>
      <c r="AK2443" t="s">
        <v>6194</v>
      </c>
      <c r="AL2443" t="s">
        <v>6194</v>
      </c>
      <c r="AM2443" t="s">
        <v>6194</v>
      </c>
      <c r="AN2443" t="s">
        <v>6194</v>
      </c>
      <c r="AO2443" t="s">
        <v>6194</v>
      </c>
      <c r="AP2443" t="s">
        <v>6194</v>
      </c>
      <c r="AQ2443" t="s">
        <v>6194</v>
      </c>
      <c r="AR2443" t="s">
        <v>6194</v>
      </c>
      <c r="AS2443" t="s">
        <v>6194</v>
      </c>
      <c r="AT2443" t="s">
        <v>6194</v>
      </c>
      <c r="AU2443" t="s">
        <v>6194</v>
      </c>
      <c r="AV2443" t="s">
        <v>6194</v>
      </c>
      <c r="AW2443" t="s">
        <v>6194</v>
      </c>
      <c r="AX2443" t="s">
        <v>6194</v>
      </c>
      <c r="AY2443" t="s">
        <v>6194</v>
      </c>
      <c r="AZ2443" t="s">
        <v>6194</v>
      </c>
      <c r="BA2443" t="s">
        <v>6194</v>
      </c>
      <c r="BB2443" t="s">
        <v>6194</v>
      </c>
    </row>
    <row r="2444" spans="1:54">
      <c r="A2444" t="s">
        <v>6198</v>
      </c>
      <c r="B2444">
        <v>7000</v>
      </c>
      <c r="C2444">
        <v>1991</v>
      </c>
      <c r="D2444" t="s">
        <v>6194</v>
      </c>
      <c r="E2444" t="s">
        <v>6194</v>
      </c>
      <c r="F2444" t="s">
        <v>6194</v>
      </c>
      <c r="G2444" t="s">
        <v>6194</v>
      </c>
      <c r="H2444" t="str">
        <f t="shared" si="38"/>
        <v/>
      </c>
      <c r="I2444" t="s">
        <v>6194</v>
      </c>
      <c r="J2444" t="s">
        <v>6194</v>
      </c>
      <c r="K2444" t="s">
        <v>6194</v>
      </c>
      <c r="L2444" t="s">
        <v>6194</v>
      </c>
      <c r="M2444" t="s">
        <v>6194</v>
      </c>
      <c r="N2444" t="s">
        <v>6194</v>
      </c>
      <c r="O2444" t="s">
        <v>6194</v>
      </c>
      <c r="P2444" t="s">
        <v>6194</v>
      </c>
      <c r="Q2444" t="s">
        <v>6194</v>
      </c>
      <c r="R2444" t="s">
        <v>6194</v>
      </c>
      <c r="S2444" t="s">
        <v>6194</v>
      </c>
      <c r="T2444" t="s">
        <v>6194</v>
      </c>
      <c r="U2444" t="s">
        <v>6194</v>
      </c>
      <c r="V2444" t="s">
        <v>6194</v>
      </c>
      <c r="W2444" t="s">
        <v>6194</v>
      </c>
      <c r="X2444" t="s">
        <v>6194</v>
      </c>
      <c r="Y2444" t="s">
        <v>6194</v>
      </c>
      <c r="Z2444" t="s">
        <v>6194</v>
      </c>
      <c r="AA2444" t="s">
        <v>6194</v>
      </c>
      <c r="AB2444" t="s">
        <v>6194</v>
      </c>
      <c r="AC2444" t="s">
        <v>6194</v>
      </c>
      <c r="AD2444" t="s">
        <v>6194</v>
      </c>
      <c r="AE2444" t="s">
        <v>6194</v>
      </c>
      <c r="AF2444" t="s">
        <v>6194</v>
      </c>
      <c r="AG2444" t="s">
        <v>6194</v>
      </c>
      <c r="AH2444" t="s">
        <v>6194</v>
      </c>
      <c r="AI2444" t="s">
        <v>6194</v>
      </c>
      <c r="AJ2444" t="s">
        <v>6194</v>
      </c>
      <c r="AK2444" t="s">
        <v>6194</v>
      </c>
      <c r="AL2444" t="s">
        <v>6194</v>
      </c>
      <c r="AM2444" t="s">
        <v>6194</v>
      </c>
      <c r="AN2444" t="s">
        <v>6194</v>
      </c>
      <c r="AO2444" t="s">
        <v>6194</v>
      </c>
      <c r="AP2444" t="s">
        <v>6194</v>
      </c>
      <c r="AQ2444" t="s">
        <v>6194</v>
      </c>
      <c r="AR2444" t="s">
        <v>6194</v>
      </c>
      <c r="AS2444" t="s">
        <v>6194</v>
      </c>
      <c r="AT2444" t="s">
        <v>6194</v>
      </c>
      <c r="AU2444" t="s">
        <v>6194</v>
      </c>
      <c r="AV2444" t="s">
        <v>6194</v>
      </c>
      <c r="AW2444" t="s">
        <v>6194</v>
      </c>
      <c r="AX2444" t="s">
        <v>6194</v>
      </c>
      <c r="AY2444" t="s">
        <v>6194</v>
      </c>
      <c r="AZ2444" t="s">
        <v>6194</v>
      </c>
      <c r="BA2444" t="s">
        <v>6194</v>
      </c>
      <c r="BB2444" t="s">
        <v>6194</v>
      </c>
    </row>
    <row r="2445" spans="1:54">
      <c r="A2445" t="s">
        <v>6198</v>
      </c>
      <c r="B2445">
        <v>7000</v>
      </c>
      <c r="C2445">
        <v>1992</v>
      </c>
      <c r="D2445" t="s">
        <v>6194</v>
      </c>
      <c r="E2445" t="s">
        <v>6194</v>
      </c>
      <c r="F2445" t="s">
        <v>6194</v>
      </c>
      <c r="G2445" t="s">
        <v>6194</v>
      </c>
      <c r="H2445" t="str">
        <f t="shared" si="38"/>
        <v/>
      </c>
      <c r="I2445" t="s">
        <v>6194</v>
      </c>
      <c r="J2445" t="s">
        <v>6194</v>
      </c>
      <c r="K2445" t="s">
        <v>6194</v>
      </c>
      <c r="L2445" t="s">
        <v>6194</v>
      </c>
      <c r="M2445" t="s">
        <v>6194</v>
      </c>
      <c r="N2445" t="s">
        <v>6194</v>
      </c>
      <c r="O2445" t="s">
        <v>6194</v>
      </c>
      <c r="P2445" t="s">
        <v>6194</v>
      </c>
      <c r="Q2445" t="s">
        <v>6194</v>
      </c>
      <c r="R2445" t="s">
        <v>6194</v>
      </c>
      <c r="S2445" t="s">
        <v>6194</v>
      </c>
      <c r="T2445" t="s">
        <v>6194</v>
      </c>
      <c r="U2445" t="s">
        <v>6194</v>
      </c>
      <c r="V2445" t="s">
        <v>6194</v>
      </c>
      <c r="W2445" t="s">
        <v>6194</v>
      </c>
      <c r="X2445" t="s">
        <v>6194</v>
      </c>
      <c r="Y2445" t="s">
        <v>6194</v>
      </c>
      <c r="Z2445" t="s">
        <v>6194</v>
      </c>
      <c r="AA2445" t="s">
        <v>6194</v>
      </c>
      <c r="AB2445" t="s">
        <v>6194</v>
      </c>
      <c r="AC2445" t="s">
        <v>6194</v>
      </c>
      <c r="AD2445" t="s">
        <v>6194</v>
      </c>
      <c r="AE2445" t="s">
        <v>6194</v>
      </c>
      <c r="AF2445" t="s">
        <v>6194</v>
      </c>
      <c r="AG2445" t="s">
        <v>6194</v>
      </c>
      <c r="AH2445" t="s">
        <v>6194</v>
      </c>
      <c r="AI2445" t="s">
        <v>6194</v>
      </c>
      <c r="AJ2445" t="s">
        <v>6194</v>
      </c>
      <c r="AK2445" t="s">
        <v>6194</v>
      </c>
      <c r="AL2445" t="s">
        <v>6194</v>
      </c>
      <c r="AM2445" t="s">
        <v>6194</v>
      </c>
      <c r="AN2445" t="s">
        <v>6194</v>
      </c>
      <c r="AO2445" t="s">
        <v>6194</v>
      </c>
      <c r="AP2445" t="s">
        <v>6194</v>
      </c>
      <c r="AQ2445" t="s">
        <v>6194</v>
      </c>
      <c r="AR2445" t="s">
        <v>6194</v>
      </c>
      <c r="AS2445" t="s">
        <v>6194</v>
      </c>
      <c r="AT2445" t="s">
        <v>6194</v>
      </c>
      <c r="AU2445" t="s">
        <v>6194</v>
      </c>
      <c r="AV2445" t="s">
        <v>6194</v>
      </c>
      <c r="AW2445" t="s">
        <v>6194</v>
      </c>
      <c r="AX2445" t="s">
        <v>6194</v>
      </c>
      <c r="AY2445" t="s">
        <v>6194</v>
      </c>
      <c r="AZ2445" t="s">
        <v>6194</v>
      </c>
      <c r="BA2445" t="s">
        <v>6194</v>
      </c>
      <c r="BB2445" t="s">
        <v>6194</v>
      </c>
    </row>
    <row r="2446" spans="1:54">
      <c r="A2446" t="s">
        <v>6198</v>
      </c>
      <c r="B2446">
        <v>7000</v>
      </c>
      <c r="C2446">
        <v>1993</v>
      </c>
      <c r="D2446" t="s">
        <v>6194</v>
      </c>
      <c r="E2446" t="s">
        <v>6194</v>
      </c>
      <c r="F2446" t="s">
        <v>6194</v>
      </c>
      <c r="G2446" t="s">
        <v>6194</v>
      </c>
      <c r="H2446" t="str">
        <f t="shared" si="38"/>
        <v/>
      </c>
      <c r="I2446" t="s">
        <v>6194</v>
      </c>
      <c r="J2446" t="s">
        <v>6194</v>
      </c>
      <c r="K2446" t="s">
        <v>6194</v>
      </c>
      <c r="L2446" t="s">
        <v>6194</v>
      </c>
      <c r="M2446" t="s">
        <v>6194</v>
      </c>
      <c r="N2446" t="s">
        <v>6194</v>
      </c>
      <c r="O2446" t="s">
        <v>6194</v>
      </c>
      <c r="P2446" t="s">
        <v>6194</v>
      </c>
      <c r="Q2446" t="s">
        <v>6194</v>
      </c>
      <c r="R2446" t="s">
        <v>6194</v>
      </c>
      <c r="S2446" t="s">
        <v>6194</v>
      </c>
      <c r="T2446" t="s">
        <v>6194</v>
      </c>
      <c r="U2446" t="s">
        <v>6194</v>
      </c>
      <c r="V2446" t="s">
        <v>6194</v>
      </c>
      <c r="W2446" t="s">
        <v>6194</v>
      </c>
      <c r="X2446" t="s">
        <v>6194</v>
      </c>
      <c r="Y2446" t="s">
        <v>6194</v>
      </c>
      <c r="Z2446" t="s">
        <v>6194</v>
      </c>
      <c r="AA2446" t="s">
        <v>6194</v>
      </c>
      <c r="AB2446" t="s">
        <v>6194</v>
      </c>
      <c r="AC2446" t="s">
        <v>6194</v>
      </c>
      <c r="AD2446" t="s">
        <v>6194</v>
      </c>
      <c r="AE2446" t="s">
        <v>6194</v>
      </c>
      <c r="AF2446" t="s">
        <v>6194</v>
      </c>
      <c r="AG2446" t="s">
        <v>6194</v>
      </c>
      <c r="AH2446" t="s">
        <v>6194</v>
      </c>
      <c r="AI2446" t="s">
        <v>6194</v>
      </c>
      <c r="AJ2446" t="s">
        <v>6194</v>
      </c>
      <c r="AK2446" t="s">
        <v>6194</v>
      </c>
      <c r="AL2446" t="s">
        <v>6194</v>
      </c>
      <c r="AM2446" t="s">
        <v>6194</v>
      </c>
      <c r="AN2446" t="s">
        <v>6194</v>
      </c>
      <c r="AO2446" t="s">
        <v>6194</v>
      </c>
      <c r="AP2446" t="s">
        <v>6194</v>
      </c>
      <c r="AQ2446" t="s">
        <v>6194</v>
      </c>
      <c r="AR2446" t="s">
        <v>6194</v>
      </c>
      <c r="AS2446" t="s">
        <v>6194</v>
      </c>
      <c r="AT2446" t="s">
        <v>6194</v>
      </c>
      <c r="AU2446" t="s">
        <v>6194</v>
      </c>
      <c r="AV2446" t="s">
        <v>6194</v>
      </c>
      <c r="AW2446" t="s">
        <v>6194</v>
      </c>
      <c r="AX2446" t="s">
        <v>6194</v>
      </c>
      <c r="AY2446" t="s">
        <v>6194</v>
      </c>
      <c r="AZ2446" t="s">
        <v>6194</v>
      </c>
      <c r="BA2446" t="s">
        <v>6194</v>
      </c>
      <c r="BB2446" t="s">
        <v>6194</v>
      </c>
    </row>
    <row r="2447" spans="1:54">
      <c r="A2447" t="s">
        <v>6198</v>
      </c>
      <c r="B2447">
        <v>7000</v>
      </c>
      <c r="C2447">
        <v>1994</v>
      </c>
      <c r="D2447" t="s">
        <v>6194</v>
      </c>
      <c r="E2447" t="s">
        <v>6194</v>
      </c>
      <c r="F2447" t="s">
        <v>6194</v>
      </c>
      <c r="G2447" t="s">
        <v>6194</v>
      </c>
      <c r="H2447" t="str">
        <f t="shared" si="38"/>
        <v/>
      </c>
      <c r="I2447" t="s">
        <v>6194</v>
      </c>
      <c r="J2447" t="s">
        <v>6194</v>
      </c>
      <c r="K2447" t="s">
        <v>6194</v>
      </c>
      <c r="L2447" t="s">
        <v>6194</v>
      </c>
      <c r="M2447" t="s">
        <v>6194</v>
      </c>
      <c r="N2447" t="s">
        <v>6194</v>
      </c>
      <c r="O2447" t="s">
        <v>6194</v>
      </c>
      <c r="P2447" t="s">
        <v>6194</v>
      </c>
      <c r="Q2447" t="s">
        <v>6194</v>
      </c>
      <c r="R2447" t="s">
        <v>6194</v>
      </c>
      <c r="S2447" t="s">
        <v>6194</v>
      </c>
      <c r="T2447" t="s">
        <v>6194</v>
      </c>
      <c r="U2447" t="s">
        <v>6194</v>
      </c>
      <c r="V2447" t="s">
        <v>6194</v>
      </c>
      <c r="W2447" t="s">
        <v>6194</v>
      </c>
      <c r="X2447" t="s">
        <v>6194</v>
      </c>
      <c r="Y2447" t="s">
        <v>6194</v>
      </c>
      <c r="Z2447" t="s">
        <v>6194</v>
      </c>
      <c r="AA2447" t="s">
        <v>6194</v>
      </c>
      <c r="AB2447" t="s">
        <v>6194</v>
      </c>
      <c r="AC2447" t="s">
        <v>6194</v>
      </c>
      <c r="AD2447" t="s">
        <v>6194</v>
      </c>
      <c r="AE2447" t="s">
        <v>6194</v>
      </c>
      <c r="AF2447" t="s">
        <v>6194</v>
      </c>
      <c r="AG2447" t="s">
        <v>6194</v>
      </c>
      <c r="AH2447" t="s">
        <v>6194</v>
      </c>
      <c r="AI2447" t="s">
        <v>6194</v>
      </c>
      <c r="AJ2447" t="s">
        <v>6194</v>
      </c>
      <c r="AK2447" t="s">
        <v>6194</v>
      </c>
      <c r="AL2447" t="s">
        <v>6194</v>
      </c>
      <c r="AM2447" t="s">
        <v>6194</v>
      </c>
      <c r="AN2447" t="s">
        <v>6194</v>
      </c>
      <c r="AO2447" t="s">
        <v>6194</v>
      </c>
      <c r="AP2447" t="s">
        <v>6194</v>
      </c>
      <c r="AQ2447" t="s">
        <v>6194</v>
      </c>
      <c r="AR2447" t="s">
        <v>6194</v>
      </c>
      <c r="AS2447" t="s">
        <v>6194</v>
      </c>
      <c r="AT2447" t="s">
        <v>6194</v>
      </c>
      <c r="AU2447" t="s">
        <v>6194</v>
      </c>
      <c r="AV2447" t="s">
        <v>6194</v>
      </c>
      <c r="AW2447" t="s">
        <v>6194</v>
      </c>
      <c r="AX2447" t="s">
        <v>6194</v>
      </c>
      <c r="AY2447" t="s">
        <v>6194</v>
      </c>
      <c r="AZ2447" t="s">
        <v>6194</v>
      </c>
      <c r="BA2447" t="s">
        <v>6194</v>
      </c>
      <c r="BB2447" t="s">
        <v>6194</v>
      </c>
    </row>
    <row r="2448" spans="1:54">
      <c r="A2448" t="s">
        <v>6198</v>
      </c>
      <c r="B2448">
        <v>7000</v>
      </c>
      <c r="C2448">
        <v>1995</v>
      </c>
      <c r="D2448" t="s">
        <v>6194</v>
      </c>
      <c r="E2448" t="s">
        <v>6194</v>
      </c>
      <c r="F2448" t="s">
        <v>6194</v>
      </c>
      <c r="G2448" t="s">
        <v>6194</v>
      </c>
      <c r="H2448" t="str">
        <f t="shared" si="38"/>
        <v/>
      </c>
      <c r="I2448" t="s">
        <v>6194</v>
      </c>
      <c r="J2448" t="s">
        <v>6194</v>
      </c>
      <c r="K2448" t="s">
        <v>6194</v>
      </c>
      <c r="L2448" t="s">
        <v>6194</v>
      </c>
      <c r="M2448" t="s">
        <v>6194</v>
      </c>
      <c r="N2448" t="s">
        <v>6194</v>
      </c>
      <c r="O2448" t="s">
        <v>6194</v>
      </c>
      <c r="P2448" t="s">
        <v>6194</v>
      </c>
      <c r="Q2448" t="s">
        <v>6194</v>
      </c>
      <c r="R2448" t="s">
        <v>6194</v>
      </c>
      <c r="S2448" t="s">
        <v>6194</v>
      </c>
      <c r="T2448" t="s">
        <v>6194</v>
      </c>
      <c r="U2448" t="s">
        <v>6194</v>
      </c>
      <c r="V2448" t="s">
        <v>6194</v>
      </c>
      <c r="W2448" t="s">
        <v>6194</v>
      </c>
      <c r="X2448" t="s">
        <v>6194</v>
      </c>
      <c r="Y2448" t="s">
        <v>6194</v>
      </c>
      <c r="Z2448" t="s">
        <v>6194</v>
      </c>
      <c r="AA2448" t="s">
        <v>6194</v>
      </c>
      <c r="AB2448" t="s">
        <v>6194</v>
      </c>
      <c r="AC2448" t="s">
        <v>6194</v>
      </c>
      <c r="AD2448" t="s">
        <v>6194</v>
      </c>
      <c r="AE2448" t="s">
        <v>6194</v>
      </c>
      <c r="AF2448" t="s">
        <v>6194</v>
      </c>
      <c r="AG2448" t="s">
        <v>6194</v>
      </c>
      <c r="AH2448" t="s">
        <v>6194</v>
      </c>
      <c r="AI2448" t="s">
        <v>6194</v>
      </c>
      <c r="AJ2448" t="s">
        <v>6194</v>
      </c>
      <c r="AK2448" t="s">
        <v>6194</v>
      </c>
      <c r="AL2448" t="s">
        <v>6194</v>
      </c>
      <c r="AM2448" t="s">
        <v>6194</v>
      </c>
      <c r="AN2448" t="s">
        <v>6194</v>
      </c>
      <c r="AO2448" t="s">
        <v>6194</v>
      </c>
      <c r="AP2448" t="s">
        <v>6194</v>
      </c>
      <c r="AQ2448" t="s">
        <v>6194</v>
      </c>
      <c r="AR2448" t="s">
        <v>6194</v>
      </c>
      <c r="AS2448" t="s">
        <v>6194</v>
      </c>
      <c r="AT2448" t="s">
        <v>6194</v>
      </c>
      <c r="AU2448" t="s">
        <v>6194</v>
      </c>
      <c r="AV2448" t="s">
        <v>6194</v>
      </c>
      <c r="AW2448" t="s">
        <v>6194</v>
      </c>
      <c r="AX2448" t="s">
        <v>6194</v>
      </c>
      <c r="AY2448" t="s">
        <v>6194</v>
      </c>
      <c r="AZ2448" t="s">
        <v>6194</v>
      </c>
      <c r="BA2448" t="s">
        <v>6194</v>
      </c>
      <c r="BB2448" t="s">
        <v>6194</v>
      </c>
    </row>
    <row r="2449" spans="1:54">
      <c r="A2449" t="s">
        <v>6198</v>
      </c>
      <c r="B2449">
        <v>7000</v>
      </c>
      <c r="C2449">
        <v>1996</v>
      </c>
      <c r="D2449" t="s">
        <v>6194</v>
      </c>
      <c r="E2449" t="s">
        <v>6194</v>
      </c>
      <c r="F2449" t="s">
        <v>6194</v>
      </c>
      <c r="G2449" t="s">
        <v>6194</v>
      </c>
      <c r="H2449" t="str">
        <f t="shared" si="38"/>
        <v/>
      </c>
      <c r="I2449" t="s">
        <v>6194</v>
      </c>
      <c r="J2449" t="s">
        <v>6194</v>
      </c>
      <c r="K2449" t="s">
        <v>6194</v>
      </c>
      <c r="L2449" t="s">
        <v>6194</v>
      </c>
      <c r="M2449" t="s">
        <v>6194</v>
      </c>
      <c r="N2449" t="s">
        <v>6194</v>
      </c>
      <c r="O2449" t="s">
        <v>6194</v>
      </c>
      <c r="P2449" t="s">
        <v>6194</v>
      </c>
      <c r="Q2449" t="s">
        <v>6194</v>
      </c>
      <c r="R2449" t="s">
        <v>6194</v>
      </c>
      <c r="S2449" t="s">
        <v>6194</v>
      </c>
      <c r="T2449" t="s">
        <v>6194</v>
      </c>
      <c r="U2449" t="s">
        <v>6194</v>
      </c>
      <c r="V2449" t="s">
        <v>6194</v>
      </c>
      <c r="W2449" t="s">
        <v>6194</v>
      </c>
      <c r="X2449" t="s">
        <v>6194</v>
      </c>
      <c r="Y2449" t="s">
        <v>6194</v>
      </c>
      <c r="Z2449" t="s">
        <v>6194</v>
      </c>
      <c r="AA2449" t="s">
        <v>6194</v>
      </c>
      <c r="AB2449" t="s">
        <v>6194</v>
      </c>
      <c r="AC2449" t="s">
        <v>6194</v>
      </c>
      <c r="AD2449" t="s">
        <v>6194</v>
      </c>
      <c r="AE2449" t="s">
        <v>6194</v>
      </c>
      <c r="AF2449" t="s">
        <v>6194</v>
      </c>
      <c r="AG2449" t="s">
        <v>6194</v>
      </c>
      <c r="AH2449" t="s">
        <v>6194</v>
      </c>
      <c r="AI2449" t="s">
        <v>6194</v>
      </c>
      <c r="AJ2449" t="s">
        <v>6194</v>
      </c>
      <c r="AK2449" t="s">
        <v>6194</v>
      </c>
      <c r="AL2449" t="s">
        <v>6194</v>
      </c>
      <c r="AM2449" t="s">
        <v>6194</v>
      </c>
      <c r="AN2449" t="s">
        <v>6194</v>
      </c>
      <c r="AO2449" t="s">
        <v>6194</v>
      </c>
      <c r="AP2449" t="s">
        <v>6194</v>
      </c>
      <c r="AQ2449" t="s">
        <v>6194</v>
      </c>
      <c r="AR2449" t="s">
        <v>6194</v>
      </c>
      <c r="AS2449" t="s">
        <v>6194</v>
      </c>
      <c r="AT2449" t="s">
        <v>6194</v>
      </c>
      <c r="AU2449" t="s">
        <v>6194</v>
      </c>
      <c r="AV2449" t="s">
        <v>6194</v>
      </c>
      <c r="AW2449" t="s">
        <v>6194</v>
      </c>
      <c r="AX2449" t="s">
        <v>6194</v>
      </c>
      <c r="AY2449" t="s">
        <v>6194</v>
      </c>
      <c r="AZ2449" t="s">
        <v>6194</v>
      </c>
      <c r="BA2449" t="s">
        <v>6194</v>
      </c>
      <c r="BB2449" t="s">
        <v>6194</v>
      </c>
    </row>
    <row r="2450" spans="1:54">
      <c r="A2450" t="s">
        <v>6198</v>
      </c>
      <c r="B2450">
        <v>7000</v>
      </c>
      <c r="C2450">
        <v>1997</v>
      </c>
      <c r="D2450" t="s">
        <v>6194</v>
      </c>
      <c r="E2450" t="s">
        <v>6194</v>
      </c>
      <c r="F2450" t="s">
        <v>6194</v>
      </c>
      <c r="G2450" t="s">
        <v>6194</v>
      </c>
      <c r="H2450" t="str">
        <f t="shared" si="38"/>
        <v/>
      </c>
      <c r="I2450" t="s">
        <v>6194</v>
      </c>
      <c r="J2450" t="s">
        <v>6194</v>
      </c>
      <c r="K2450" t="s">
        <v>6194</v>
      </c>
      <c r="L2450" t="s">
        <v>6194</v>
      </c>
      <c r="M2450" t="s">
        <v>6194</v>
      </c>
      <c r="N2450" t="s">
        <v>6194</v>
      </c>
      <c r="O2450" t="s">
        <v>6194</v>
      </c>
      <c r="P2450" t="s">
        <v>6194</v>
      </c>
      <c r="Q2450" t="s">
        <v>6194</v>
      </c>
      <c r="R2450" t="s">
        <v>6194</v>
      </c>
      <c r="S2450" t="s">
        <v>6194</v>
      </c>
      <c r="T2450" t="s">
        <v>6194</v>
      </c>
      <c r="U2450" t="s">
        <v>6194</v>
      </c>
      <c r="V2450" t="s">
        <v>6194</v>
      </c>
      <c r="W2450" t="s">
        <v>6194</v>
      </c>
      <c r="X2450" t="s">
        <v>6194</v>
      </c>
      <c r="Y2450" t="s">
        <v>6194</v>
      </c>
      <c r="Z2450" t="s">
        <v>6194</v>
      </c>
      <c r="AA2450" t="s">
        <v>6194</v>
      </c>
      <c r="AB2450" t="s">
        <v>6194</v>
      </c>
      <c r="AC2450" t="s">
        <v>6194</v>
      </c>
      <c r="AD2450" t="s">
        <v>6194</v>
      </c>
      <c r="AE2450" t="s">
        <v>6194</v>
      </c>
      <c r="AF2450" t="s">
        <v>6194</v>
      </c>
      <c r="AG2450" t="s">
        <v>6194</v>
      </c>
      <c r="AH2450" t="s">
        <v>6194</v>
      </c>
      <c r="AI2450" t="s">
        <v>6194</v>
      </c>
      <c r="AJ2450" t="s">
        <v>6194</v>
      </c>
      <c r="AK2450" t="s">
        <v>6194</v>
      </c>
      <c r="AL2450" t="s">
        <v>6194</v>
      </c>
      <c r="AM2450" t="s">
        <v>6194</v>
      </c>
      <c r="AN2450" t="s">
        <v>6194</v>
      </c>
      <c r="AO2450" t="s">
        <v>6194</v>
      </c>
      <c r="AP2450" t="s">
        <v>6194</v>
      </c>
      <c r="AQ2450" t="s">
        <v>6194</v>
      </c>
      <c r="AR2450" t="s">
        <v>6194</v>
      </c>
      <c r="AS2450" t="s">
        <v>6194</v>
      </c>
      <c r="AT2450" t="s">
        <v>6194</v>
      </c>
      <c r="AU2450" t="s">
        <v>6194</v>
      </c>
      <c r="AV2450" t="s">
        <v>6194</v>
      </c>
      <c r="AW2450" t="s">
        <v>6194</v>
      </c>
      <c r="AX2450" t="s">
        <v>6194</v>
      </c>
      <c r="AY2450" t="s">
        <v>6194</v>
      </c>
      <c r="AZ2450" t="s">
        <v>6194</v>
      </c>
      <c r="BA2450" t="s">
        <v>6194</v>
      </c>
      <c r="BB2450" t="s">
        <v>6194</v>
      </c>
    </row>
    <row r="2451" spans="1:54">
      <c r="A2451" t="s">
        <v>6198</v>
      </c>
      <c r="B2451">
        <v>7000</v>
      </c>
      <c r="C2451">
        <v>1998</v>
      </c>
      <c r="D2451" t="s">
        <v>6194</v>
      </c>
      <c r="E2451" t="s">
        <v>6194</v>
      </c>
      <c r="F2451" t="s">
        <v>6194</v>
      </c>
      <c r="G2451" t="s">
        <v>6194</v>
      </c>
      <c r="H2451" t="str">
        <f t="shared" si="38"/>
        <v/>
      </c>
      <c r="I2451" t="s">
        <v>6194</v>
      </c>
      <c r="J2451" t="s">
        <v>6194</v>
      </c>
      <c r="K2451" t="s">
        <v>6194</v>
      </c>
      <c r="L2451" t="s">
        <v>6194</v>
      </c>
      <c r="M2451" t="s">
        <v>6194</v>
      </c>
      <c r="N2451" t="s">
        <v>6194</v>
      </c>
      <c r="O2451" t="s">
        <v>6194</v>
      </c>
      <c r="P2451" t="s">
        <v>6194</v>
      </c>
      <c r="Q2451" t="s">
        <v>6194</v>
      </c>
      <c r="R2451" t="s">
        <v>6194</v>
      </c>
      <c r="S2451" t="s">
        <v>6194</v>
      </c>
      <c r="T2451" t="s">
        <v>6194</v>
      </c>
      <c r="U2451" t="s">
        <v>6194</v>
      </c>
      <c r="V2451" t="s">
        <v>6194</v>
      </c>
      <c r="W2451" t="s">
        <v>6194</v>
      </c>
      <c r="X2451" t="s">
        <v>6194</v>
      </c>
      <c r="Y2451" t="s">
        <v>6194</v>
      </c>
      <c r="Z2451" t="s">
        <v>6194</v>
      </c>
      <c r="AA2451" t="s">
        <v>6194</v>
      </c>
      <c r="AB2451" t="s">
        <v>6194</v>
      </c>
      <c r="AC2451" t="s">
        <v>6194</v>
      </c>
      <c r="AD2451" t="s">
        <v>6194</v>
      </c>
      <c r="AE2451" t="s">
        <v>6194</v>
      </c>
      <c r="AF2451" t="s">
        <v>6194</v>
      </c>
      <c r="AG2451" t="s">
        <v>6194</v>
      </c>
      <c r="AH2451" t="s">
        <v>6194</v>
      </c>
      <c r="AI2451" t="s">
        <v>6194</v>
      </c>
      <c r="AJ2451" t="s">
        <v>6194</v>
      </c>
      <c r="AK2451" t="s">
        <v>6194</v>
      </c>
      <c r="AL2451" t="s">
        <v>6194</v>
      </c>
      <c r="AM2451" t="s">
        <v>6194</v>
      </c>
      <c r="AN2451" t="s">
        <v>6194</v>
      </c>
      <c r="AO2451" t="s">
        <v>6194</v>
      </c>
      <c r="AP2451" t="s">
        <v>6194</v>
      </c>
      <c r="AQ2451" t="s">
        <v>6194</v>
      </c>
      <c r="AR2451" t="s">
        <v>6194</v>
      </c>
      <c r="AS2451" t="s">
        <v>6194</v>
      </c>
      <c r="AT2451" t="s">
        <v>6194</v>
      </c>
      <c r="AU2451" t="s">
        <v>6194</v>
      </c>
      <c r="AV2451" t="s">
        <v>6194</v>
      </c>
      <c r="AW2451" t="s">
        <v>6194</v>
      </c>
      <c r="AX2451" t="s">
        <v>6194</v>
      </c>
      <c r="AY2451" t="s">
        <v>6194</v>
      </c>
      <c r="AZ2451" t="s">
        <v>6194</v>
      </c>
      <c r="BA2451" t="s">
        <v>6194</v>
      </c>
      <c r="BB2451" t="s">
        <v>6194</v>
      </c>
    </row>
    <row r="2452" spans="1:54">
      <c r="A2452" t="s">
        <v>6198</v>
      </c>
      <c r="B2452">
        <v>7000</v>
      </c>
      <c r="C2452">
        <v>1999</v>
      </c>
      <c r="D2452" t="s">
        <v>6194</v>
      </c>
      <c r="E2452" t="s">
        <v>6194</v>
      </c>
      <c r="F2452" t="s">
        <v>6194</v>
      </c>
      <c r="G2452" t="s">
        <v>6194</v>
      </c>
      <c r="H2452" t="str">
        <f t="shared" si="38"/>
        <v/>
      </c>
      <c r="I2452" t="s">
        <v>6194</v>
      </c>
      <c r="J2452" t="s">
        <v>6194</v>
      </c>
      <c r="K2452" t="s">
        <v>6194</v>
      </c>
      <c r="L2452" t="s">
        <v>6194</v>
      </c>
      <c r="M2452" t="s">
        <v>6194</v>
      </c>
      <c r="N2452" t="s">
        <v>6194</v>
      </c>
      <c r="O2452" t="s">
        <v>6194</v>
      </c>
      <c r="P2452" t="s">
        <v>6194</v>
      </c>
      <c r="Q2452" t="s">
        <v>6194</v>
      </c>
      <c r="R2452" t="s">
        <v>6194</v>
      </c>
      <c r="S2452" t="s">
        <v>6194</v>
      </c>
      <c r="T2452" t="s">
        <v>6194</v>
      </c>
      <c r="U2452" t="s">
        <v>6194</v>
      </c>
      <c r="V2452" t="s">
        <v>6194</v>
      </c>
      <c r="W2452" t="s">
        <v>6194</v>
      </c>
      <c r="X2452" t="s">
        <v>6194</v>
      </c>
      <c r="Y2452" t="s">
        <v>6194</v>
      </c>
      <c r="Z2452" t="s">
        <v>6194</v>
      </c>
      <c r="AA2452" t="s">
        <v>6194</v>
      </c>
      <c r="AB2452" t="s">
        <v>6194</v>
      </c>
      <c r="AC2452" t="s">
        <v>6194</v>
      </c>
      <c r="AD2452" t="s">
        <v>6194</v>
      </c>
      <c r="AE2452" t="s">
        <v>6194</v>
      </c>
      <c r="AF2452" t="s">
        <v>6194</v>
      </c>
      <c r="AG2452" t="s">
        <v>6194</v>
      </c>
      <c r="AH2452" t="s">
        <v>6194</v>
      </c>
      <c r="AI2452" t="s">
        <v>6194</v>
      </c>
      <c r="AJ2452" t="s">
        <v>6194</v>
      </c>
      <c r="AK2452" t="s">
        <v>6194</v>
      </c>
      <c r="AL2452" t="s">
        <v>6194</v>
      </c>
      <c r="AM2452" t="s">
        <v>6194</v>
      </c>
      <c r="AN2452" t="s">
        <v>6194</v>
      </c>
      <c r="AO2452" t="s">
        <v>6194</v>
      </c>
      <c r="AP2452" t="s">
        <v>6194</v>
      </c>
      <c r="AQ2452" t="s">
        <v>6194</v>
      </c>
      <c r="AR2452" t="s">
        <v>6194</v>
      </c>
      <c r="AS2452" t="s">
        <v>6194</v>
      </c>
      <c r="AT2452" t="s">
        <v>6194</v>
      </c>
      <c r="AU2452" t="s">
        <v>6194</v>
      </c>
      <c r="AV2452" t="s">
        <v>6194</v>
      </c>
      <c r="AW2452" t="s">
        <v>6194</v>
      </c>
      <c r="AX2452" t="s">
        <v>6194</v>
      </c>
      <c r="AY2452" t="s">
        <v>6194</v>
      </c>
      <c r="AZ2452" t="s">
        <v>6194</v>
      </c>
      <c r="BA2452" t="s">
        <v>6194</v>
      </c>
      <c r="BB2452" t="s">
        <v>6194</v>
      </c>
    </row>
    <row r="2453" spans="1:54">
      <c r="A2453" t="s">
        <v>6198</v>
      </c>
      <c r="B2453">
        <v>7000</v>
      </c>
      <c r="C2453">
        <v>2000</v>
      </c>
      <c r="D2453" t="s">
        <v>6194</v>
      </c>
      <c r="E2453" t="s">
        <v>6194</v>
      </c>
      <c r="F2453" t="s">
        <v>6194</v>
      </c>
      <c r="G2453" t="s">
        <v>6194</v>
      </c>
      <c r="H2453" t="str">
        <f t="shared" si="38"/>
        <v/>
      </c>
      <c r="I2453" t="s">
        <v>6194</v>
      </c>
      <c r="J2453" t="s">
        <v>6194</v>
      </c>
      <c r="K2453" t="s">
        <v>6194</v>
      </c>
      <c r="L2453" t="s">
        <v>6194</v>
      </c>
      <c r="M2453" t="s">
        <v>6194</v>
      </c>
      <c r="N2453" t="s">
        <v>6194</v>
      </c>
      <c r="O2453" t="s">
        <v>6194</v>
      </c>
      <c r="P2453" t="s">
        <v>6194</v>
      </c>
      <c r="Q2453" t="s">
        <v>6194</v>
      </c>
      <c r="R2453" t="s">
        <v>6194</v>
      </c>
      <c r="S2453" t="s">
        <v>6194</v>
      </c>
      <c r="T2453" t="s">
        <v>6194</v>
      </c>
      <c r="U2453" t="s">
        <v>6194</v>
      </c>
      <c r="V2453" t="s">
        <v>6194</v>
      </c>
      <c r="W2453" t="s">
        <v>6194</v>
      </c>
      <c r="X2453" t="s">
        <v>6194</v>
      </c>
      <c r="Y2453" t="s">
        <v>6194</v>
      </c>
      <c r="Z2453" t="s">
        <v>6194</v>
      </c>
      <c r="AA2453" t="s">
        <v>6194</v>
      </c>
      <c r="AB2453" t="s">
        <v>6194</v>
      </c>
      <c r="AC2453" t="s">
        <v>6194</v>
      </c>
      <c r="AD2453" t="s">
        <v>6194</v>
      </c>
      <c r="AE2453" t="s">
        <v>6194</v>
      </c>
      <c r="AF2453" t="s">
        <v>6194</v>
      </c>
      <c r="AG2453" t="s">
        <v>6194</v>
      </c>
      <c r="AH2453" t="s">
        <v>6194</v>
      </c>
      <c r="AI2453" t="s">
        <v>6194</v>
      </c>
      <c r="AJ2453" t="s">
        <v>6194</v>
      </c>
      <c r="AK2453" t="s">
        <v>6194</v>
      </c>
      <c r="AL2453" t="s">
        <v>6194</v>
      </c>
      <c r="AM2453" t="s">
        <v>6194</v>
      </c>
      <c r="AN2453" t="s">
        <v>6194</v>
      </c>
      <c r="AO2453" t="s">
        <v>6194</v>
      </c>
      <c r="AP2453" t="s">
        <v>6194</v>
      </c>
      <c r="AQ2453" t="s">
        <v>6194</v>
      </c>
      <c r="AR2453" t="s">
        <v>6194</v>
      </c>
      <c r="AS2453" t="s">
        <v>6194</v>
      </c>
      <c r="AT2453" t="s">
        <v>6194</v>
      </c>
      <c r="AU2453" t="s">
        <v>6194</v>
      </c>
      <c r="AV2453" t="s">
        <v>6194</v>
      </c>
      <c r="AW2453" t="s">
        <v>6194</v>
      </c>
      <c r="AX2453" t="s">
        <v>6194</v>
      </c>
      <c r="AY2453" t="s">
        <v>6194</v>
      </c>
      <c r="AZ2453" t="s">
        <v>6194</v>
      </c>
      <c r="BA2453" t="s">
        <v>6194</v>
      </c>
      <c r="BB2453" t="s">
        <v>6194</v>
      </c>
    </row>
    <row r="2454" spans="1:54">
      <c r="A2454" t="s">
        <v>6198</v>
      </c>
      <c r="B2454">
        <v>7000</v>
      </c>
      <c r="C2454">
        <v>2001</v>
      </c>
      <c r="D2454" t="s">
        <v>6194</v>
      </c>
      <c r="E2454" t="s">
        <v>6194</v>
      </c>
      <c r="F2454" t="s">
        <v>6194</v>
      </c>
      <c r="G2454" t="s">
        <v>6194</v>
      </c>
      <c r="H2454" t="str">
        <f t="shared" si="38"/>
        <v/>
      </c>
      <c r="I2454" t="s">
        <v>6194</v>
      </c>
      <c r="J2454" t="s">
        <v>6194</v>
      </c>
      <c r="K2454" t="s">
        <v>6194</v>
      </c>
      <c r="L2454" t="s">
        <v>6194</v>
      </c>
      <c r="M2454" t="s">
        <v>6194</v>
      </c>
      <c r="N2454" t="s">
        <v>6194</v>
      </c>
      <c r="O2454" t="s">
        <v>6194</v>
      </c>
      <c r="P2454" t="s">
        <v>6194</v>
      </c>
      <c r="Q2454" t="s">
        <v>6194</v>
      </c>
      <c r="R2454" t="s">
        <v>6194</v>
      </c>
      <c r="S2454" t="s">
        <v>6194</v>
      </c>
      <c r="T2454" t="s">
        <v>6194</v>
      </c>
      <c r="U2454" t="s">
        <v>6194</v>
      </c>
      <c r="V2454" t="s">
        <v>6194</v>
      </c>
      <c r="W2454" t="s">
        <v>6194</v>
      </c>
      <c r="X2454" t="s">
        <v>6194</v>
      </c>
      <c r="Y2454" t="s">
        <v>6194</v>
      </c>
      <c r="Z2454" t="s">
        <v>6194</v>
      </c>
      <c r="AA2454" t="s">
        <v>6194</v>
      </c>
      <c r="AB2454" t="s">
        <v>6194</v>
      </c>
      <c r="AC2454" t="s">
        <v>6194</v>
      </c>
      <c r="AD2454" t="s">
        <v>6194</v>
      </c>
      <c r="AE2454" t="s">
        <v>6194</v>
      </c>
      <c r="AF2454" t="s">
        <v>6194</v>
      </c>
      <c r="AG2454" t="s">
        <v>6194</v>
      </c>
      <c r="AH2454" t="s">
        <v>6194</v>
      </c>
      <c r="AI2454" t="s">
        <v>6194</v>
      </c>
      <c r="AJ2454" t="s">
        <v>6194</v>
      </c>
      <c r="AK2454" t="s">
        <v>6194</v>
      </c>
      <c r="AL2454" t="s">
        <v>6194</v>
      </c>
      <c r="AM2454" t="s">
        <v>6194</v>
      </c>
      <c r="AN2454" t="s">
        <v>6194</v>
      </c>
      <c r="AO2454" t="s">
        <v>6194</v>
      </c>
      <c r="AP2454" t="s">
        <v>6194</v>
      </c>
      <c r="AQ2454" t="s">
        <v>6194</v>
      </c>
      <c r="AR2454" t="s">
        <v>6194</v>
      </c>
      <c r="AS2454" t="s">
        <v>6194</v>
      </c>
      <c r="AT2454" t="s">
        <v>6194</v>
      </c>
      <c r="AU2454" t="s">
        <v>6194</v>
      </c>
      <c r="AV2454" t="s">
        <v>6194</v>
      </c>
      <c r="AW2454" t="s">
        <v>6194</v>
      </c>
      <c r="AX2454" t="s">
        <v>6194</v>
      </c>
      <c r="AY2454" t="s">
        <v>6194</v>
      </c>
      <c r="AZ2454" t="s">
        <v>6194</v>
      </c>
      <c r="BA2454" t="s">
        <v>6194</v>
      </c>
      <c r="BB2454" t="s">
        <v>6194</v>
      </c>
    </row>
    <row r="2455" spans="1:54">
      <c r="A2455" t="s">
        <v>6198</v>
      </c>
      <c r="B2455">
        <v>7000</v>
      </c>
      <c r="C2455">
        <v>2002</v>
      </c>
      <c r="D2455" t="s">
        <v>6194</v>
      </c>
      <c r="E2455" t="s">
        <v>6194</v>
      </c>
      <c r="F2455" t="s">
        <v>6194</v>
      </c>
      <c r="G2455" t="s">
        <v>6194</v>
      </c>
      <c r="H2455" t="str">
        <f t="shared" si="38"/>
        <v/>
      </c>
      <c r="I2455" t="s">
        <v>6194</v>
      </c>
      <c r="J2455" t="s">
        <v>6194</v>
      </c>
      <c r="K2455" t="s">
        <v>6194</v>
      </c>
      <c r="L2455" t="s">
        <v>6194</v>
      </c>
      <c r="M2455" t="s">
        <v>6194</v>
      </c>
      <c r="N2455" t="s">
        <v>6194</v>
      </c>
      <c r="O2455" t="s">
        <v>6194</v>
      </c>
      <c r="P2455" t="s">
        <v>6194</v>
      </c>
      <c r="Q2455" t="s">
        <v>6194</v>
      </c>
      <c r="R2455" t="s">
        <v>6194</v>
      </c>
      <c r="S2455" t="s">
        <v>6194</v>
      </c>
      <c r="T2455" t="s">
        <v>6194</v>
      </c>
      <c r="U2455" t="s">
        <v>6194</v>
      </c>
      <c r="V2455" t="s">
        <v>6194</v>
      </c>
      <c r="W2455" t="s">
        <v>6194</v>
      </c>
      <c r="X2455" t="s">
        <v>6194</v>
      </c>
      <c r="Y2455" t="s">
        <v>6194</v>
      </c>
      <c r="Z2455" t="s">
        <v>6194</v>
      </c>
      <c r="AA2455" t="s">
        <v>6194</v>
      </c>
      <c r="AB2455" t="s">
        <v>6194</v>
      </c>
      <c r="AC2455" t="s">
        <v>6194</v>
      </c>
      <c r="AD2455" t="s">
        <v>6194</v>
      </c>
      <c r="AE2455" t="s">
        <v>6194</v>
      </c>
      <c r="AF2455" t="s">
        <v>6194</v>
      </c>
      <c r="AG2455" t="s">
        <v>6194</v>
      </c>
      <c r="AH2455" t="s">
        <v>6194</v>
      </c>
      <c r="AI2455" t="s">
        <v>6194</v>
      </c>
      <c r="AJ2455" t="s">
        <v>6194</v>
      </c>
      <c r="AK2455" t="s">
        <v>6194</v>
      </c>
      <c r="AL2455" t="s">
        <v>6194</v>
      </c>
      <c r="AM2455" t="s">
        <v>6194</v>
      </c>
      <c r="AN2455" t="s">
        <v>6194</v>
      </c>
      <c r="AO2455" t="s">
        <v>6194</v>
      </c>
      <c r="AP2455" t="s">
        <v>6194</v>
      </c>
      <c r="AQ2455" t="s">
        <v>6194</v>
      </c>
      <c r="AR2455" t="s">
        <v>6194</v>
      </c>
      <c r="AS2455" t="s">
        <v>6194</v>
      </c>
      <c r="AT2455" t="s">
        <v>6194</v>
      </c>
      <c r="AU2455" t="s">
        <v>6194</v>
      </c>
      <c r="AV2455" t="s">
        <v>6194</v>
      </c>
      <c r="AW2455" t="s">
        <v>6194</v>
      </c>
      <c r="AX2455" t="s">
        <v>6194</v>
      </c>
      <c r="AY2455" t="s">
        <v>6194</v>
      </c>
      <c r="AZ2455" t="s">
        <v>6194</v>
      </c>
      <c r="BA2455" t="s">
        <v>6194</v>
      </c>
      <c r="BB2455" t="s">
        <v>6194</v>
      </c>
    </row>
    <row r="2456" spans="1:54">
      <c r="A2456" t="s">
        <v>6198</v>
      </c>
      <c r="B2456">
        <v>7000</v>
      </c>
      <c r="C2456">
        <v>2003</v>
      </c>
      <c r="D2456" t="s">
        <v>6194</v>
      </c>
      <c r="E2456" t="s">
        <v>6194</v>
      </c>
      <c r="F2456" t="s">
        <v>6194</v>
      </c>
      <c r="G2456" t="s">
        <v>6194</v>
      </c>
      <c r="H2456" t="str">
        <f t="shared" si="38"/>
        <v/>
      </c>
      <c r="I2456" t="s">
        <v>6194</v>
      </c>
      <c r="J2456" t="s">
        <v>6194</v>
      </c>
      <c r="K2456" t="s">
        <v>6194</v>
      </c>
      <c r="L2456" t="s">
        <v>6194</v>
      </c>
      <c r="M2456" t="s">
        <v>6194</v>
      </c>
      <c r="N2456" t="s">
        <v>6194</v>
      </c>
      <c r="O2456" t="s">
        <v>6194</v>
      </c>
      <c r="P2456" t="s">
        <v>6194</v>
      </c>
      <c r="Q2456" t="s">
        <v>6194</v>
      </c>
      <c r="R2456" t="s">
        <v>6194</v>
      </c>
      <c r="S2456" t="s">
        <v>6194</v>
      </c>
      <c r="T2456" t="s">
        <v>6194</v>
      </c>
      <c r="U2456" t="s">
        <v>6194</v>
      </c>
      <c r="V2456" t="s">
        <v>6194</v>
      </c>
      <c r="W2456" t="s">
        <v>6194</v>
      </c>
      <c r="X2456" t="s">
        <v>6194</v>
      </c>
      <c r="Y2456" t="s">
        <v>6194</v>
      </c>
      <c r="Z2456" t="s">
        <v>6194</v>
      </c>
      <c r="AA2456" t="s">
        <v>6194</v>
      </c>
      <c r="AB2456" t="s">
        <v>6194</v>
      </c>
      <c r="AC2456" t="s">
        <v>6194</v>
      </c>
      <c r="AD2456" t="s">
        <v>6194</v>
      </c>
      <c r="AE2456" t="s">
        <v>6194</v>
      </c>
      <c r="AF2456" t="s">
        <v>6194</v>
      </c>
      <c r="AG2456" t="s">
        <v>6194</v>
      </c>
      <c r="AH2456" t="s">
        <v>6194</v>
      </c>
      <c r="AI2456" t="s">
        <v>6194</v>
      </c>
      <c r="AJ2456" t="s">
        <v>6194</v>
      </c>
      <c r="AK2456" t="s">
        <v>6194</v>
      </c>
      <c r="AL2456" t="s">
        <v>6194</v>
      </c>
      <c r="AM2456" t="s">
        <v>6194</v>
      </c>
      <c r="AN2456" t="s">
        <v>6194</v>
      </c>
      <c r="AO2456" t="s">
        <v>6194</v>
      </c>
      <c r="AP2456" t="s">
        <v>6194</v>
      </c>
      <c r="AQ2456" t="s">
        <v>6194</v>
      </c>
      <c r="AR2456" t="s">
        <v>6194</v>
      </c>
      <c r="AS2456" t="s">
        <v>6194</v>
      </c>
      <c r="AT2456" t="s">
        <v>6194</v>
      </c>
      <c r="AU2456" t="s">
        <v>6194</v>
      </c>
      <c r="AV2456" t="s">
        <v>6194</v>
      </c>
      <c r="AW2456" t="s">
        <v>6194</v>
      </c>
      <c r="AX2456" t="s">
        <v>6194</v>
      </c>
      <c r="AY2456" t="s">
        <v>6194</v>
      </c>
      <c r="AZ2456" t="s">
        <v>6194</v>
      </c>
      <c r="BA2456" t="s">
        <v>6194</v>
      </c>
      <c r="BB2456" t="s">
        <v>6194</v>
      </c>
    </row>
    <row r="2457" spans="1:54">
      <c r="A2457" t="s">
        <v>6198</v>
      </c>
      <c r="B2457">
        <v>7000</v>
      </c>
      <c r="C2457">
        <v>2004</v>
      </c>
      <c r="D2457" t="s">
        <v>6194</v>
      </c>
      <c r="E2457" t="s">
        <v>6194</v>
      </c>
      <c r="F2457" t="s">
        <v>6194</v>
      </c>
      <c r="G2457" t="s">
        <v>6194</v>
      </c>
      <c r="H2457" t="str">
        <f t="shared" si="38"/>
        <v/>
      </c>
      <c r="I2457" t="s">
        <v>6194</v>
      </c>
      <c r="J2457" t="s">
        <v>6194</v>
      </c>
      <c r="K2457" t="s">
        <v>6194</v>
      </c>
      <c r="L2457" t="s">
        <v>6194</v>
      </c>
      <c r="M2457" t="s">
        <v>6194</v>
      </c>
      <c r="N2457" t="s">
        <v>6194</v>
      </c>
      <c r="O2457" t="s">
        <v>6194</v>
      </c>
      <c r="P2457" t="s">
        <v>6194</v>
      </c>
      <c r="Q2457" t="s">
        <v>6194</v>
      </c>
      <c r="R2457" t="s">
        <v>6194</v>
      </c>
      <c r="S2457" t="s">
        <v>6194</v>
      </c>
      <c r="T2457" t="s">
        <v>6194</v>
      </c>
      <c r="U2457" t="s">
        <v>6194</v>
      </c>
      <c r="V2457" t="s">
        <v>6194</v>
      </c>
      <c r="W2457" t="s">
        <v>6194</v>
      </c>
      <c r="X2457" t="s">
        <v>6194</v>
      </c>
      <c r="Y2457" t="s">
        <v>6194</v>
      </c>
      <c r="Z2457" t="s">
        <v>6194</v>
      </c>
      <c r="AA2457" t="s">
        <v>6194</v>
      </c>
      <c r="AB2457" t="s">
        <v>6194</v>
      </c>
      <c r="AC2457" t="s">
        <v>6194</v>
      </c>
      <c r="AD2457" t="s">
        <v>6194</v>
      </c>
      <c r="AE2457" t="s">
        <v>6194</v>
      </c>
      <c r="AF2457" t="s">
        <v>6194</v>
      </c>
      <c r="AG2457" t="s">
        <v>6194</v>
      </c>
      <c r="AH2457" t="s">
        <v>6194</v>
      </c>
      <c r="AI2457" t="s">
        <v>6194</v>
      </c>
      <c r="AJ2457" t="s">
        <v>6194</v>
      </c>
      <c r="AK2457" t="s">
        <v>6194</v>
      </c>
      <c r="AL2457" t="s">
        <v>6194</v>
      </c>
      <c r="AM2457" t="s">
        <v>6194</v>
      </c>
      <c r="AN2457" t="s">
        <v>6194</v>
      </c>
      <c r="AO2457" t="s">
        <v>6194</v>
      </c>
      <c r="AP2457" t="s">
        <v>6194</v>
      </c>
      <c r="AQ2457" t="s">
        <v>6194</v>
      </c>
      <c r="AR2457" t="s">
        <v>6194</v>
      </c>
      <c r="AS2457" t="s">
        <v>6194</v>
      </c>
      <c r="AT2457" t="s">
        <v>6194</v>
      </c>
      <c r="AU2457" t="s">
        <v>6194</v>
      </c>
      <c r="AV2457" t="s">
        <v>6194</v>
      </c>
      <c r="AW2457" t="s">
        <v>6194</v>
      </c>
      <c r="AX2457" t="s">
        <v>6194</v>
      </c>
      <c r="AY2457" t="s">
        <v>6194</v>
      </c>
      <c r="AZ2457" t="s">
        <v>6194</v>
      </c>
      <c r="BA2457" t="s">
        <v>6194</v>
      </c>
      <c r="BB2457" t="s">
        <v>6194</v>
      </c>
    </row>
    <row r="2458" spans="1:54">
      <c r="A2458" t="s">
        <v>6198</v>
      </c>
      <c r="B2458">
        <v>7000</v>
      </c>
      <c r="C2458">
        <v>2005</v>
      </c>
      <c r="D2458" t="s">
        <v>6194</v>
      </c>
      <c r="E2458" t="s">
        <v>6194</v>
      </c>
      <c r="F2458" t="s">
        <v>6194</v>
      </c>
      <c r="G2458" t="s">
        <v>6194</v>
      </c>
      <c r="H2458" t="str">
        <f t="shared" si="38"/>
        <v/>
      </c>
      <c r="I2458" t="s">
        <v>6194</v>
      </c>
      <c r="J2458" t="s">
        <v>6194</v>
      </c>
      <c r="K2458" t="s">
        <v>6194</v>
      </c>
      <c r="L2458" t="s">
        <v>6194</v>
      </c>
      <c r="M2458" t="s">
        <v>6194</v>
      </c>
      <c r="N2458" t="s">
        <v>6194</v>
      </c>
      <c r="O2458" t="s">
        <v>6194</v>
      </c>
      <c r="P2458" t="s">
        <v>6194</v>
      </c>
      <c r="Q2458" t="s">
        <v>6194</v>
      </c>
      <c r="R2458" t="s">
        <v>6194</v>
      </c>
      <c r="S2458" t="s">
        <v>6194</v>
      </c>
      <c r="T2458" t="s">
        <v>6194</v>
      </c>
      <c r="U2458" t="s">
        <v>6194</v>
      </c>
      <c r="V2458" t="s">
        <v>6194</v>
      </c>
      <c r="W2458" t="s">
        <v>6194</v>
      </c>
      <c r="X2458" t="s">
        <v>6194</v>
      </c>
      <c r="Y2458" t="s">
        <v>6194</v>
      </c>
      <c r="Z2458" t="s">
        <v>6194</v>
      </c>
      <c r="AA2458" t="s">
        <v>6194</v>
      </c>
      <c r="AB2458" t="s">
        <v>6194</v>
      </c>
      <c r="AC2458" t="s">
        <v>6194</v>
      </c>
      <c r="AD2458" t="s">
        <v>6194</v>
      </c>
      <c r="AE2458" t="s">
        <v>6194</v>
      </c>
      <c r="AF2458" t="s">
        <v>6194</v>
      </c>
      <c r="AG2458" t="s">
        <v>6194</v>
      </c>
      <c r="AH2458" t="s">
        <v>6194</v>
      </c>
      <c r="AI2458" t="s">
        <v>6194</v>
      </c>
      <c r="AJ2458" t="s">
        <v>6194</v>
      </c>
      <c r="AK2458" t="s">
        <v>6194</v>
      </c>
      <c r="AL2458" t="s">
        <v>6194</v>
      </c>
      <c r="AM2458" t="s">
        <v>6194</v>
      </c>
      <c r="AN2458" t="s">
        <v>6194</v>
      </c>
      <c r="AO2458" t="s">
        <v>6194</v>
      </c>
      <c r="AP2458" t="s">
        <v>6194</v>
      </c>
      <c r="AQ2458" t="s">
        <v>6194</v>
      </c>
      <c r="AR2458" t="s">
        <v>6194</v>
      </c>
      <c r="AS2458" t="s">
        <v>6194</v>
      </c>
      <c r="AT2458" t="s">
        <v>6194</v>
      </c>
      <c r="AU2458" t="s">
        <v>6194</v>
      </c>
      <c r="AV2458" t="s">
        <v>6194</v>
      </c>
      <c r="AW2458" t="s">
        <v>6194</v>
      </c>
      <c r="AX2458" t="s">
        <v>6194</v>
      </c>
      <c r="AY2458" t="s">
        <v>6194</v>
      </c>
      <c r="AZ2458" t="s">
        <v>6194</v>
      </c>
      <c r="BA2458" t="s">
        <v>6194</v>
      </c>
      <c r="BB2458" t="s">
        <v>6194</v>
      </c>
    </row>
    <row r="2459" spans="1:54">
      <c r="A2459" t="s">
        <v>6198</v>
      </c>
      <c r="B2459">
        <v>7000</v>
      </c>
      <c r="C2459">
        <v>2006</v>
      </c>
      <c r="D2459" t="s">
        <v>6194</v>
      </c>
      <c r="E2459" t="s">
        <v>6194</v>
      </c>
      <c r="F2459" t="s">
        <v>6194</v>
      </c>
      <c r="G2459" t="s">
        <v>6194</v>
      </c>
      <c r="H2459" t="str">
        <f t="shared" si="38"/>
        <v/>
      </c>
      <c r="I2459" t="s">
        <v>6194</v>
      </c>
      <c r="J2459" t="s">
        <v>6194</v>
      </c>
      <c r="K2459" t="s">
        <v>6194</v>
      </c>
      <c r="L2459" t="s">
        <v>6194</v>
      </c>
      <c r="M2459" t="s">
        <v>6194</v>
      </c>
      <c r="N2459" t="s">
        <v>6194</v>
      </c>
      <c r="O2459" t="s">
        <v>6194</v>
      </c>
      <c r="P2459" t="s">
        <v>6194</v>
      </c>
      <c r="Q2459" t="s">
        <v>6194</v>
      </c>
      <c r="R2459" t="s">
        <v>6194</v>
      </c>
      <c r="S2459" t="s">
        <v>6194</v>
      </c>
      <c r="T2459" t="s">
        <v>6194</v>
      </c>
      <c r="U2459" t="s">
        <v>6194</v>
      </c>
      <c r="V2459" t="s">
        <v>6194</v>
      </c>
      <c r="W2459" t="s">
        <v>6194</v>
      </c>
      <c r="X2459" t="s">
        <v>6194</v>
      </c>
      <c r="Y2459" t="s">
        <v>6194</v>
      </c>
      <c r="Z2459" t="s">
        <v>6194</v>
      </c>
      <c r="AA2459" t="s">
        <v>6194</v>
      </c>
      <c r="AB2459" t="s">
        <v>6194</v>
      </c>
      <c r="AC2459" t="s">
        <v>6194</v>
      </c>
      <c r="AD2459" t="s">
        <v>6194</v>
      </c>
      <c r="AE2459" t="s">
        <v>6194</v>
      </c>
      <c r="AF2459" t="s">
        <v>6194</v>
      </c>
      <c r="AG2459" t="s">
        <v>6194</v>
      </c>
      <c r="AH2459" t="s">
        <v>6194</v>
      </c>
      <c r="AI2459" t="s">
        <v>6194</v>
      </c>
      <c r="AJ2459" t="s">
        <v>6194</v>
      </c>
      <c r="AK2459" t="s">
        <v>6194</v>
      </c>
      <c r="AL2459" t="s">
        <v>6194</v>
      </c>
      <c r="AM2459" t="s">
        <v>6194</v>
      </c>
      <c r="AN2459" t="s">
        <v>6194</v>
      </c>
      <c r="AO2459" t="s">
        <v>6194</v>
      </c>
      <c r="AP2459" t="s">
        <v>6194</v>
      </c>
      <c r="AQ2459" t="s">
        <v>6194</v>
      </c>
      <c r="AR2459" t="s">
        <v>6194</v>
      </c>
      <c r="AS2459" t="s">
        <v>6194</v>
      </c>
      <c r="AT2459" t="s">
        <v>6194</v>
      </c>
      <c r="AU2459" t="s">
        <v>6194</v>
      </c>
      <c r="AV2459" t="s">
        <v>6194</v>
      </c>
      <c r="AW2459" t="s">
        <v>6194</v>
      </c>
      <c r="AX2459" t="s">
        <v>6194</v>
      </c>
      <c r="AY2459" t="s">
        <v>6194</v>
      </c>
      <c r="AZ2459" t="s">
        <v>6194</v>
      </c>
      <c r="BA2459" t="s">
        <v>6194</v>
      </c>
      <c r="BB2459" t="s">
        <v>6194</v>
      </c>
    </row>
    <row r="2460" spans="1:54">
      <c r="A2460" t="s">
        <v>6198</v>
      </c>
      <c r="B2460">
        <v>7000</v>
      </c>
      <c r="C2460">
        <v>2007</v>
      </c>
      <c r="D2460" t="s">
        <v>6194</v>
      </c>
      <c r="E2460" t="s">
        <v>6194</v>
      </c>
      <c r="F2460" t="s">
        <v>6194</v>
      </c>
      <c r="G2460" t="s">
        <v>6194</v>
      </c>
      <c r="H2460" t="str">
        <f t="shared" si="38"/>
        <v/>
      </c>
      <c r="I2460" t="s">
        <v>6194</v>
      </c>
      <c r="J2460" t="s">
        <v>6194</v>
      </c>
      <c r="K2460" t="s">
        <v>6194</v>
      </c>
      <c r="L2460" t="s">
        <v>6194</v>
      </c>
      <c r="M2460" t="s">
        <v>6194</v>
      </c>
      <c r="N2460" t="s">
        <v>6194</v>
      </c>
      <c r="O2460" t="s">
        <v>6194</v>
      </c>
      <c r="P2460" t="s">
        <v>6194</v>
      </c>
      <c r="Q2460" t="s">
        <v>6194</v>
      </c>
      <c r="R2460" t="s">
        <v>6194</v>
      </c>
      <c r="S2460" t="s">
        <v>6194</v>
      </c>
      <c r="T2460" t="s">
        <v>6194</v>
      </c>
      <c r="U2460" t="s">
        <v>6194</v>
      </c>
      <c r="V2460" t="s">
        <v>6194</v>
      </c>
      <c r="W2460" t="s">
        <v>6194</v>
      </c>
      <c r="X2460" t="s">
        <v>6194</v>
      </c>
      <c r="Y2460" t="s">
        <v>6194</v>
      </c>
      <c r="Z2460" t="s">
        <v>6194</v>
      </c>
      <c r="AA2460" t="s">
        <v>6194</v>
      </c>
      <c r="AB2460" t="s">
        <v>6194</v>
      </c>
      <c r="AC2460" t="s">
        <v>6194</v>
      </c>
      <c r="AD2460" t="s">
        <v>6194</v>
      </c>
      <c r="AE2460" t="s">
        <v>6194</v>
      </c>
      <c r="AF2460" t="s">
        <v>6194</v>
      </c>
      <c r="AG2460" t="s">
        <v>6194</v>
      </c>
      <c r="AH2460" t="s">
        <v>6194</v>
      </c>
      <c r="AI2460" t="s">
        <v>6194</v>
      </c>
      <c r="AJ2460" t="s">
        <v>6194</v>
      </c>
      <c r="AK2460" t="s">
        <v>6194</v>
      </c>
      <c r="AL2460" t="s">
        <v>6194</v>
      </c>
      <c r="AM2460" t="s">
        <v>6194</v>
      </c>
      <c r="AN2460" t="s">
        <v>6194</v>
      </c>
      <c r="AO2460" t="s">
        <v>6194</v>
      </c>
      <c r="AP2460" t="s">
        <v>6194</v>
      </c>
      <c r="AQ2460" t="s">
        <v>6194</v>
      </c>
      <c r="AR2460" t="s">
        <v>6194</v>
      </c>
      <c r="AS2460" t="s">
        <v>6194</v>
      </c>
      <c r="AT2460" t="s">
        <v>6194</v>
      </c>
      <c r="AU2460" t="s">
        <v>6194</v>
      </c>
      <c r="AV2460" t="s">
        <v>6194</v>
      </c>
      <c r="AW2460" t="s">
        <v>6194</v>
      </c>
      <c r="AX2460" t="s">
        <v>6194</v>
      </c>
      <c r="AY2460" t="s">
        <v>6194</v>
      </c>
      <c r="AZ2460" t="s">
        <v>6194</v>
      </c>
      <c r="BA2460" t="s">
        <v>6194</v>
      </c>
      <c r="BB2460" t="s">
        <v>6194</v>
      </c>
    </row>
    <row r="2461" spans="1:54">
      <c r="A2461" t="s">
        <v>6198</v>
      </c>
      <c r="B2461">
        <v>7000</v>
      </c>
      <c r="C2461">
        <v>2008</v>
      </c>
      <c r="D2461" t="s">
        <v>6194</v>
      </c>
      <c r="E2461" t="s">
        <v>6194</v>
      </c>
      <c r="F2461" t="s">
        <v>6194</v>
      </c>
      <c r="G2461" t="s">
        <v>6194</v>
      </c>
      <c r="H2461" t="str">
        <f t="shared" si="38"/>
        <v/>
      </c>
      <c r="I2461" t="s">
        <v>6194</v>
      </c>
      <c r="J2461" t="s">
        <v>6194</v>
      </c>
      <c r="K2461" t="s">
        <v>6194</v>
      </c>
      <c r="L2461" t="s">
        <v>6194</v>
      </c>
      <c r="M2461" t="s">
        <v>6194</v>
      </c>
      <c r="N2461" t="s">
        <v>6194</v>
      </c>
      <c r="O2461" t="s">
        <v>6194</v>
      </c>
      <c r="P2461" t="s">
        <v>6194</v>
      </c>
      <c r="Q2461" t="s">
        <v>6194</v>
      </c>
      <c r="R2461" t="s">
        <v>6194</v>
      </c>
      <c r="S2461" t="s">
        <v>6194</v>
      </c>
      <c r="T2461" t="s">
        <v>6194</v>
      </c>
      <c r="U2461" t="s">
        <v>6194</v>
      </c>
      <c r="V2461" t="s">
        <v>6194</v>
      </c>
      <c r="W2461" t="s">
        <v>6194</v>
      </c>
      <c r="X2461" t="s">
        <v>6194</v>
      </c>
      <c r="Y2461" t="s">
        <v>6194</v>
      </c>
      <c r="Z2461" t="s">
        <v>6194</v>
      </c>
      <c r="AA2461" t="s">
        <v>6194</v>
      </c>
      <c r="AB2461" t="s">
        <v>6194</v>
      </c>
      <c r="AC2461" t="s">
        <v>6194</v>
      </c>
      <c r="AD2461" t="s">
        <v>6194</v>
      </c>
      <c r="AE2461" t="s">
        <v>6194</v>
      </c>
      <c r="AF2461" t="s">
        <v>6194</v>
      </c>
      <c r="AG2461" t="s">
        <v>6194</v>
      </c>
      <c r="AH2461" t="s">
        <v>6194</v>
      </c>
      <c r="AI2461" t="s">
        <v>6194</v>
      </c>
      <c r="AJ2461" t="s">
        <v>6194</v>
      </c>
      <c r="AK2461" t="s">
        <v>6194</v>
      </c>
      <c r="AL2461" t="s">
        <v>6194</v>
      </c>
      <c r="AM2461" t="s">
        <v>6194</v>
      </c>
      <c r="AN2461" t="s">
        <v>6194</v>
      </c>
      <c r="AO2461" t="s">
        <v>6194</v>
      </c>
      <c r="AP2461" t="s">
        <v>6194</v>
      </c>
      <c r="AQ2461" t="s">
        <v>6194</v>
      </c>
      <c r="AR2461" t="s">
        <v>6194</v>
      </c>
      <c r="AS2461" t="s">
        <v>6194</v>
      </c>
      <c r="AT2461" t="s">
        <v>6194</v>
      </c>
      <c r="AU2461" t="s">
        <v>6194</v>
      </c>
      <c r="AV2461" t="s">
        <v>6194</v>
      </c>
      <c r="AW2461" t="s">
        <v>6194</v>
      </c>
      <c r="AX2461" t="s">
        <v>6194</v>
      </c>
      <c r="AY2461" t="s">
        <v>6194</v>
      </c>
      <c r="AZ2461" t="s">
        <v>6194</v>
      </c>
      <c r="BA2461" t="s">
        <v>6194</v>
      </c>
      <c r="BB2461" t="s">
        <v>6194</v>
      </c>
    </row>
    <row r="2462" spans="1:54">
      <c r="A2462" t="s">
        <v>6198</v>
      </c>
      <c r="B2462">
        <v>7000</v>
      </c>
      <c r="C2462">
        <v>2009</v>
      </c>
      <c r="D2462" t="s">
        <v>6194</v>
      </c>
      <c r="E2462" t="s">
        <v>6194</v>
      </c>
      <c r="F2462" t="s">
        <v>6194</v>
      </c>
      <c r="G2462" t="s">
        <v>6194</v>
      </c>
      <c r="H2462" t="str">
        <f t="shared" si="38"/>
        <v/>
      </c>
      <c r="I2462" t="s">
        <v>6194</v>
      </c>
      <c r="J2462" t="s">
        <v>6194</v>
      </c>
      <c r="K2462" t="s">
        <v>6194</v>
      </c>
      <c r="L2462" t="s">
        <v>6194</v>
      </c>
      <c r="M2462" t="s">
        <v>6194</v>
      </c>
      <c r="N2462" t="s">
        <v>6194</v>
      </c>
      <c r="O2462" t="s">
        <v>6194</v>
      </c>
      <c r="P2462" t="s">
        <v>6194</v>
      </c>
      <c r="Q2462" t="s">
        <v>6194</v>
      </c>
      <c r="R2462" t="s">
        <v>6194</v>
      </c>
      <c r="S2462" t="s">
        <v>6194</v>
      </c>
      <c r="T2462" t="s">
        <v>6194</v>
      </c>
      <c r="U2462" t="s">
        <v>6194</v>
      </c>
      <c r="V2462" t="s">
        <v>6194</v>
      </c>
      <c r="W2462" t="s">
        <v>6194</v>
      </c>
      <c r="X2462" t="s">
        <v>6194</v>
      </c>
      <c r="Y2462" t="s">
        <v>6194</v>
      </c>
      <c r="Z2462" t="s">
        <v>6194</v>
      </c>
      <c r="AA2462" t="s">
        <v>6194</v>
      </c>
      <c r="AB2462" t="s">
        <v>6194</v>
      </c>
      <c r="AC2462" t="s">
        <v>6194</v>
      </c>
      <c r="AD2462" t="s">
        <v>6194</v>
      </c>
      <c r="AE2462" t="s">
        <v>6194</v>
      </c>
      <c r="AF2462" t="s">
        <v>6194</v>
      </c>
      <c r="AG2462" t="s">
        <v>6194</v>
      </c>
      <c r="AH2462" t="s">
        <v>6194</v>
      </c>
      <c r="AI2462" t="s">
        <v>6194</v>
      </c>
      <c r="AJ2462" t="s">
        <v>6194</v>
      </c>
      <c r="AK2462" t="s">
        <v>6194</v>
      </c>
      <c r="AL2462" t="s">
        <v>6194</v>
      </c>
      <c r="AM2462" t="s">
        <v>6194</v>
      </c>
      <c r="AN2462" t="s">
        <v>6194</v>
      </c>
      <c r="AO2462" t="s">
        <v>6194</v>
      </c>
      <c r="AP2462" t="s">
        <v>6194</v>
      </c>
      <c r="AQ2462" t="s">
        <v>6194</v>
      </c>
      <c r="AR2462" t="s">
        <v>6194</v>
      </c>
      <c r="AS2462" t="s">
        <v>6194</v>
      </c>
      <c r="AT2462" t="s">
        <v>6194</v>
      </c>
      <c r="AU2462" t="s">
        <v>6194</v>
      </c>
      <c r="AV2462" t="s">
        <v>6194</v>
      </c>
      <c r="AW2462" t="s">
        <v>6194</v>
      </c>
      <c r="AX2462" t="s">
        <v>6194</v>
      </c>
      <c r="AY2462" t="s">
        <v>6194</v>
      </c>
      <c r="AZ2462" t="s">
        <v>6194</v>
      </c>
      <c r="BA2462" t="s">
        <v>6194</v>
      </c>
      <c r="BB2462" t="s">
        <v>6194</v>
      </c>
    </row>
    <row r="2463" spans="1:54">
      <c r="A2463" t="s">
        <v>6198</v>
      </c>
      <c r="B2463">
        <v>7000</v>
      </c>
      <c r="C2463">
        <v>2010</v>
      </c>
      <c r="D2463" t="s">
        <v>6194</v>
      </c>
      <c r="E2463" t="s">
        <v>6194</v>
      </c>
      <c r="F2463" t="s">
        <v>6194</v>
      </c>
      <c r="G2463" t="s">
        <v>6194</v>
      </c>
      <c r="H2463" t="str">
        <f t="shared" si="38"/>
        <v/>
      </c>
      <c r="I2463" t="s">
        <v>6194</v>
      </c>
      <c r="J2463" t="s">
        <v>6194</v>
      </c>
      <c r="K2463" t="s">
        <v>6194</v>
      </c>
      <c r="L2463" t="s">
        <v>6194</v>
      </c>
      <c r="M2463" t="s">
        <v>6194</v>
      </c>
      <c r="N2463" t="s">
        <v>6194</v>
      </c>
      <c r="O2463" t="s">
        <v>6194</v>
      </c>
      <c r="P2463" t="s">
        <v>6194</v>
      </c>
      <c r="Q2463" t="s">
        <v>6194</v>
      </c>
      <c r="R2463" t="s">
        <v>6194</v>
      </c>
      <c r="S2463" t="s">
        <v>6194</v>
      </c>
      <c r="T2463" t="s">
        <v>6194</v>
      </c>
      <c r="U2463" t="s">
        <v>6194</v>
      </c>
      <c r="V2463" t="s">
        <v>6194</v>
      </c>
      <c r="W2463" t="s">
        <v>6194</v>
      </c>
      <c r="X2463" t="s">
        <v>6194</v>
      </c>
      <c r="Y2463" t="s">
        <v>6194</v>
      </c>
      <c r="Z2463" t="s">
        <v>6194</v>
      </c>
      <c r="AA2463" t="s">
        <v>6194</v>
      </c>
      <c r="AB2463" t="s">
        <v>6194</v>
      </c>
      <c r="AC2463" t="s">
        <v>6194</v>
      </c>
      <c r="AD2463" t="s">
        <v>6194</v>
      </c>
      <c r="AE2463" t="s">
        <v>6194</v>
      </c>
      <c r="AF2463" t="s">
        <v>6194</v>
      </c>
      <c r="AG2463" t="s">
        <v>6194</v>
      </c>
      <c r="AH2463" t="s">
        <v>6194</v>
      </c>
      <c r="AI2463" t="s">
        <v>6194</v>
      </c>
      <c r="AJ2463" t="s">
        <v>6194</v>
      </c>
      <c r="AK2463" t="s">
        <v>6194</v>
      </c>
      <c r="AL2463" t="s">
        <v>6194</v>
      </c>
      <c r="AM2463" t="s">
        <v>6194</v>
      </c>
      <c r="AN2463" t="s">
        <v>6194</v>
      </c>
      <c r="AO2463" t="s">
        <v>6194</v>
      </c>
      <c r="AP2463" t="s">
        <v>6194</v>
      </c>
      <c r="AQ2463" t="s">
        <v>6194</v>
      </c>
      <c r="AR2463" t="s">
        <v>6194</v>
      </c>
      <c r="AS2463" t="s">
        <v>6194</v>
      </c>
      <c r="AT2463" t="s">
        <v>6194</v>
      </c>
      <c r="AU2463" t="s">
        <v>6194</v>
      </c>
      <c r="AV2463" t="s">
        <v>6194</v>
      </c>
      <c r="AW2463" t="s">
        <v>6194</v>
      </c>
      <c r="AX2463" t="s">
        <v>6194</v>
      </c>
      <c r="AY2463" t="s">
        <v>6194</v>
      </c>
      <c r="AZ2463" t="s">
        <v>6194</v>
      </c>
      <c r="BA2463" t="s">
        <v>6194</v>
      </c>
      <c r="BB2463" t="s">
        <v>6194</v>
      </c>
    </row>
    <row r="2464" spans="1:54">
      <c r="A2464" t="s">
        <v>6198</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6194</v>
      </c>
      <c r="V2464" t="s">
        <v>6194</v>
      </c>
      <c r="W2464">
        <v>1</v>
      </c>
      <c r="X2464" t="s">
        <v>6194</v>
      </c>
      <c r="Y2464" t="s">
        <v>6194</v>
      </c>
      <c r="Z2464">
        <v>1</v>
      </c>
      <c r="AA2464" t="s">
        <v>6194</v>
      </c>
      <c r="AB2464" t="s">
        <v>6194</v>
      </c>
      <c r="AC2464" t="s">
        <v>6194</v>
      </c>
      <c r="AD2464" t="s">
        <v>6194</v>
      </c>
      <c r="AE2464">
        <v>1</v>
      </c>
      <c r="AF2464" t="s">
        <v>6194</v>
      </c>
      <c r="AG2464" t="s">
        <v>6194</v>
      </c>
      <c r="AH2464" t="s">
        <v>6194</v>
      </c>
      <c r="AI2464" t="s">
        <v>6194</v>
      </c>
      <c r="AJ2464" t="s">
        <v>6194</v>
      </c>
      <c r="AK2464" t="s">
        <v>6194</v>
      </c>
      <c r="AL2464" t="s">
        <v>6194</v>
      </c>
      <c r="AM2464" t="s">
        <v>6194</v>
      </c>
      <c r="AN2464">
        <v>1</v>
      </c>
      <c r="AO2464" t="s">
        <v>6194</v>
      </c>
      <c r="AP2464" t="s">
        <v>6194</v>
      </c>
      <c r="AQ2464" t="s">
        <v>6194</v>
      </c>
      <c r="AR2464" t="s">
        <v>6194</v>
      </c>
      <c r="AS2464">
        <v>0.95299999999999996</v>
      </c>
      <c r="AT2464">
        <v>6</v>
      </c>
      <c r="AU2464" t="s">
        <v>6194</v>
      </c>
      <c r="AV2464">
        <v>8.1</v>
      </c>
      <c r="AW2464" t="s">
        <v>6194</v>
      </c>
      <c r="AX2464">
        <v>4.7E-2</v>
      </c>
      <c r="AY2464">
        <v>0.95299999999999996</v>
      </c>
      <c r="AZ2464" t="s">
        <v>6194</v>
      </c>
      <c r="BA2464" t="s">
        <v>6194</v>
      </c>
      <c r="BB2464" t="s">
        <v>6194</v>
      </c>
    </row>
    <row r="2465" spans="1:54">
      <c r="A2465" t="s">
        <v>6198</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6194</v>
      </c>
      <c r="V2465" t="s">
        <v>6194</v>
      </c>
      <c r="W2465">
        <v>1</v>
      </c>
      <c r="X2465" t="s">
        <v>6194</v>
      </c>
      <c r="Y2465" t="s">
        <v>6194</v>
      </c>
      <c r="Z2465">
        <v>1</v>
      </c>
      <c r="AA2465" t="s">
        <v>6194</v>
      </c>
      <c r="AB2465" t="s">
        <v>6194</v>
      </c>
      <c r="AC2465" t="s">
        <v>6194</v>
      </c>
      <c r="AD2465" t="s">
        <v>6194</v>
      </c>
      <c r="AE2465">
        <v>1</v>
      </c>
      <c r="AF2465" t="s">
        <v>6194</v>
      </c>
      <c r="AG2465" t="s">
        <v>6194</v>
      </c>
      <c r="AH2465" t="s">
        <v>6194</v>
      </c>
      <c r="AI2465" t="s">
        <v>6194</v>
      </c>
      <c r="AJ2465" t="s">
        <v>6194</v>
      </c>
      <c r="AK2465" t="s">
        <v>6194</v>
      </c>
      <c r="AL2465" t="s">
        <v>6194</v>
      </c>
      <c r="AM2465" t="s">
        <v>6194</v>
      </c>
      <c r="AN2465">
        <v>1</v>
      </c>
      <c r="AO2465" t="s">
        <v>6194</v>
      </c>
      <c r="AP2465" t="s">
        <v>6194</v>
      </c>
      <c r="AQ2465" t="s">
        <v>6194</v>
      </c>
      <c r="AR2465" t="s">
        <v>6194</v>
      </c>
      <c r="AS2465">
        <v>0.94799999999999995</v>
      </c>
      <c r="AT2465">
        <v>5.9</v>
      </c>
      <c r="AU2465" t="s">
        <v>6194</v>
      </c>
      <c r="AV2465">
        <v>8.1</v>
      </c>
      <c r="AW2465" t="s">
        <v>6194</v>
      </c>
      <c r="AX2465">
        <v>5.1999999999999998E-2</v>
      </c>
      <c r="AY2465">
        <v>0.94799999999999995</v>
      </c>
      <c r="AZ2465" t="s">
        <v>6194</v>
      </c>
      <c r="BA2465" t="s">
        <v>6194</v>
      </c>
      <c r="BB2465" t="s">
        <v>6194</v>
      </c>
    </row>
    <row r="2466" spans="1:54">
      <c r="A2466" t="s">
        <v>6198</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6194</v>
      </c>
      <c r="V2466" t="s">
        <v>6194</v>
      </c>
      <c r="W2466">
        <v>1</v>
      </c>
      <c r="X2466" t="s">
        <v>6194</v>
      </c>
      <c r="Y2466" t="s">
        <v>6194</v>
      </c>
      <c r="Z2466">
        <v>1</v>
      </c>
      <c r="AA2466" t="s">
        <v>6194</v>
      </c>
      <c r="AB2466" t="s">
        <v>6194</v>
      </c>
      <c r="AC2466" t="s">
        <v>6194</v>
      </c>
      <c r="AD2466" t="s">
        <v>6194</v>
      </c>
      <c r="AE2466">
        <v>1</v>
      </c>
      <c r="AF2466" t="s">
        <v>6194</v>
      </c>
      <c r="AG2466" t="s">
        <v>6194</v>
      </c>
      <c r="AH2466" t="s">
        <v>6194</v>
      </c>
      <c r="AI2466" t="s">
        <v>6194</v>
      </c>
      <c r="AJ2466" t="s">
        <v>6194</v>
      </c>
      <c r="AK2466" t="s">
        <v>6194</v>
      </c>
      <c r="AL2466" t="s">
        <v>6194</v>
      </c>
      <c r="AM2466" t="s">
        <v>6194</v>
      </c>
      <c r="AN2466">
        <v>1</v>
      </c>
      <c r="AO2466" t="s">
        <v>6194</v>
      </c>
      <c r="AP2466" t="s">
        <v>6194</v>
      </c>
      <c r="AQ2466" t="s">
        <v>6194</v>
      </c>
      <c r="AR2466" t="s">
        <v>6194</v>
      </c>
      <c r="AS2466">
        <v>0.96199999999999997</v>
      </c>
      <c r="AT2466">
        <v>6</v>
      </c>
      <c r="AU2466" t="s">
        <v>6194</v>
      </c>
      <c r="AV2466">
        <v>8.1</v>
      </c>
      <c r="AW2466" t="s">
        <v>6194</v>
      </c>
      <c r="AX2466">
        <v>3.7999999999999999E-2</v>
      </c>
      <c r="AY2466">
        <v>0.96199999999999997</v>
      </c>
      <c r="AZ2466" t="s">
        <v>6194</v>
      </c>
      <c r="BA2466" t="s">
        <v>6194</v>
      </c>
      <c r="BB2466" t="s">
        <v>6194</v>
      </c>
    </row>
    <row r="2467" spans="1:54">
      <c r="A2467" t="s">
        <v>6198</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6194</v>
      </c>
      <c r="V2467" t="s">
        <v>6194</v>
      </c>
      <c r="W2467">
        <v>1</v>
      </c>
      <c r="X2467" t="s">
        <v>6194</v>
      </c>
      <c r="Y2467" t="s">
        <v>6194</v>
      </c>
      <c r="Z2467">
        <v>1</v>
      </c>
      <c r="AA2467" t="s">
        <v>6194</v>
      </c>
      <c r="AB2467" t="s">
        <v>6194</v>
      </c>
      <c r="AC2467" t="s">
        <v>6194</v>
      </c>
      <c r="AD2467" t="s">
        <v>6194</v>
      </c>
      <c r="AE2467">
        <v>1</v>
      </c>
      <c r="AF2467" t="s">
        <v>6194</v>
      </c>
      <c r="AG2467" t="s">
        <v>6194</v>
      </c>
      <c r="AH2467" t="s">
        <v>6194</v>
      </c>
      <c r="AI2467" t="s">
        <v>6194</v>
      </c>
      <c r="AJ2467" t="s">
        <v>6194</v>
      </c>
      <c r="AK2467" t="s">
        <v>6194</v>
      </c>
      <c r="AL2467" t="s">
        <v>6194</v>
      </c>
      <c r="AM2467" t="s">
        <v>6194</v>
      </c>
      <c r="AN2467">
        <v>1</v>
      </c>
      <c r="AO2467" t="s">
        <v>6194</v>
      </c>
      <c r="AP2467" t="s">
        <v>6194</v>
      </c>
      <c r="AQ2467" t="s">
        <v>6194</v>
      </c>
      <c r="AR2467" t="s">
        <v>6194</v>
      </c>
      <c r="AS2467">
        <v>0.96799999999999997</v>
      </c>
      <c r="AT2467">
        <v>6</v>
      </c>
      <c r="AU2467" t="s">
        <v>6194</v>
      </c>
      <c r="AV2467">
        <v>8.1</v>
      </c>
      <c r="AW2467" t="s">
        <v>6194</v>
      </c>
      <c r="AX2467">
        <v>3.2000000000000001E-2</v>
      </c>
      <c r="AY2467">
        <v>0.96799999999999997</v>
      </c>
      <c r="AZ2467" t="s">
        <v>6194</v>
      </c>
      <c r="BA2467" t="s">
        <v>6194</v>
      </c>
      <c r="BB2467" t="s">
        <v>6194</v>
      </c>
    </row>
    <row r="2468" spans="1:54">
      <c r="A2468" t="s">
        <v>6198</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6194</v>
      </c>
      <c r="V2468" t="s">
        <v>6194</v>
      </c>
      <c r="W2468">
        <v>1</v>
      </c>
      <c r="X2468" t="s">
        <v>6194</v>
      </c>
      <c r="Y2468" t="s">
        <v>6194</v>
      </c>
      <c r="Z2468">
        <v>1</v>
      </c>
      <c r="AA2468" t="s">
        <v>6194</v>
      </c>
      <c r="AB2468" t="s">
        <v>6194</v>
      </c>
      <c r="AC2468" t="s">
        <v>6194</v>
      </c>
      <c r="AD2468" t="s">
        <v>6194</v>
      </c>
      <c r="AE2468">
        <v>1</v>
      </c>
      <c r="AF2468" t="s">
        <v>6194</v>
      </c>
      <c r="AG2468" t="s">
        <v>6194</v>
      </c>
      <c r="AH2468" t="s">
        <v>6194</v>
      </c>
      <c r="AI2468" t="s">
        <v>6194</v>
      </c>
      <c r="AJ2468" t="s">
        <v>6194</v>
      </c>
      <c r="AK2468" t="s">
        <v>6194</v>
      </c>
      <c r="AL2468" t="s">
        <v>6194</v>
      </c>
      <c r="AM2468" t="s">
        <v>6194</v>
      </c>
      <c r="AN2468">
        <v>1</v>
      </c>
      <c r="AO2468" t="s">
        <v>6194</v>
      </c>
      <c r="AP2468" t="s">
        <v>6194</v>
      </c>
      <c r="AQ2468" t="s">
        <v>6194</v>
      </c>
      <c r="AR2468" t="s">
        <v>6194</v>
      </c>
      <c r="AS2468">
        <v>1</v>
      </c>
      <c r="AT2468">
        <v>6</v>
      </c>
      <c r="AU2468" t="s">
        <v>6194</v>
      </c>
      <c r="AV2468">
        <v>8</v>
      </c>
      <c r="AW2468" t="s">
        <v>6194</v>
      </c>
      <c r="AX2468" t="s">
        <v>6194</v>
      </c>
      <c r="AY2468">
        <v>1</v>
      </c>
      <c r="AZ2468" t="s">
        <v>6194</v>
      </c>
      <c r="BA2468" t="s">
        <v>6194</v>
      </c>
      <c r="BB2468" t="s">
        <v>6194</v>
      </c>
    </row>
    <row r="2469" spans="1:54">
      <c r="A2469" t="s">
        <v>6198</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6194</v>
      </c>
      <c r="V2469">
        <v>0.496</v>
      </c>
      <c r="W2469">
        <v>0.504</v>
      </c>
      <c r="X2469" t="s">
        <v>6194</v>
      </c>
      <c r="Y2469" t="s">
        <v>6194</v>
      </c>
      <c r="Z2469">
        <v>1</v>
      </c>
      <c r="AA2469" t="s">
        <v>6194</v>
      </c>
      <c r="AB2469" t="s">
        <v>6194</v>
      </c>
      <c r="AC2469" t="s">
        <v>6194</v>
      </c>
      <c r="AD2469" t="s">
        <v>6194</v>
      </c>
      <c r="AE2469">
        <v>1</v>
      </c>
      <c r="AF2469" t="s">
        <v>6194</v>
      </c>
      <c r="AG2469" t="s">
        <v>6194</v>
      </c>
      <c r="AH2469" t="s">
        <v>6194</v>
      </c>
      <c r="AI2469" t="s">
        <v>6194</v>
      </c>
      <c r="AJ2469" t="s">
        <v>6194</v>
      </c>
      <c r="AK2469" t="s">
        <v>6194</v>
      </c>
      <c r="AL2469" t="s">
        <v>6194</v>
      </c>
      <c r="AM2469" t="s">
        <v>6194</v>
      </c>
      <c r="AN2469">
        <v>1</v>
      </c>
      <c r="AO2469" t="s">
        <v>6194</v>
      </c>
      <c r="AP2469" t="s">
        <v>6194</v>
      </c>
      <c r="AQ2469" t="s">
        <v>6194</v>
      </c>
      <c r="AR2469">
        <v>0.496</v>
      </c>
      <c r="AS2469">
        <v>1</v>
      </c>
      <c r="AT2469">
        <v>6</v>
      </c>
      <c r="AU2469" t="s">
        <v>6194</v>
      </c>
      <c r="AV2469">
        <v>7</v>
      </c>
      <c r="AW2469" t="s">
        <v>6194</v>
      </c>
      <c r="AX2469" t="s">
        <v>6194</v>
      </c>
      <c r="AY2469">
        <v>1</v>
      </c>
      <c r="AZ2469" t="s">
        <v>6194</v>
      </c>
      <c r="BA2469" t="s">
        <v>6194</v>
      </c>
      <c r="BB2469" t="s">
        <v>6194</v>
      </c>
    </row>
    <row r="2470" spans="1:54">
      <c r="A2470" t="s">
        <v>6198</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6194</v>
      </c>
      <c r="V2470" t="s">
        <v>6194</v>
      </c>
      <c r="W2470">
        <v>1</v>
      </c>
      <c r="X2470" t="s">
        <v>6194</v>
      </c>
      <c r="Y2470" t="s">
        <v>6194</v>
      </c>
      <c r="Z2470">
        <v>1</v>
      </c>
      <c r="AA2470" t="s">
        <v>6194</v>
      </c>
      <c r="AB2470" t="s">
        <v>6194</v>
      </c>
      <c r="AC2470" t="s">
        <v>6194</v>
      </c>
      <c r="AD2470" t="s">
        <v>6194</v>
      </c>
      <c r="AE2470">
        <v>1</v>
      </c>
      <c r="AF2470" t="s">
        <v>6194</v>
      </c>
      <c r="AG2470" t="s">
        <v>6194</v>
      </c>
      <c r="AH2470" t="s">
        <v>6194</v>
      </c>
      <c r="AI2470" t="s">
        <v>6194</v>
      </c>
      <c r="AJ2470" t="s">
        <v>6194</v>
      </c>
      <c r="AK2470" t="s">
        <v>6194</v>
      </c>
      <c r="AL2470" t="s">
        <v>6194</v>
      </c>
      <c r="AM2470" t="s">
        <v>6194</v>
      </c>
      <c r="AN2470">
        <v>1</v>
      </c>
      <c r="AO2470" t="s">
        <v>6194</v>
      </c>
      <c r="AP2470" t="s">
        <v>6194</v>
      </c>
      <c r="AQ2470" t="s">
        <v>6194</v>
      </c>
      <c r="AR2470" t="s">
        <v>6194</v>
      </c>
      <c r="AS2470">
        <v>1</v>
      </c>
      <c r="AT2470">
        <v>6</v>
      </c>
      <c r="AU2470" t="s">
        <v>6194</v>
      </c>
      <c r="AV2470">
        <v>8</v>
      </c>
      <c r="AW2470" t="s">
        <v>6194</v>
      </c>
      <c r="AX2470" t="s">
        <v>6194</v>
      </c>
      <c r="AY2470">
        <v>1</v>
      </c>
      <c r="AZ2470" t="s">
        <v>6194</v>
      </c>
      <c r="BA2470" t="s">
        <v>6194</v>
      </c>
      <c r="BB2470" t="s">
        <v>6194</v>
      </c>
    </row>
    <row r="2471" spans="1:54">
      <c r="A2471" t="s">
        <v>6198</v>
      </c>
      <c r="B2471">
        <v>7000</v>
      </c>
      <c r="C2471">
        <v>2018</v>
      </c>
      <c r="D2471" t="s">
        <v>6194</v>
      </c>
      <c r="E2471" t="s">
        <v>6194</v>
      </c>
      <c r="F2471" t="s">
        <v>6194</v>
      </c>
      <c r="G2471" t="s">
        <v>6194</v>
      </c>
      <c r="H2471" t="str">
        <f t="shared" si="38"/>
        <v/>
      </c>
      <c r="I2471" t="s">
        <v>6194</v>
      </c>
      <c r="J2471" t="s">
        <v>6194</v>
      </c>
      <c r="K2471" t="s">
        <v>6194</v>
      </c>
      <c r="L2471" t="s">
        <v>6194</v>
      </c>
      <c r="M2471" t="s">
        <v>6194</v>
      </c>
      <c r="N2471" t="s">
        <v>6194</v>
      </c>
      <c r="O2471" t="s">
        <v>6194</v>
      </c>
      <c r="P2471" t="s">
        <v>6194</v>
      </c>
      <c r="Q2471" t="s">
        <v>6194</v>
      </c>
      <c r="R2471" t="s">
        <v>6194</v>
      </c>
      <c r="S2471" t="s">
        <v>6194</v>
      </c>
      <c r="T2471" t="s">
        <v>6194</v>
      </c>
      <c r="U2471" t="s">
        <v>6194</v>
      </c>
      <c r="V2471" t="s">
        <v>6194</v>
      </c>
      <c r="W2471" t="s">
        <v>6194</v>
      </c>
      <c r="X2471" t="s">
        <v>6194</v>
      </c>
      <c r="Y2471" t="s">
        <v>6194</v>
      </c>
      <c r="Z2471" t="s">
        <v>6194</v>
      </c>
      <c r="AA2471" t="s">
        <v>6194</v>
      </c>
      <c r="AB2471" t="s">
        <v>6194</v>
      </c>
      <c r="AC2471" t="s">
        <v>6194</v>
      </c>
      <c r="AD2471" t="s">
        <v>6194</v>
      </c>
      <c r="AE2471" t="s">
        <v>6194</v>
      </c>
      <c r="AF2471" t="s">
        <v>6194</v>
      </c>
      <c r="AG2471" t="s">
        <v>6194</v>
      </c>
      <c r="AH2471" t="s">
        <v>6194</v>
      </c>
      <c r="AI2471" t="s">
        <v>6194</v>
      </c>
      <c r="AJ2471" t="s">
        <v>6194</v>
      </c>
      <c r="AK2471" t="s">
        <v>6194</v>
      </c>
      <c r="AL2471" t="s">
        <v>6194</v>
      </c>
      <c r="AM2471" t="s">
        <v>6194</v>
      </c>
      <c r="AN2471" t="s">
        <v>6194</v>
      </c>
      <c r="AO2471" t="s">
        <v>6194</v>
      </c>
      <c r="AP2471" t="s">
        <v>6194</v>
      </c>
      <c r="AQ2471" t="s">
        <v>6194</v>
      </c>
      <c r="AR2471" t="s">
        <v>6194</v>
      </c>
      <c r="AS2471" t="s">
        <v>6194</v>
      </c>
      <c r="AT2471" t="s">
        <v>6194</v>
      </c>
      <c r="AU2471" t="s">
        <v>6194</v>
      </c>
      <c r="AV2471" t="s">
        <v>6194</v>
      </c>
      <c r="AW2471" t="s">
        <v>6194</v>
      </c>
      <c r="AX2471" t="s">
        <v>6194</v>
      </c>
      <c r="AY2471" t="s">
        <v>6194</v>
      </c>
      <c r="AZ2471" t="s">
        <v>6194</v>
      </c>
      <c r="BA2471" t="s">
        <v>6194</v>
      </c>
      <c r="BB2471" t="s">
        <v>6194</v>
      </c>
    </row>
    <row r="2472" spans="1:54">
      <c r="A2472" t="s">
        <v>6198</v>
      </c>
      <c r="B2472">
        <v>7000</v>
      </c>
      <c r="C2472">
        <v>2019</v>
      </c>
      <c r="D2472" t="s">
        <v>6194</v>
      </c>
      <c r="E2472" t="s">
        <v>6194</v>
      </c>
      <c r="F2472" t="s">
        <v>6194</v>
      </c>
      <c r="G2472" t="s">
        <v>6194</v>
      </c>
      <c r="H2472" t="str">
        <f t="shared" si="38"/>
        <v/>
      </c>
      <c r="I2472" t="s">
        <v>6194</v>
      </c>
      <c r="J2472" t="s">
        <v>6194</v>
      </c>
      <c r="K2472" t="s">
        <v>6194</v>
      </c>
      <c r="L2472" t="s">
        <v>6194</v>
      </c>
      <c r="M2472" t="s">
        <v>6194</v>
      </c>
      <c r="N2472" t="s">
        <v>6194</v>
      </c>
      <c r="O2472" t="s">
        <v>6194</v>
      </c>
      <c r="P2472" t="s">
        <v>6194</v>
      </c>
      <c r="Q2472" t="s">
        <v>6194</v>
      </c>
      <c r="R2472" t="s">
        <v>6194</v>
      </c>
      <c r="S2472" t="s">
        <v>6194</v>
      </c>
      <c r="T2472" t="s">
        <v>6194</v>
      </c>
      <c r="U2472" t="s">
        <v>6194</v>
      </c>
      <c r="V2472" t="s">
        <v>6194</v>
      </c>
      <c r="W2472" t="s">
        <v>6194</v>
      </c>
      <c r="X2472" t="s">
        <v>6194</v>
      </c>
      <c r="Y2472" t="s">
        <v>6194</v>
      </c>
      <c r="Z2472" t="s">
        <v>6194</v>
      </c>
      <c r="AA2472" t="s">
        <v>6194</v>
      </c>
      <c r="AB2472" t="s">
        <v>6194</v>
      </c>
      <c r="AC2472" t="s">
        <v>6194</v>
      </c>
      <c r="AD2472" t="s">
        <v>6194</v>
      </c>
      <c r="AE2472" t="s">
        <v>6194</v>
      </c>
      <c r="AF2472" t="s">
        <v>6194</v>
      </c>
      <c r="AG2472" t="s">
        <v>6194</v>
      </c>
      <c r="AH2472" t="s">
        <v>6194</v>
      </c>
      <c r="AI2472" t="s">
        <v>6194</v>
      </c>
      <c r="AJ2472" t="s">
        <v>6194</v>
      </c>
      <c r="AK2472" t="s">
        <v>6194</v>
      </c>
      <c r="AL2472" t="s">
        <v>6194</v>
      </c>
      <c r="AM2472" t="s">
        <v>6194</v>
      </c>
      <c r="AN2472" t="s">
        <v>6194</v>
      </c>
      <c r="AO2472" t="s">
        <v>6194</v>
      </c>
      <c r="AP2472" t="s">
        <v>6194</v>
      </c>
      <c r="AQ2472" t="s">
        <v>6194</v>
      </c>
      <c r="AR2472" t="s">
        <v>6194</v>
      </c>
      <c r="AS2472" t="s">
        <v>6194</v>
      </c>
      <c r="AT2472" t="s">
        <v>6194</v>
      </c>
      <c r="AU2472" t="s">
        <v>6194</v>
      </c>
      <c r="AV2472" t="s">
        <v>6194</v>
      </c>
      <c r="AW2472" t="s">
        <v>6194</v>
      </c>
      <c r="AX2472" t="s">
        <v>6194</v>
      </c>
      <c r="AY2472" t="s">
        <v>6194</v>
      </c>
      <c r="AZ2472" t="s">
        <v>6194</v>
      </c>
      <c r="BA2472" t="s">
        <v>6194</v>
      </c>
      <c r="BB2472" t="s">
        <v>6194</v>
      </c>
    </row>
    <row r="2473" spans="1:54">
      <c r="A2473" t="s">
        <v>6198</v>
      </c>
      <c r="B2473">
        <v>7000</v>
      </c>
      <c r="C2473">
        <v>2020</v>
      </c>
      <c r="D2473" t="s">
        <v>6194</v>
      </c>
      <c r="E2473" t="s">
        <v>6194</v>
      </c>
      <c r="F2473" t="s">
        <v>6194</v>
      </c>
      <c r="G2473" t="s">
        <v>6194</v>
      </c>
      <c r="H2473" t="str">
        <f t="shared" si="38"/>
        <v/>
      </c>
      <c r="I2473" t="s">
        <v>6194</v>
      </c>
      <c r="J2473" t="s">
        <v>6194</v>
      </c>
      <c r="K2473" t="s">
        <v>6194</v>
      </c>
      <c r="L2473" t="s">
        <v>6194</v>
      </c>
      <c r="M2473" t="s">
        <v>6194</v>
      </c>
      <c r="N2473" t="s">
        <v>6194</v>
      </c>
      <c r="O2473" t="s">
        <v>6194</v>
      </c>
      <c r="P2473" t="s">
        <v>6194</v>
      </c>
      <c r="Q2473" t="s">
        <v>6194</v>
      </c>
      <c r="R2473" t="s">
        <v>6194</v>
      </c>
      <c r="S2473" t="s">
        <v>6194</v>
      </c>
      <c r="T2473" t="s">
        <v>6194</v>
      </c>
      <c r="U2473" t="s">
        <v>6194</v>
      </c>
      <c r="V2473" t="s">
        <v>6194</v>
      </c>
      <c r="W2473" t="s">
        <v>6194</v>
      </c>
      <c r="X2473" t="s">
        <v>6194</v>
      </c>
      <c r="Y2473" t="s">
        <v>6194</v>
      </c>
      <c r="Z2473" t="s">
        <v>6194</v>
      </c>
      <c r="AA2473" t="s">
        <v>6194</v>
      </c>
      <c r="AB2473" t="s">
        <v>6194</v>
      </c>
      <c r="AC2473" t="s">
        <v>6194</v>
      </c>
      <c r="AD2473" t="s">
        <v>6194</v>
      </c>
      <c r="AE2473" t="s">
        <v>6194</v>
      </c>
      <c r="AF2473" t="s">
        <v>6194</v>
      </c>
      <c r="AG2473" t="s">
        <v>6194</v>
      </c>
      <c r="AH2473" t="s">
        <v>6194</v>
      </c>
      <c r="AI2473" t="s">
        <v>6194</v>
      </c>
      <c r="AJ2473" t="s">
        <v>6194</v>
      </c>
      <c r="AK2473" t="s">
        <v>6194</v>
      </c>
      <c r="AL2473" t="s">
        <v>6194</v>
      </c>
      <c r="AM2473" t="s">
        <v>6194</v>
      </c>
      <c r="AN2473" t="s">
        <v>6194</v>
      </c>
      <c r="AO2473" t="s">
        <v>6194</v>
      </c>
      <c r="AP2473" t="s">
        <v>6194</v>
      </c>
      <c r="AQ2473" t="s">
        <v>6194</v>
      </c>
      <c r="AR2473" t="s">
        <v>6194</v>
      </c>
      <c r="AS2473" t="s">
        <v>6194</v>
      </c>
      <c r="AT2473" t="s">
        <v>6194</v>
      </c>
      <c r="AU2473" t="s">
        <v>6194</v>
      </c>
      <c r="AV2473" t="s">
        <v>6194</v>
      </c>
      <c r="AW2473" t="s">
        <v>6194</v>
      </c>
      <c r="AX2473" t="s">
        <v>6194</v>
      </c>
      <c r="AY2473" t="s">
        <v>6194</v>
      </c>
      <c r="AZ2473" t="s">
        <v>6194</v>
      </c>
      <c r="BA2473" t="s">
        <v>6194</v>
      </c>
      <c r="BB2473" t="s">
        <v>6194</v>
      </c>
    </row>
    <row r="2474" spans="1:54">
      <c r="A2474" t="s">
        <v>6198</v>
      </c>
      <c r="B2474">
        <v>7000</v>
      </c>
      <c r="C2474">
        <v>2021</v>
      </c>
      <c r="D2474" t="s">
        <v>6194</v>
      </c>
      <c r="E2474" t="s">
        <v>6194</v>
      </c>
      <c r="F2474" t="s">
        <v>6194</v>
      </c>
      <c r="G2474" t="s">
        <v>6194</v>
      </c>
      <c r="H2474" t="str">
        <f t="shared" si="38"/>
        <v/>
      </c>
      <c r="I2474" t="s">
        <v>6194</v>
      </c>
      <c r="J2474" t="s">
        <v>6194</v>
      </c>
      <c r="K2474" t="s">
        <v>6194</v>
      </c>
      <c r="L2474" t="s">
        <v>6194</v>
      </c>
      <c r="M2474" t="s">
        <v>6194</v>
      </c>
      <c r="N2474" t="s">
        <v>6194</v>
      </c>
      <c r="O2474" t="s">
        <v>6194</v>
      </c>
      <c r="P2474" t="s">
        <v>6194</v>
      </c>
      <c r="Q2474" t="s">
        <v>6194</v>
      </c>
      <c r="R2474" t="s">
        <v>6194</v>
      </c>
      <c r="S2474" t="s">
        <v>6194</v>
      </c>
      <c r="T2474" t="s">
        <v>6194</v>
      </c>
      <c r="U2474" t="s">
        <v>6194</v>
      </c>
      <c r="V2474" t="s">
        <v>6194</v>
      </c>
      <c r="W2474" t="s">
        <v>6194</v>
      </c>
      <c r="X2474" t="s">
        <v>6194</v>
      </c>
      <c r="Y2474" t="s">
        <v>6194</v>
      </c>
      <c r="Z2474" t="s">
        <v>6194</v>
      </c>
      <c r="AA2474" t="s">
        <v>6194</v>
      </c>
      <c r="AB2474" t="s">
        <v>6194</v>
      </c>
      <c r="AC2474" t="s">
        <v>6194</v>
      </c>
      <c r="AD2474" t="s">
        <v>6194</v>
      </c>
      <c r="AE2474" t="s">
        <v>6194</v>
      </c>
      <c r="AF2474" t="s">
        <v>6194</v>
      </c>
      <c r="AG2474" t="s">
        <v>6194</v>
      </c>
      <c r="AH2474" t="s">
        <v>6194</v>
      </c>
      <c r="AI2474" t="s">
        <v>6194</v>
      </c>
      <c r="AJ2474" t="s">
        <v>6194</v>
      </c>
      <c r="AK2474" t="s">
        <v>6194</v>
      </c>
      <c r="AL2474" t="s">
        <v>6194</v>
      </c>
      <c r="AM2474" t="s">
        <v>6194</v>
      </c>
      <c r="AN2474" t="s">
        <v>6194</v>
      </c>
      <c r="AO2474" t="s">
        <v>6194</v>
      </c>
      <c r="AP2474" t="s">
        <v>6194</v>
      </c>
      <c r="AQ2474" t="s">
        <v>6194</v>
      </c>
      <c r="AR2474" t="s">
        <v>6194</v>
      </c>
      <c r="AS2474" t="s">
        <v>6194</v>
      </c>
      <c r="AT2474" t="s">
        <v>6194</v>
      </c>
      <c r="AU2474" t="s">
        <v>6194</v>
      </c>
      <c r="AV2474" t="s">
        <v>6194</v>
      </c>
      <c r="AW2474" t="s">
        <v>6194</v>
      </c>
      <c r="AX2474" t="s">
        <v>6194</v>
      </c>
      <c r="AY2474" t="s">
        <v>6194</v>
      </c>
      <c r="AZ2474" t="s">
        <v>6194</v>
      </c>
      <c r="BA2474" t="s">
        <v>6194</v>
      </c>
      <c r="BB2474" t="s">
        <v>6194</v>
      </c>
    </row>
    <row r="2475" spans="1:54">
      <c r="A2475" t="s">
        <v>6198</v>
      </c>
      <c r="B2475">
        <v>7000</v>
      </c>
      <c r="C2475" t="s">
        <v>6195</v>
      </c>
      <c r="D2475" t="s">
        <v>6194</v>
      </c>
      <c r="E2475" t="s">
        <v>6194</v>
      </c>
      <c r="F2475" t="s">
        <v>6194</v>
      </c>
      <c r="G2475" t="s">
        <v>6194</v>
      </c>
      <c r="H2475" t="str">
        <f t="shared" si="38"/>
        <v/>
      </c>
      <c r="I2475" t="s">
        <v>6194</v>
      </c>
      <c r="J2475" t="s">
        <v>6194</v>
      </c>
      <c r="K2475" t="s">
        <v>6194</v>
      </c>
      <c r="L2475" t="s">
        <v>6194</v>
      </c>
      <c r="M2475" t="s">
        <v>6194</v>
      </c>
      <c r="N2475" t="s">
        <v>6194</v>
      </c>
      <c r="O2475" t="s">
        <v>6194</v>
      </c>
      <c r="P2475" t="s">
        <v>6194</v>
      </c>
      <c r="Q2475" t="s">
        <v>6194</v>
      </c>
      <c r="R2475" t="s">
        <v>6194</v>
      </c>
      <c r="S2475" t="s">
        <v>6194</v>
      </c>
      <c r="T2475" t="s">
        <v>6194</v>
      </c>
      <c r="U2475" t="s">
        <v>6194</v>
      </c>
      <c r="V2475" t="s">
        <v>6194</v>
      </c>
      <c r="W2475" t="s">
        <v>6194</v>
      </c>
      <c r="X2475" t="s">
        <v>6194</v>
      </c>
      <c r="Y2475" t="s">
        <v>6194</v>
      </c>
      <c r="Z2475" t="s">
        <v>6194</v>
      </c>
      <c r="AA2475" t="s">
        <v>6194</v>
      </c>
      <c r="AB2475" t="s">
        <v>6194</v>
      </c>
      <c r="AC2475" t="s">
        <v>6194</v>
      </c>
      <c r="AD2475" t="s">
        <v>6194</v>
      </c>
      <c r="AE2475" t="s">
        <v>6194</v>
      </c>
      <c r="AF2475" t="s">
        <v>6194</v>
      </c>
      <c r="AG2475" t="s">
        <v>6194</v>
      </c>
      <c r="AH2475" t="s">
        <v>6194</v>
      </c>
      <c r="AI2475" t="s">
        <v>6194</v>
      </c>
      <c r="AJ2475" t="s">
        <v>6194</v>
      </c>
      <c r="AK2475" t="s">
        <v>6194</v>
      </c>
      <c r="AL2475" t="s">
        <v>6194</v>
      </c>
      <c r="AM2475" t="s">
        <v>6194</v>
      </c>
      <c r="AN2475" t="s">
        <v>6194</v>
      </c>
      <c r="AO2475" t="s">
        <v>6194</v>
      </c>
      <c r="AP2475" t="s">
        <v>6194</v>
      </c>
      <c r="AQ2475" t="s">
        <v>6194</v>
      </c>
      <c r="AR2475" t="s">
        <v>6194</v>
      </c>
      <c r="AS2475" t="s">
        <v>6194</v>
      </c>
      <c r="AT2475" t="s">
        <v>6194</v>
      </c>
      <c r="AU2475" t="s">
        <v>6194</v>
      </c>
      <c r="AV2475" t="s">
        <v>6194</v>
      </c>
      <c r="AW2475" t="s">
        <v>6194</v>
      </c>
      <c r="AX2475" t="s">
        <v>6194</v>
      </c>
      <c r="AY2475" t="s">
        <v>6194</v>
      </c>
      <c r="AZ2475" t="s">
        <v>6194</v>
      </c>
      <c r="BA2475" t="s">
        <v>6194</v>
      </c>
      <c r="BB2475" t="s">
        <v>6194</v>
      </c>
    </row>
    <row r="2476" spans="1:54">
      <c r="A2476" t="s">
        <v>6196</v>
      </c>
      <c r="B2476">
        <v>7000</v>
      </c>
      <c r="C2476">
        <v>1975</v>
      </c>
      <c r="D2476" t="s">
        <v>6194</v>
      </c>
      <c r="E2476" t="s">
        <v>6194</v>
      </c>
      <c r="F2476" t="s">
        <v>6194</v>
      </c>
      <c r="G2476" t="s">
        <v>6194</v>
      </c>
      <c r="H2476" t="str">
        <f t="shared" si="38"/>
        <v/>
      </c>
      <c r="I2476" t="s">
        <v>6194</v>
      </c>
      <c r="J2476" t="s">
        <v>6194</v>
      </c>
      <c r="K2476" t="s">
        <v>6194</v>
      </c>
      <c r="L2476" t="s">
        <v>6194</v>
      </c>
      <c r="M2476" t="s">
        <v>6194</v>
      </c>
      <c r="N2476" t="s">
        <v>6194</v>
      </c>
      <c r="O2476" t="s">
        <v>6194</v>
      </c>
      <c r="P2476" t="s">
        <v>6194</v>
      </c>
      <c r="Q2476" t="s">
        <v>6194</v>
      </c>
      <c r="R2476" t="s">
        <v>6194</v>
      </c>
      <c r="S2476" t="s">
        <v>6194</v>
      </c>
      <c r="T2476" t="s">
        <v>6194</v>
      </c>
      <c r="U2476" t="s">
        <v>6194</v>
      </c>
      <c r="V2476" t="s">
        <v>6194</v>
      </c>
      <c r="W2476" t="s">
        <v>6194</v>
      </c>
      <c r="X2476" t="s">
        <v>6194</v>
      </c>
      <c r="Y2476" t="s">
        <v>6194</v>
      </c>
      <c r="Z2476" t="s">
        <v>6194</v>
      </c>
      <c r="AA2476" t="s">
        <v>6194</v>
      </c>
      <c r="AB2476" t="s">
        <v>6194</v>
      </c>
      <c r="AC2476" t="s">
        <v>6194</v>
      </c>
      <c r="AD2476" t="s">
        <v>6194</v>
      </c>
      <c r="AE2476" t="s">
        <v>6194</v>
      </c>
      <c r="AF2476" t="s">
        <v>6194</v>
      </c>
      <c r="AG2476" t="s">
        <v>6194</v>
      </c>
      <c r="AH2476" t="s">
        <v>6194</v>
      </c>
      <c r="AI2476" t="s">
        <v>6194</v>
      </c>
      <c r="AJ2476" t="s">
        <v>6194</v>
      </c>
      <c r="AK2476" t="s">
        <v>6194</v>
      </c>
      <c r="AL2476" t="s">
        <v>6194</v>
      </c>
      <c r="AM2476" t="s">
        <v>6194</v>
      </c>
      <c r="AN2476" t="s">
        <v>6194</v>
      </c>
      <c r="AO2476" t="s">
        <v>6194</v>
      </c>
      <c r="AP2476" t="s">
        <v>6194</v>
      </c>
      <c r="AQ2476" t="s">
        <v>6194</v>
      </c>
      <c r="AR2476" t="s">
        <v>6194</v>
      </c>
      <c r="AS2476" t="s">
        <v>6194</v>
      </c>
      <c r="AT2476" t="s">
        <v>6194</v>
      </c>
      <c r="AU2476" t="s">
        <v>6194</v>
      </c>
      <c r="AV2476" t="s">
        <v>6194</v>
      </c>
      <c r="AW2476" t="s">
        <v>6194</v>
      </c>
      <c r="AX2476" t="s">
        <v>6194</v>
      </c>
      <c r="AY2476" t="s">
        <v>6194</v>
      </c>
      <c r="AZ2476" t="s">
        <v>6194</v>
      </c>
      <c r="BA2476" t="s">
        <v>6194</v>
      </c>
      <c r="BB2476" t="s">
        <v>6194</v>
      </c>
    </row>
    <row r="2477" spans="1:54">
      <c r="A2477" t="s">
        <v>6196</v>
      </c>
      <c r="B2477">
        <v>7000</v>
      </c>
      <c r="C2477">
        <v>1976</v>
      </c>
      <c r="D2477" t="s">
        <v>6194</v>
      </c>
      <c r="E2477" t="s">
        <v>6194</v>
      </c>
      <c r="F2477" t="s">
        <v>6194</v>
      </c>
      <c r="G2477" t="s">
        <v>6194</v>
      </c>
      <c r="H2477" t="str">
        <f t="shared" si="38"/>
        <v/>
      </c>
      <c r="I2477" t="s">
        <v>6194</v>
      </c>
      <c r="J2477" t="s">
        <v>6194</v>
      </c>
      <c r="K2477" t="s">
        <v>6194</v>
      </c>
      <c r="L2477" t="s">
        <v>6194</v>
      </c>
      <c r="M2477" t="s">
        <v>6194</v>
      </c>
      <c r="N2477" t="s">
        <v>6194</v>
      </c>
      <c r="O2477" t="s">
        <v>6194</v>
      </c>
      <c r="P2477" t="s">
        <v>6194</v>
      </c>
      <c r="Q2477" t="s">
        <v>6194</v>
      </c>
      <c r="R2477" t="s">
        <v>6194</v>
      </c>
      <c r="S2477" t="s">
        <v>6194</v>
      </c>
      <c r="T2477" t="s">
        <v>6194</v>
      </c>
      <c r="U2477" t="s">
        <v>6194</v>
      </c>
      <c r="V2477" t="s">
        <v>6194</v>
      </c>
      <c r="W2477" t="s">
        <v>6194</v>
      </c>
      <c r="X2477" t="s">
        <v>6194</v>
      </c>
      <c r="Y2477" t="s">
        <v>6194</v>
      </c>
      <c r="Z2477" t="s">
        <v>6194</v>
      </c>
      <c r="AA2477" t="s">
        <v>6194</v>
      </c>
      <c r="AB2477" t="s">
        <v>6194</v>
      </c>
      <c r="AC2477" t="s">
        <v>6194</v>
      </c>
      <c r="AD2477" t="s">
        <v>6194</v>
      </c>
      <c r="AE2477" t="s">
        <v>6194</v>
      </c>
      <c r="AF2477" t="s">
        <v>6194</v>
      </c>
      <c r="AG2477" t="s">
        <v>6194</v>
      </c>
      <c r="AH2477" t="s">
        <v>6194</v>
      </c>
      <c r="AI2477" t="s">
        <v>6194</v>
      </c>
      <c r="AJ2477" t="s">
        <v>6194</v>
      </c>
      <c r="AK2477" t="s">
        <v>6194</v>
      </c>
      <c r="AL2477" t="s">
        <v>6194</v>
      </c>
      <c r="AM2477" t="s">
        <v>6194</v>
      </c>
      <c r="AN2477" t="s">
        <v>6194</v>
      </c>
      <c r="AO2477" t="s">
        <v>6194</v>
      </c>
      <c r="AP2477" t="s">
        <v>6194</v>
      </c>
      <c r="AQ2477" t="s">
        <v>6194</v>
      </c>
      <c r="AR2477" t="s">
        <v>6194</v>
      </c>
      <c r="AS2477" t="s">
        <v>6194</v>
      </c>
      <c r="AT2477" t="s">
        <v>6194</v>
      </c>
      <c r="AU2477" t="s">
        <v>6194</v>
      </c>
      <c r="AV2477" t="s">
        <v>6194</v>
      </c>
      <c r="AW2477" t="s">
        <v>6194</v>
      </c>
      <c r="AX2477" t="s">
        <v>6194</v>
      </c>
      <c r="AY2477" t="s">
        <v>6194</v>
      </c>
      <c r="AZ2477" t="s">
        <v>6194</v>
      </c>
      <c r="BA2477" t="s">
        <v>6194</v>
      </c>
      <c r="BB2477" t="s">
        <v>6194</v>
      </c>
    </row>
    <row r="2478" spans="1:54">
      <c r="A2478" t="s">
        <v>6196</v>
      </c>
      <c r="B2478">
        <v>7000</v>
      </c>
      <c r="C2478">
        <v>1977</v>
      </c>
      <c r="D2478" t="s">
        <v>6194</v>
      </c>
      <c r="E2478" t="s">
        <v>6194</v>
      </c>
      <c r="F2478" t="s">
        <v>6194</v>
      </c>
      <c r="G2478" t="s">
        <v>6194</v>
      </c>
      <c r="H2478" t="str">
        <f t="shared" si="38"/>
        <v/>
      </c>
      <c r="I2478" t="s">
        <v>6194</v>
      </c>
      <c r="J2478" t="s">
        <v>6194</v>
      </c>
      <c r="K2478" t="s">
        <v>6194</v>
      </c>
      <c r="L2478" t="s">
        <v>6194</v>
      </c>
      <c r="M2478" t="s">
        <v>6194</v>
      </c>
      <c r="N2478" t="s">
        <v>6194</v>
      </c>
      <c r="O2478" t="s">
        <v>6194</v>
      </c>
      <c r="P2478" t="s">
        <v>6194</v>
      </c>
      <c r="Q2478" t="s">
        <v>6194</v>
      </c>
      <c r="R2478" t="s">
        <v>6194</v>
      </c>
      <c r="S2478" t="s">
        <v>6194</v>
      </c>
      <c r="T2478" t="s">
        <v>6194</v>
      </c>
      <c r="U2478" t="s">
        <v>6194</v>
      </c>
      <c r="V2478" t="s">
        <v>6194</v>
      </c>
      <c r="W2478" t="s">
        <v>6194</v>
      </c>
      <c r="X2478" t="s">
        <v>6194</v>
      </c>
      <c r="Y2478" t="s">
        <v>6194</v>
      </c>
      <c r="Z2478" t="s">
        <v>6194</v>
      </c>
      <c r="AA2478" t="s">
        <v>6194</v>
      </c>
      <c r="AB2478" t="s">
        <v>6194</v>
      </c>
      <c r="AC2478" t="s">
        <v>6194</v>
      </c>
      <c r="AD2478" t="s">
        <v>6194</v>
      </c>
      <c r="AE2478" t="s">
        <v>6194</v>
      </c>
      <c r="AF2478" t="s">
        <v>6194</v>
      </c>
      <c r="AG2478" t="s">
        <v>6194</v>
      </c>
      <c r="AH2478" t="s">
        <v>6194</v>
      </c>
      <c r="AI2478" t="s">
        <v>6194</v>
      </c>
      <c r="AJ2478" t="s">
        <v>6194</v>
      </c>
      <c r="AK2478" t="s">
        <v>6194</v>
      </c>
      <c r="AL2478" t="s">
        <v>6194</v>
      </c>
      <c r="AM2478" t="s">
        <v>6194</v>
      </c>
      <c r="AN2478" t="s">
        <v>6194</v>
      </c>
      <c r="AO2478" t="s">
        <v>6194</v>
      </c>
      <c r="AP2478" t="s">
        <v>6194</v>
      </c>
      <c r="AQ2478" t="s">
        <v>6194</v>
      </c>
      <c r="AR2478" t="s">
        <v>6194</v>
      </c>
      <c r="AS2478" t="s">
        <v>6194</v>
      </c>
      <c r="AT2478" t="s">
        <v>6194</v>
      </c>
      <c r="AU2478" t="s">
        <v>6194</v>
      </c>
      <c r="AV2478" t="s">
        <v>6194</v>
      </c>
      <c r="AW2478" t="s">
        <v>6194</v>
      </c>
      <c r="AX2478" t="s">
        <v>6194</v>
      </c>
      <c r="AY2478" t="s">
        <v>6194</v>
      </c>
      <c r="AZ2478" t="s">
        <v>6194</v>
      </c>
      <c r="BA2478" t="s">
        <v>6194</v>
      </c>
      <c r="BB2478" t="s">
        <v>6194</v>
      </c>
    </row>
    <row r="2479" spans="1:54">
      <c r="A2479" t="s">
        <v>6196</v>
      </c>
      <c r="B2479">
        <v>7000</v>
      </c>
      <c r="C2479">
        <v>1978</v>
      </c>
      <c r="D2479" t="s">
        <v>6194</v>
      </c>
      <c r="E2479" t="s">
        <v>6194</v>
      </c>
      <c r="F2479" t="s">
        <v>6194</v>
      </c>
      <c r="G2479" t="s">
        <v>6194</v>
      </c>
      <c r="H2479" t="str">
        <f t="shared" si="38"/>
        <v/>
      </c>
      <c r="I2479" t="s">
        <v>6194</v>
      </c>
      <c r="J2479" t="s">
        <v>6194</v>
      </c>
      <c r="K2479" t="s">
        <v>6194</v>
      </c>
      <c r="L2479" t="s">
        <v>6194</v>
      </c>
      <c r="M2479" t="s">
        <v>6194</v>
      </c>
      <c r="N2479" t="s">
        <v>6194</v>
      </c>
      <c r="O2479" t="s">
        <v>6194</v>
      </c>
      <c r="P2479" t="s">
        <v>6194</v>
      </c>
      <c r="Q2479" t="s">
        <v>6194</v>
      </c>
      <c r="R2479" t="s">
        <v>6194</v>
      </c>
      <c r="S2479" t="s">
        <v>6194</v>
      </c>
      <c r="T2479" t="s">
        <v>6194</v>
      </c>
      <c r="U2479" t="s">
        <v>6194</v>
      </c>
      <c r="V2479" t="s">
        <v>6194</v>
      </c>
      <c r="W2479" t="s">
        <v>6194</v>
      </c>
      <c r="X2479" t="s">
        <v>6194</v>
      </c>
      <c r="Y2479" t="s">
        <v>6194</v>
      </c>
      <c r="Z2479" t="s">
        <v>6194</v>
      </c>
      <c r="AA2479" t="s">
        <v>6194</v>
      </c>
      <c r="AB2479" t="s">
        <v>6194</v>
      </c>
      <c r="AC2479" t="s">
        <v>6194</v>
      </c>
      <c r="AD2479" t="s">
        <v>6194</v>
      </c>
      <c r="AE2479" t="s">
        <v>6194</v>
      </c>
      <c r="AF2479" t="s">
        <v>6194</v>
      </c>
      <c r="AG2479" t="s">
        <v>6194</v>
      </c>
      <c r="AH2479" t="s">
        <v>6194</v>
      </c>
      <c r="AI2479" t="s">
        <v>6194</v>
      </c>
      <c r="AJ2479" t="s">
        <v>6194</v>
      </c>
      <c r="AK2479" t="s">
        <v>6194</v>
      </c>
      <c r="AL2479" t="s">
        <v>6194</v>
      </c>
      <c r="AM2479" t="s">
        <v>6194</v>
      </c>
      <c r="AN2479" t="s">
        <v>6194</v>
      </c>
      <c r="AO2479" t="s">
        <v>6194</v>
      </c>
      <c r="AP2479" t="s">
        <v>6194</v>
      </c>
      <c r="AQ2479" t="s">
        <v>6194</v>
      </c>
      <c r="AR2479" t="s">
        <v>6194</v>
      </c>
      <c r="AS2479" t="s">
        <v>6194</v>
      </c>
      <c r="AT2479" t="s">
        <v>6194</v>
      </c>
      <c r="AU2479" t="s">
        <v>6194</v>
      </c>
      <c r="AV2479" t="s">
        <v>6194</v>
      </c>
      <c r="AW2479" t="s">
        <v>6194</v>
      </c>
      <c r="AX2479" t="s">
        <v>6194</v>
      </c>
      <c r="AY2479" t="s">
        <v>6194</v>
      </c>
      <c r="AZ2479" t="s">
        <v>6194</v>
      </c>
      <c r="BA2479" t="s">
        <v>6194</v>
      </c>
      <c r="BB2479" t="s">
        <v>6194</v>
      </c>
    </row>
    <row r="2480" spans="1:54">
      <c r="A2480" t="s">
        <v>6196</v>
      </c>
      <c r="B2480">
        <v>7000</v>
      </c>
      <c r="C2480">
        <v>1979</v>
      </c>
      <c r="D2480" t="s">
        <v>6194</v>
      </c>
      <c r="E2480" t="s">
        <v>6194</v>
      </c>
      <c r="F2480" t="s">
        <v>6194</v>
      </c>
      <c r="G2480" t="s">
        <v>6194</v>
      </c>
      <c r="H2480" t="str">
        <f t="shared" si="38"/>
        <v/>
      </c>
      <c r="I2480" t="s">
        <v>6194</v>
      </c>
      <c r="J2480" t="s">
        <v>6194</v>
      </c>
      <c r="K2480" t="s">
        <v>6194</v>
      </c>
      <c r="L2480" t="s">
        <v>6194</v>
      </c>
      <c r="M2480" t="s">
        <v>6194</v>
      </c>
      <c r="N2480" t="s">
        <v>6194</v>
      </c>
      <c r="O2480" t="s">
        <v>6194</v>
      </c>
      <c r="P2480" t="s">
        <v>6194</v>
      </c>
      <c r="Q2480" t="s">
        <v>6194</v>
      </c>
      <c r="R2480" t="s">
        <v>6194</v>
      </c>
      <c r="S2480" t="s">
        <v>6194</v>
      </c>
      <c r="T2480" t="s">
        <v>6194</v>
      </c>
      <c r="U2480" t="s">
        <v>6194</v>
      </c>
      <c r="V2480" t="s">
        <v>6194</v>
      </c>
      <c r="W2480" t="s">
        <v>6194</v>
      </c>
      <c r="X2480" t="s">
        <v>6194</v>
      </c>
      <c r="Y2480" t="s">
        <v>6194</v>
      </c>
      <c r="Z2480" t="s">
        <v>6194</v>
      </c>
      <c r="AA2480" t="s">
        <v>6194</v>
      </c>
      <c r="AB2480" t="s">
        <v>6194</v>
      </c>
      <c r="AC2480" t="s">
        <v>6194</v>
      </c>
      <c r="AD2480" t="s">
        <v>6194</v>
      </c>
      <c r="AE2480" t="s">
        <v>6194</v>
      </c>
      <c r="AF2480" t="s">
        <v>6194</v>
      </c>
      <c r="AG2480" t="s">
        <v>6194</v>
      </c>
      <c r="AH2480" t="s">
        <v>6194</v>
      </c>
      <c r="AI2480" t="s">
        <v>6194</v>
      </c>
      <c r="AJ2480" t="s">
        <v>6194</v>
      </c>
      <c r="AK2480" t="s">
        <v>6194</v>
      </c>
      <c r="AL2480" t="s">
        <v>6194</v>
      </c>
      <c r="AM2480" t="s">
        <v>6194</v>
      </c>
      <c r="AN2480" t="s">
        <v>6194</v>
      </c>
      <c r="AO2480" t="s">
        <v>6194</v>
      </c>
      <c r="AP2480" t="s">
        <v>6194</v>
      </c>
      <c r="AQ2480" t="s">
        <v>6194</v>
      </c>
      <c r="AR2480" t="s">
        <v>6194</v>
      </c>
      <c r="AS2480" t="s">
        <v>6194</v>
      </c>
      <c r="AT2480" t="s">
        <v>6194</v>
      </c>
      <c r="AU2480" t="s">
        <v>6194</v>
      </c>
      <c r="AV2480" t="s">
        <v>6194</v>
      </c>
      <c r="AW2480" t="s">
        <v>6194</v>
      </c>
      <c r="AX2480" t="s">
        <v>6194</v>
      </c>
      <c r="AY2480" t="s">
        <v>6194</v>
      </c>
      <c r="AZ2480" t="s">
        <v>6194</v>
      </c>
      <c r="BA2480" t="s">
        <v>6194</v>
      </c>
      <c r="BB2480" t="s">
        <v>6194</v>
      </c>
    </row>
    <row r="2481" spans="1:54">
      <c r="A2481" t="s">
        <v>6196</v>
      </c>
      <c r="B2481">
        <v>7000</v>
      </c>
      <c r="C2481">
        <v>1980</v>
      </c>
      <c r="D2481" t="s">
        <v>6194</v>
      </c>
      <c r="E2481" t="s">
        <v>6194</v>
      </c>
      <c r="F2481" t="s">
        <v>6194</v>
      </c>
      <c r="G2481" t="s">
        <v>6194</v>
      </c>
      <c r="H2481" t="str">
        <f t="shared" si="38"/>
        <v/>
      </c>
      <c r="I2481" t="s">
        <v>6194</v>
      </c>
      <c r="J2481" t="s">
        <v>6194</v>
      </c>
      <c r="K2481" t="s">
        <v>6194</v>
      </c>
      <c r="L2481" t="s">
        <v>6194</v>
      </c>
      <c r="M2481" t="s">
        <v>6194</v>
      </c>
      <c r="N2481" t="s">
        <v>6194</v>
      </c>
      <c r="O2481" t="s">
        <v>6194</v>
      </c>
      <c r="P2481" t="s">
        <v>6194</v>
      </c>
      <c r="Q2481" t="s">
        <v>6194</v>
      </c>
      <c r="R2481" t="s">
        <v>6194</v>
      </c>
      <c r="S2481" t="s">
        <v>6194</v>
      </c>
      <c r="T2481" t="s">
        <v>6194</v>
      </c>
      <c r="U2481" t="s">
        <v>6194</v>
      </c>
      <c r="V2481" t="s">
        <v>6194</v>
      </c>
      <c r="W2481" t="s">
        <v>6194</v>
      </c>
      <c r="X2481" t="s">
        <v>6194</v>
      </c>
      <c r="Y2481" t="s">
        <v>6194</v>
      </c>
      <c r="Z2481" t="s">
        <v>6194</v>
      </c>
      <c r="AA2481" t="s">
        <v>6194</v>
      </c>
      <c r="AB2481" t="s">
        <v>6194</v>
      </c>
      <c r="AC2481" t="s">
        <v>6194</v>
      </c>
      <c r="AD2481" t="s">
        <v>6194</v>
      </c>
      <c r="AE2481" t="s">
        <v>6194</v>
      </c>
      <c r="AF2481" t="s">
        <v>6194</v>
      </c>
      <c r="AG2481" t="s">
        <v>6194</v>
      </c>
      <c r="AH2481" t="s">
        <v>6194</v>
      </c>
      <c r="AI2481" t="s">
        <v>6194</v>
      </c>
      <c r="AJ2481" t="s">
        <v>6194</v>
      </c>
      <c r="AK2481" t="s">
        <v>6194</v>
      </c>
      <c r="AL2481" t="s">
        <v>6194</v>
      </c>
      <c r="AM2481" t="s">
        <v>6194</v>
      </c>
      <c r="AN2481" t="s">
        <v>6194</v>
      </c>
      <c r="AO2481" t="s">
        <v>6194</v>
      </c>
      <c r="AP2481" t="s">
        <v>6194</v>
      </c>
      <c r="AQ2481" t="s">
        <v>6194</v>
      </c>
      <c r="AR2481" t="s">
        <v>6194</v>
      </c>
      <c r="AS2481" t="s">
        <v>6194</v>
      </c>
      <c r="AT2481" t="s">
        <v>6194</v>
      </c>
      <c r="AU2481" t="s">
        <v>6194</v>
      </c>
      <c r="AV2481" t="s">
        <v>6194</v>
      </c>
      <c r="AW2481" t="s">
        <v>6194</v>
      </c>
      <c r="AX2481" t="s">
        <v>6194</v>
      </c>
      <c r="AY2481" t="s">
        <v>6194</v>
      </c>
      <c r="AZ2481" t="s">
        <v>6194</v>
      </c>
      <c r="BA2481" t="s">
        <v>6194</v>
      </c>
      <c r="BB2481" t="s">
        <v>6194</v>
      </c>
    </row>
    <row r="2482" spans="1:54">
      <c r="A2482" t="s">
        <v>6196</v>
      </c>
      <c r="B2482">
        <v>7000</v>
      </c>
      <c r="C2482">
        <v>1981</v>
      </c>
      <c r="D2482" t="s">
        <v>6194</v>
      </c>
      <c r="E2482" t="s">
        <v>6194</v>
      </c>
      <c r="F2482" t="s">
        <v>6194</v>
      </c>
      <c r="G2482" t="s">
        <v>6194</v>
      </c>
      <c r="H2482" t="str">
        <f t="shared" si="38"/>
        <v/>
      </c>
      <c r="I2482" t="s">
        <v>6194</v>
      </c>
      <c r="J2482" t="s">
        <v>6194</v>
      </c>
      <c r="K2482" t="s">
        <v>6194</v>
      </c>
      <c r="L2482" t="s">
        <v>6194</v>
      </c>
      <c r="M2482" t="s">
        <v>6194</v>
      </c>
      <c r="N2482" t="s">
        <v>6194</v>
      </c>
      <c r="O2482" t="s">
        <v>6194</v>
      </c>
      <c r="P2482" t="s">
        <v>6194</v>
      </c>
      <c r="Q2482" t="s">
        <v>6194</v>
      </c>
      <c r="R2482" t="s">
        <v>6194</v>
      </c>
      <c r="S2482" t="s">
        <v>6194</v>
      </c>
      <c r="T2482" t="s">
        <v>6194</v>
      </c>
      <c r="U2482" t="s">
        <v>6194</v>
      </c>
      <c r="V2482" t="s">
        <v>6194</v>
      </c>
      <c r="W2482" t="s">
        <v>6194</v>
      </c>
      <c r="X2482" t="s">
        <v>6194</v>
      </c>
      <c r="Y2482" t="s">
        <v>6194</v>
      </c>
      <c r="Z2482" t="s">
        <v>6194</v>
      </c>
      <c r="AA2482" t="s">
        <v>6194</v>
      </c>
      <c r="AB2482" t="s">
        <v>6194</v>
      </c>
      <c r="AC2482" t="s">
        <v>6194</v>
      </c>
      <c r="AD2482" t="s">
        <v>6194</v>
      </c>
      <c r="AE2482" t="s">
        <v>6194</v>
      </c>
      <c r="AF2482" t="s">
        <v>6194</v>
      </c>
      <c r="AG2482" t="s">
        <v>6194</v>
      </c>
      <c r="AH2482" t="s">
        <v>6194</v>
      </c>
      <c r="AI2482" t="s">
        <v>6194</v>
      </c>
      <c r="AJ2482" t="s">
        <v>6194</v>
      </c>
      <c r="AK2482" t="s">
        <v>6194</v>
      </c>
      <c r="AL2482" t="s">
        <v>6194</v>
      </c>
      <c r="AM2482" t="s">
        <v>6194</v>
      </c>
      <c r="AN2482" t="s">
        <v>6194</v>
      </c>
      <c r="AO2482" t="s">
        <v>6194</v>
      </c>
      <c r="AP2482" t="s">
        <v>6194</v>
      </c>
      <c r="AQ2482" t="s">
        <v>6194</v>
      </c>
      <c r="AR2482" t="s">
        <v>6194</v>
      </c>
      <c r="AS2482" t="s">
        <v>6194</v>
      </c>
      <c r="AT2482" t="s">
        <v>6194</v>
      </c>
      <c r="AU2482" t="s">
        <v>6194</v>
      </c>
      <c r="AV2482" t="s">
        <v>6194</v>
      </c>
      <c r="AW2482" t="s">
        <v>6194</v>
      </c>
      <c r="AX2482" t="s">
        <v>6194</v>
      </c>
      <c r="AY2482" t="s">
        <v>6194</v>
      </c>
      <c r="AZ2482" t="s">
        <v>6194</v>
      </c>
      <c r="BA2482" t="s">
        <v>6194</v>
      </c>
      <c r="BB2482" t="s">
        <v>6194</v>
      </c>
    </row>
    <row r="2483" spans="1:54">
      <c r="A2483" t="s">
        <v>6196</v>
      </c>
      <c r="B2483">
        <v>7000</v>
      </c>
      <c r="C2483">
        <v>1982</v>
      </c>
      <c r="D2483" t="s">
        <v>6194</v>
      </c>
      <c r="E2483" t="s">
        <v>6194</v>
      </c>
      <c r="F2483" t="s">
        <v>6194</v>
      </c>
      <c r="G2483" t="s">
        <v>6194</v>
      </c>
      <c r="H2483" t="str">
        <f t="shared" si="38"/>
        <v/>
      </c>
      <c r="I2483" t="s">
        <v>6194</v>
      </c>
      <c r="J2483" t="s">
        <v>6194</v>
      </c>
      <c r="K2483" t="s">
        <v>6194</v>
      </c>
      <c r="L2483" t="s">
        <v>6194</v>
      </c>
      <c r="M2483" t="s">
        <v>6194</v>
      </c>
      <c r="N2483" t="s">
        <v>6194</v>
      </c>
      <c r="O2483" t="s">
        <v>6194</v>
      </c>
      <c r="P2483" t="s">
        <v>6194</v>
      </c>
      <c r="Q2483" t="s">
        <v>6194</v>
      </c>
      <c r="R2483" t="s">
        <v>6194</v>
      </c>
      <c r="S2483" t="s">
        <v>6194</v>
      </c>
      <c r="T2483" t="s">
        <v>6194</v>
      </c>
      <c r="U2483" t="s">
        <v>6194</v>
      </c>
      <c r="V2483" t="s">
        <v>6194</v>
      </c>
      <c r="W2483" t="s">
        <v>6194</v>
      </c>
      <c r="X2483" t="s">
        <v>6194</v>
      </c>
      <c r="Y2483" t="s">
        <v>6194</v>
      </c>
      <c r="Z2483" t="s">
        <v>6194</v>
      </c>
      <c r="AA2483" t="s">
        <v>6194</v>
      </c>
      <c r="AB2483" t="s">
        <v>6194</v>
      </c>
      <c r="AC2483" t="s">
        <v>6194</v>
      </c>
      <c r="AD2483" t="s">
        <v>6194</v>
      </c>
      <c r="AE2483" t="s">
        <v>6194</v>
      </c>
      <c r="AF2483" t="s">
        <v>6194</v>
      </c>
      <c r="AG2483" t="s">
        <v>6194</v>
      </c>
      <c r="AH2483" t="s">
        <v>6194</v>
      </c>
      <c r="AI2483" t="s">
        <v>6194</v>
      </c>
      <c r="AJ2483" t="s">
        <v>6194</v>
      </c>
      <c r="AK2483" t="s">
        <v>6194</v>
      </c>
      <c r="AL2483" t="s">
        <v>6194</v>
      </c>
      <c r="AM2483" t="s">
        <v>6194</v>
      </c>
      <c r="AN2483" t="s">
        <v>6194</v>
      </c>
      <c r="AO2483" t="s">
        <v>6194</v>
      </c>
      <c r="AP2483" t="s">
        <v>6194</v>
      </c>
      <c r="AQ2483" t="s">
        <v>6194</v>
      </c>
      <c r="AR2483" t="s">
        <v>6194</v>
      </c>
      <c r="AS2483" t="s">
        <v>6194</v>
      </c>
      <c r="AT2483" t="s">
        <v>6194</v>
      </c>
      <c r="AU2483" t="s">
        <v>6194</v>
      </c>
      <c r="AV2483" t="s">
        <v>6194</v>
      </c>
      <c r="AW2483" t="s">
        <v>6194</v>
      </c>
      <c r="AX2483" t="s">
        <v>6194</v>
      </c>
      <c r="AY2483" t="s">
        <v>6194</v>
      </c>
      <c r="AZ2483" t="s">
        <v>6194</v>
      </c>
      <c r="BA2483" t="s">
        <v>6194</v>
      </c>
      <c r="BB2483" t="s">
        <v>6194</v>
      </c>
    </row>
    <row r="2484" spans="1:54">
      <c r="A2484" t="s">
        <v>6196</v>
      </c>
      <c r="B2484">
        <v>7000</v>
      </c>
      <c r="C2484">
        <v>1983</v>
      </c>
      <c r="D2484" t="s">
        <v>6194</v>
      </c>
      <c r="E2484" t="s">
        <v>6194</v>
      </c>
      <c r="F2484" t="s">
        <v>6194</v>
      </c>
      <c r="G2484" t="s">
        <v>6194</v>
      </c>
      <c r="H2484" t="str">
        <f t="shared" si="38"/>
        <v/>
      </c>
      <c r="I2484" t="s">
        <v>6194</v>
      </c>
      <c r="J2484" t="s">
        <v>6194</v>
      </c>
      <c r="K2484" t="s">
        <v>6194</v>
      </c>
      <c r="L2484" t="s">
        <v>6194</v>
      </c>
      <c r="M2484" t="s">
        <v>6194</v>
      </c>
      <c r="N2484" t="s">
        <v>6194</v>
      </c>
      <c r="O2484" t="s">
        <v>6194</v>
      </c>
      <c r="P2484" t="s">
        <v>6194</v>
      </c>
      <c r="Q2484" t="s">
        <v>6194</v>
      </c>
      <c r="R2484" t="s">
        <v>6194</v>
      </c>
      <c r="S2484" t="s">
        <v>6194</v>
      </c>
      <c r="T2484" t="s">
        <v>6194</v>
      </c>
      <c r="U2484" t="s">
        <v>6194</v>
      </c>
      <c r="V2484" t="s">
        <v>6194</v>
      </c>
      <c r="W2484" t="s">
        <v>6194</v>
      </c>
      <c r="X2484" t="s">
        <v>6194</v>
      </c>
      <c r="Y2484" t="s">
        <v>6194</v>
      </c>
      <c r="Z2484" t="s">
        <v>6194</v>
      </c>
      <c r="AA2484" t="s">
        <v>6194</v>
      </c>
      <c r="AB2484" t="s">
        <v>6194</v>
      </c>
      <c r="AC2484" t="s">
        <v>6194</v>
      </c>
      <c r="AD2484" t="s">
        <v>6194</v>
      </c>
      <c r="AE2484" t="s">
        <v>6194</v>
      </c>
      <c r="AF2484" t="s">
        <v>6194</v>
      </c>
      <c r="AG2484" t="s">
        <v>6194</v>
      </c>
      <c r="AH2484" t="s">
        <v>6194</v>
      </c>
      <c r="AI2484" t="s">
        <v>6194</v>
      </c>
      <c r="AJ2484" t="s">
        <v>6194</v>
      </c>
      <c r="AK2484" t="s">
        <v>6194</v>
      </c>
      <c r="AL2484" t="s">
        <v>6194</v>
      </c>
      <c r="AM2484" t="s">
        <v>6194</v>
      </c>
      <c r="AN2484" t="s">
        <v>6194</v>
      </c>
      <c r="AO2484" t="s">
        <v>6194</v>
      </c>
      <c r="AP2484" t="s">
        <v>6194</v>
      </c>
      <c r="AQ2484" t="s">
        <v>6194</v>
      </c>
      <c r="AR2484" t="s">
        <v>6194</v>
      </c>
      <c r="AS2484" t="s">
        <v>6194</v>
      </c>
      <c r="AT2484" t="s">
        <v>6194</v>
      </c>
      <c r="AU2484" t="s">
        <v>6194</v>
      </c>
      <c r="AV2484" t="s">
        <v>6194</v>
      </c>
      <c r="AW2484" t="s">
        <v>6194</v>
      </c>
      <c r="AX2484" t="s">
        <v>6194</v>
      </c>
      <c r="AY2484" t="s">
        <v>6194</v>
      </c>
      <c r="AZ2484" t="s">
        <v>6194</v>
      </c>
      <c r="BA2484" t="s">
        <v>6194</v>
      </c>
      <c r="BB2484" t="s">
        <v>6194</v>
      </c>
    </row>
    <row r="2485" spans="1:54">
      <c r="A2485" t="s">
        <v>6196</v>
      </c>
      <c r="B2485">
        <v>7000</v>
      </c>
      <c r="C2485">
        <v>1984</v>
      </c>
      <c r="D2485" t="s">
        <v>6194</v>
      </c>
      <c r="E2485" t="s">
        <v>6194</v>
      </c>
      <c r="F2485" t="s">
        <v>6194</v>
      </c>
      <c r="G2485" t="s">
        <v>6194</v>
      </c>
      <c r="H2485" t="str">
        <f t="shared" si="38"/>
        <v/>
      </c>
      <c r="I2485" t="s">
        <v>6194</v>
      </c>
      <c r="J2485" t="s">
        <v>6194</v>
      </c>
      <c r="K2485" t="s">
        <v>6194</v>
      </c>
      <c r="L2485" t="s">
        <v>6194</v>
      </c>
      <c r="M2485" t="s">
        <v>6194</v>
      </c>
      <c r="N2485" t="s">
        <v>6194</v>
      </c>
      <c r="O2485" t="s">
        <v>6194</v>
      </c>
      <c r="P2485" t="s">
        <v>6194</v>
      </c>
      <c r="Q2485" t="s">
        <v>6194</v>
      </c>
      <c r="R2485" t="s">
        <v>6194</v>
      </c>
      <c r="S2485" t="s">
        <v>6194</v>
      </c>
      <c r="T2485" t="s">
        <v>6194</v>
      </c>
      <c r="U2485" t="s">
        <v>6194</v>
      </c>
      <c r="V2485" t="s">
        <v>6194</v>
      </c>
      <c r="W2485" t="s">
        <v>6194</v>
      </c>
      <c r="X2485" t="s">
        <v>6194</v>
      </c>
      <c r="Y2485" t="s">
        <v>6194</v>
      </c>
      <c r="Z2485" t="s">
        <v>6194</v>
      </c>
      <c r="AA2485" t="s">
        <v>6194</v>
      </c>
      <c r="AB2485" t="s">
        <v>6194</v>
      </c>
      <c r="AC2485" t="s">
        <v>6194</v>
      </c>
      <c r="AD2485" t="s">
        <v>6194</v>
      </c>
      <c r="AE2485" t="s">
        <v>6194</v>
      </c>
      <c r="AF2485" t="s">
        <v>6194</v>
      </c>
      <c r="AG2485" t="s">
        <v>6194</v>
      </c>
      <c r="AH2485" t="s">
        <v>6194</v>
      </c>
      <c r="AI2485" t="s">
        <v>6194</v>
      </c>
      <c r="AJ2485" t="s">
        <v>6194</v>
      </c>
      <c r="AK2485" t="s">
        <v>6194</v>
      </c>
      <c r="AL2485" t="s">
        <v>6194</v>
      </c>
      <c r="AM2485" t="s">
        <v>6194</v>
      </c>
      <c r="AN2485" t="s">
        <v>6194</v>
      </c>
      <c r="AO2485" t="s">
        <v>6194</v>
      </c>
      <c r="AP2485" t="s">
        <v>6194</v>
      </c>
      <c r="AQ2485" t="s">
        <v>6194</v>
      </c>
      <c r="AR2485" t="s">
        <v>6194</v>
      </c>
      <c r="AS2485" t="s">
        <v>6194</v>
      </c>
      <c r="AT2485" t="s">
        <v>6194</v>
      </c>
      <c r="AU2485" t="s">
        <v>6194</v>
      </c>
      <c r="AV2485" t="s">
        <v>6194</v>
      </c>
      <c r="AW2485" t="s">
        <v>6194</v>
      </c>
      <c r="AX2485" t="s">
        <v>6194</v>
      </c>
      <c r="AY2485" t="s">
        <v>6194</v>
      </c>
      <c r="AZ2485" t="s">
        <v>6194</v>
      </c>
      <c r="BA2485" t="s">
        <v>6194</v>
      </c>
      <c r="BB2485" t="s">
        <v>6194</v>
      </c>
    </row>
    <row r="2486" spans="1:54">
      <c r="A2486" t="s">
        <v>6196</v>
      </c>
      <c r="B2486">
        <v>7000</v>
      </c>
      <c r="C2486">
        <v>1985</v>
      </c>
      <c r="D2486" t="s">
        <v>6194</v>
      </c>
      <c r="E2486" t="s">
        <v>6194</v>
      </c>
      <c r="F2486" t="s">
        <v>6194</v>
      </c>
      <c r="G2486" t="s">
        <v>6194</v>
      </c>
      <c r="H2486" t="str">
        <f t="shared" si="38"/>
        <v/>
      </c>
      <c r="I2486" t="s">
        <v>6194</v>
      </c>
      <c r="J2486" t="s">
        <v>6194</v>
      </c>
      <c r="K2486" t="s">
        <v>6194</v>
      </c>
      <c r="L2486" t="s">
        <v>6194</v>
      </c>
      <c r="M2486" t="s">
        <v>6194</v>
      </c>
      <c r="N2486" t="s">
        <v>6194</v>
      </c>
      <c r="O2486" t="s">
        <v>6194</v>
      </c>
      <c r="P2486" t="s">
        <v>6194</v>
      </c>
      <c r="Q2486" t="s">
        <v>6194</v>
      </c>
      <c r="R2486" t="s">
        <v>6194</v>
      </c>
      <c r="S2486" t="s">
        <v>6194</v>
      </c>
      <c r="T2486" t="s">
        <v>6194</v>
      </c>
      <c r="U2486" t="s">
        <v>6194</v>
      </c>
      <c r="V2486" t="s">
        <v>6194</v>
      </c>
      <c r="W2486" t="s">
        <v>6194</v>
      </c>
      <c r="X2486" t="s">
        <v>6194</v>
      </c>
      <c r="Y2486" t="s">
        <v>6194</v>
      </c>
      <c r="Z2486" t="s">
        <v>6194</v>
      </c>
      <c r="AA2486" t="s">
        <v>6194</v>
      </c>
      <c r="AB2486" t="s">
        <v>6194</v>
      </c>
      <c r="AC2486" t="s">
        <v>6194</v>
      </c>
      <c r="AD2486" t="s">
        <v>6194</v>
      </c>
      <c r="AE2486" t="s">
        <v>6194</v>
      </c>
      <c r="AF2486" t="s">
        <v>6194</v>
      </c>
      <c r="AG2486" t="s">
        <v>6194</v>
      </c>
      <c r="AH2486" t="s">
        <v>6194</v>
      </c>
      <c r="AI2486" t="s">
        <v>6194</v>
      </c>
      <c r="AJ2486" t="s">
        <v>6194</v>
      </c>
      <c r="AK2486" t="s">
        <v>6194</v>
      </c>
      <c r="AL2486" t="s">
        <v>6194</v>
      </c>
      <c r="AM2486" t="s">
        <v>6194</v>
      </c>
      <c r="AN2486" t="s">
        <v>6194</v>
      </c>
      <c r="AO2486" t="s">
        <v>6194</v>
      </c>
      <c r="AP2486" t="s">
        <v>6194</v>
      </c>
      <c r="AQ2486" t="s">
        <v>6194</v>
      </c>
      <c r="AR2486" t="s">
        <v>6194</v>
      </c>
      <c r="AS2486" t="s">
        <v>6194</v>
      </c>
      <c r="AT2486" t="s">
        <v>6194</v>
      </c>
      <c r="AU2486" t="s">
        <v>6194</v>
      </c>
      <c r="AV2486" t="s">
        <v>6194</v>
      </c>
      <c r="AW2486" t="s">
        <v>6194</v>
      </c>
      <c r="AX2486" t="s">
        <v>6194</v>
      </c>
      <c r="AY2486" t="s">
        <v>6194</v>
      </c>
      <c r="AZ2486" t="s">
        <v>6194</v>
      </c>
      <c r="BA2486" t="s">
        <v>6194</v>
      </c>
      <c r="BB2486" t="s">
        <v>6194</v>
      </c>
    </row>
    <row r="2487" spans="1:54">
      <c r="A2487" t="s">
        <v>6196</v>
      </c>
      <c r="B2487">
        <v>7000</v>
      </c>
      <c r="C2487">
        <v>1986</v>
      </c>
      <c r="D2487" t="s">
        <v>6194</v>
      </c>
      <c r="E2487" t="s">
        <v>6194</v>
      </c>
      <c r="F2487" t="s">
        <v>6194</v>
      </c>
      <c r="G2487" t="s">
        <v>6194</v>
      </c>
      <c r="H2487" t="str">
        <f t="shared" si="38"/>
        <v/>
      </c>
      <c r="I2487" t="s">
        <v>6194</v>
      </c>
      <c r="J2487" t="s">
        <v>6194</v>
      </c>
      <c r="K2487" t="s">
        <v>6194</v>
      </c>
      <c r="L2487" t="s">
        <v>6194</v>
      </c>
      <c r="M2487" t="s">
        <v>6194</v>
      </c>
      <c r="N2487" t="s">
        <v>6194</v>
      </c>
      <c r="O2487" t="s">
        <v>6194</v>
      </c>
      <c r="P2487" t="s">
        <v>6194</v>
      </c>
      <c r="Q2487" t="s">
        <v>6194</v>
      </c>
      <c r="R2487" t="s">
        <v>6194</v>
      </c>
      <c r="S2487" t="s">
        <v>6194</v>
      </c>
      <c r="T2487" t="s">
        <v>6194</v>
      </c>
      <c r="U2487" t="s">
        <v>6194</v>
      </c>
      <c r="V2487" t="s">
        <v>6194</v>
      </c>
      <c r="W2487" t="s">
        <v>6194</v>
      </c>
      <c r="X2487" t="s">
        <v>6194</v>
      </c>
      <c r="Y2487" t="s">
        <v>6194</v>
      </c>
      <c r="Z2487" t="s">
        <v>6194</v>
      </c>
      <c r="AA2487" t="s">
        <v>6194</v>
      </c>
      <c r="AB2487" t="s">
        <v>6194</v>
      </c>
      <c r="AC2487" t="s">
        <v>6194</v>
      </c>
      <c r="AD2487" t="s">
        <v>6194</v>
      </c>
      <c r="AE2487" t="s">
        <v>6194</v>
      </c>
      <c r="AF2487" t="s">
        <v>6194</v>
      </c>
      <c r="AG2487" t="s">
        <v>6194</v>
      </c>
      <c r="AH2487" t="s">
        <v>6194</v>
      </c>
      <c r="AI2487" t="s">
        <v>6194</v>
      </c>
      <c r="AJ2487" t="s">
        <v>6194</v>
      </c>
      <c r="AK2487" t="s">
        <v>6194</v>
      </c>
      <c r="AL2487" t="s">
        <v>6194</v>
      </c>
      <c r="AM2487" t="s">
        <v>6194</v>
      </c>
      <c r="AN2487" t="s">
        <v>6194</v>
      </c>
      <c r="AO2487" t="s">
        <v>6194</v>
      </c>
      <c r="AP2487" t="s">
        <v>6194</v>
      </c>
      <c r="AQ2487" t="s">
        <v>6194</v>
      </c>
      <c r="AR2487" t="s">
        <v>6194</v>
      </c>
      <c r="AS2487" t="s">
        <v>6194</v>
      </c>
      <c r="AT2487" t="s">
        <v>6194</v>
      </c>
      <c r="AU2487" t="s">
        <v>6194</v>
      </c>
      <c r="AV2487" t="s">
        <v>6194</v>
      </c>
      <c r="AW2487" t="s">
        <v>6194</v>
      </c>
      <c r="AX2487" t="s">
        <v>6194</v>
      </c>
      <c r="AY2487" t="s">
        <v>6194</v>
      </c>
      <c r="AZ2487" t="s">
        <v>6194</v>
      </c>
      <c r="BA2487" t="s">
        <v>6194</v>
      </c>
      <c r="BB2487" t="s">
        <v>6194</v>
      </c>
    </row>
    <row r="2488" spans="1:54">
      <c r="A2488" t="s">
        <v>6196</v>
      </c>
      <c r="B2488">
        <v>7000</v>
      </c>
      <c r="C2488">
        <v>1987</v>
      </c>
      <c r="D2488" t="s">
        <v>6194</v>
      </c>
      <c r="E2488" t="s">
        <v>6194</v>
      </c>
      <c r="F2488" t="s">
        <v>6194</v>
      </c>
      <c r="G2488" t="s">
        <v>6194</v>
      </c>
      <c r="H2488" t="str">
        <f t="shared" si="38"/>
        <v/>
      </c>
      <c r="I2488" t="s">
        <v>6194</v>
      </c>
      <c r="J2488" t="s">
        <v>6194</v>
      </c>
      <c r="K2488" t="s">
        <v>6194</v>
      </c>
      <c r="L2488" t="s">
        <v>6194</v>
      </c>
      <c r="M2488" t="s">
        <v>6194</v>
      </c>
      <c r="N2488" t="s">
        <v>6194</v>
      </c>
      <c r="O2488" t="s">
        <v>6194</v>
      </c>
      <c r="P2488" t="s">
        <v>6194</v>
      </c>
      <c r="Q2488" t="s">
        <v>6194</v>
      </c>
      <c r="R2488" t="s">
        <v>6194</v>
      </c>
      <c r="S2488" t="s">
        <v>6194</v>
      </c>
      <c r="T2488" t="s">
        <v>6194</v>
      </c>
      <c r="U2488" t="s">
        <v>6194</v>
      </c>
      <c r="V2488" t="s">
        <v>6194</v>
      </c>
      <c r="W2488" t="s">
        <v>6194</v>
      </c>
      <c r="X2488" t="s">
        <v>6194</v>
      </c>
      <c r="Y2488" t="s">
        <v>6194</v>
      </c>
      <c r="Z2488" t="s">
        <v>6194</v>
      </c>
      <c r="AA2488" t="s">
        <v>6194</v>
      </c>
      <c r="AB2488" t="s">
        <v>6194</v>
      </c>
      <c r="AC2488" t="s">
        <v>6194</v>
      </c>
      <c r="AD2488" t="s">
        <v>6194</v>
      </c>
      <c r="AE2488" t="s">
        <v>6194</v>
      </c>
      <c r="AF2488" t="s">
        <v>6194</v>
      </c>
      <c r="AG2488" t="s">
        <v>6194</v>
      </c>
      <c r="AH2488" t="s">
        <v>6194</v>
      </c>
      <c r="AI2488" t="s">
        <v>6194</v>
      </c>
      <c r="AJ2488" t="s">
        <v>6194</v>
      </c>
      <c r="AK2488" t="s">
        <v>6194</v>
      </c>
      <c r="AL2488" t="s">
        <v>6194</v>
      </c>
      <c r="AM2488" t="s">
        <v>6194</v>
      </c>
      <c r="AN2488" t="s">
        <v>6194</v>
      </c>
      <c r="AO2488" t="s">
        <v>6194</v>
      </c>
      <c r="AP2488" t="s">
        <v>6194</v>
      </c>
      <c r="AQ2488" t="s">
        <v>6194</v>
      </c>
      <c r="AR2488" t="s">
        <v>6194</v>
      </c>
      <c r="AS2488" t="s">
        <v>6194</v>
      </c>
      <c r="AT2488" t="s">
        <v>6194</v>
      </c>
      <c r="AU2488" t="s">
        <v>6194</v>
      </c>
      <c r="AV2488" t="s">
        <v>6194</v>
      </c>
      <c r="AW2488" t="s">
        <v>6194</v>
      </c>
      <c r="AX2488" t="s">
        <v>6194</v>
      </c>
      <c r="AY2488" t="s">
        <v>6194</v>
      </c>
      <c r="AZ2488" t="s">
        <v>6194</v>
      </c>
      <c r="BA2488" t="s">
        <v>6194</v>
      </c>
      <c r="BB2488" t="s">
        <v>6194</v>
      </c>
    </row>
    <row r="2489" spans="1:54">
      <c r="A2489" t="s">
        <v>6196</v>
      </c>
      <c r="B2489">
        <v>7000</v>
      </c>
      <c r="C2489">
        <v>1988</v>
      </c>
      <c r="D2489" t="s">
        <v>6194</v>
      </c>
      <c r="E2489" t="s">
        <v>6194</v>
      </c>
      <c r="F2489" t="s">
        <v>6194</v>
      </c>
      <c r="G2489" t="s">
        <v>6194</v>
      </c>
      <c r="H2489" t="str">
        <f t="shared" si="38"/>
        <v/>
      </c>
      <c r="I2489" t="s">
        <v>6194</v>
      </c>
      <c r="J2489" t="s">
        <v>6194</v>
      </c>
      <c r="K2489" t="s">
        <v>6194</v>
      </c>
      <c r="L2489" t="s">
        <v>6194</v>
      </c>
      <c r="M2489" t="s">
        <v>6194</v>
      </c>
      <c r="N2489" t="s">
        <v>6194</v>
      </c>
      <c r="O2489" t="s">
        <v>6194</v>
      </c>
      <c r="P2489" t="s">
        <v>6194</v>
      </c>
      <c r="Q2489" t="s">
        <v>6194</v>
      </c>
      <c r="R2489" t="s">
        <v>6194</v>
      </c>
      <c r="S2489" t="s">
        <v>6194</v>
      </c>
      <c r="T2489" t="s">
        <v>6194</v>
      </c>
      <c r="U2489" t="s">
        <v>6194</v>
      </c>
      <c r="V2489" t="s">
        <v>6194</v>
      </c>
      <c r="W2489" t="s">
        <v>6194</v>
      </c>
      <c r="X2489" t="s">
        <v>6194</v>
      </c>
      <c r="Y2489" t="s">
        <v>6194</v>
      </c>
      <c r="Z2489" t="s">
        <v>6194</v>
      </c>
      <c r="AA2489" t="s">
        <v>6194</v>
      </c>
      <c r="AB2489" t="s">
        <v>6194</v>
      </c>
      <c r="AC2489" t="s">
        <v>6194</v>
      </c>
      <c r="AD2489" t="s">
        <v>6194</v>
      </c>
      <c r="AE2489" t="s">
        <v>6194</v>
      </c>
      <c r="AF2489" t="s">
        <v>6194</v>
      </c>
      <c r="AG2489" t="s">
        <v>6194</v>
      </c>
      <c r="AH2489" t="s">
        <v>6194</v>
      </c>
      <c r="AI2489" t="s">
        <v>6194</v>
      </c>
      <c r="AJ2489" t="s">
        <v>6194</v>
      </c>
      <c r="AK2489" t="s">
        <v>6194</v>
      </c>
      <c r="AL2489" t="s">
        <v>6194</v>
      </c>
      <c r="AM2489" t="s">
        <v>6194</v>
      </c>
      <c r="AN2489" t="s">
        <v>6194</v>
      </c>
      <c r="AO2489" t="s">
        <v>6194</v>
      </c>
      <c r="AP2489" t="s">
        <v>6194</v>
      </c>
      <c r="AQ2489" t="s">
        <v>6194</v>
      </c>
      <c r="AR2489" t="s">
        <v>6194</v>
      </c>
      <c r="AS2489" t="s">
        <v>6194</v>
      </c>
      <c r="AT2489" t="s">
        <v>6194</v>
      </c>
      <c r="AU2489" t="s">
        <v>6194</v>
      </c>
      <c r="AV2489" t="s">
        <v>6194</v>
      </c>
      <c r="AW2489" t="s">
        <v>6194</v>
      </c>
      <c r="AX2489" t="s">
        <v>6194</v>
      </c>
      <c r="AY2489" t="s">
        <v>6194</v>
      </c>
      <c r="AZ2489" t="s">
        <v>6194</v>
      </c>
      <c r="BA2489" t="s">
        <v>6194</v>
      </c>
      <c r="BB2489" t="s">
        <v>6194</v>
      </c>
    </row>
    <row r="2490" spans="1:54">
      <c r="A2490" t="s">
        <v>6196</v>
      </c>
      <c r="B2490">
        <v>7000</v>
      </c>
      <c r="C2490">
        <v>1989</v>
      </c>
      <c r="D2490" t="s">
        <v>6194</v>
      </c>
      <c r="E2490" t="s">
        <v>6194</v>
      </c>
      <c r="F2490" t="s">
        <v>6194</v>
      </c>
      <c r="G2490" t="s">
        <v>6194</v>
      </c>
      <c r="H2490" t="str">
        <f t="shared" si="38"/>
        <v/>
      </c>
      <c r="I2490" t="s">
        <v>6194</v>
      </c>
      <c r="J2490" t="s">
        <v>6194</v>
      </c>
      <c r="K2490" t="s">
        <v>6194</v>
      </c>
      <c r="L2490" t="s">
        <v>6194</v>
      </c>
      <c r="M2490" t="s">
        <v>6194</v>
      </c>
      <c r="N2490" t="s">
        <v>6194</v>
      </c>
      <c r="O2490" t="s">
        <v>6194</v>
      </c>
      <c r="P2490" t="s">
        <v>6194</v>
      </c>
      <c r="Q2490" t="s">
        <v>6194</v>
      </c>
      <c r="R2490" t="s">
        <v>6194</v>
      </c>
      <c r="S2490" t="s">
        <v>6194</v>
      </c>
      <c r="T2490" t="s">
        <v>6194</v>
      </c>
      <c r="U2490" t="s">
        <v>6194</v>
      </c>
      <c r="V2490" t="s">
        <v>6194</v>
      </c>
      <c r="W2490" t="s">
        <v>6194</v>
      </c>
      <c r="X2490" t="s">
        <v>6194</v>
      </c>
      <c r="Y2490" t="s">
        <v>6194</v>
      </c>
      <c r="Z2490" t="s">
        <v>6194</v>
      </c>
      <c r="AA2490" t="s">
        <v>6194</v>
      </c>
      <c r="AB2490" t="s">
        <v>6194</v>
      </c>
      <c r="AC2490" t="s">
        <v>6194</v>
      </c>
      <c r="AD2490" t="s">
        <v>6194</v>
      </c>
      <c r="AE2490" t="s">
        <v>6194</v>
      </c>
      <c r="AF2490" t="s">
        <v>6194</v>
      </c>
      <c r="AG2490" t="s">
        <v>6194</v>
      </c>
      <c r="AH2490" t="s">
        <v>6194</v>
      </c>
      <c r="AI2490" t="s">
        <v>6194</v>
      </c>
      <c r="AJ2490" t="s">
        <v>6194</v>
      </c>
      <c r="AK2490" t="s">
        <v>6194</v>
      </c>
      <c r="AL2490" t="s">
        <v>6194</v>
      </c>
      <c r="AM2490" t="s">
        <v>6194</v>
      </c>
      <c r="AN2490" t="s">
        <v>6194</v>
      </c>
      <c r="AO2490" t="s">
        <v>6194</v>
      </c>
      <c r="AP2490" t="s">
        <v>6194</v>
      </c>
      <c r="AQ2490" t="s">
        <v>6194</v>
      </c>
      <c r="AR2490" t="s">
        <v>6194</v>
      </c>
      <c r="AS2490" t="s">
        <v>6194</v>
      </c>
      <c r="AT2490" t="s">
        <v>6194</v>
      </c>
      <c r="AU2490" t="s">
        <v>6194</v>
      </c>
      <c r="AV2490" t="s">
        <v>6194</v>
      </c>
      <c r="AW2490" t="s">
        <v>6194</v>
      </c>
      <c r="AX2490" t="s">
        <v>6194</v>
      </c>
      <c r="AY2490" t="s">
        <v>6194</v>
      </c>
      <c r="AZ2490" t="s">
        <v>6194</v>
      </c>
      <c r="BA2490" t="s">
        <v>6194</v>
      </c>
      <c r="BB2490" t="s">
        <v>6194</v>
      </c>
    </row>
    <row r="2491" spans="1:54">
      <c r="A2491" t="s">
        <v>6196</v>
      </c>
      <c r="B2491">
        <v>7000</v>
      </c>
      <c r="C2491">
        <v>1990</v>
      </c>
      <c r="D2491" t="s">
        <v>6194</v>
      </c>
      <c r="E2491" t="s">
        <v>6194</v>
      </c>
      <c r="F2491" t="s">
        <v>6194</v>
      </c>
      <c r="G2491" t="s">
        <v>6194</v>
      </c>
      <c r="H2491" t="str">
        <f t="shared" si="38"/>
        <v/>
      </c>
      <c r="I2491" t="s">
        <v>6194</v>
      </c>
      <c r="J2491" t="s">
        <v>6194</v>
      </c>
      <c r="K2491" t="s">
        <v>6194</v>
      </c>
      <c r="L2491" t="s">
        <v>6194</v>
      </c>
      <c r="M2491" t="s">
        <v>6194</v>
      </c>
      <c r="N2491" t="s">
        <v>6194</v>
      </c>
      <c r="O2491" t="s">
        <v>6194</v>
      </c>
      <c r="P2491" t="s">
        <v>6194</v>
      </c>
      <c r="Q2491" t="s">
        <v>6194</v>
      </c>
      <c r="R2491" t="s">
        <v>6194</v>
      </c>
      <c r="S2491" t="s">
        <v>6194</v>
      </c>
      <c r="T2491" t="s">
        <v>6194</v>
      </c>
      <c r="U2491" t="s">
        <v>6194</v>
      </c>
      <c r="V2491" t="s">
        <v>6194</v>
      </c>
      <c r="W2491" t="s">
        <v>6194</v>
      </c>
      <c r="X2491" t="s">
        <v>6194</v>
      </c>
      <c r="Y2491" t="s">
        <v>6194</v>
      </c>
      <c r="Z2491" t="s">
        <v>6194</v>
      </c>
      <c r="AA2491" t="s">
        <v>6194</v>
      </c>
      <c r="AB2491" t="s">
        <v>6194</v>
      </c>
      <c r="AC2491" t="s">
        <v>6194</v>
      </c>
      <c r="AD2491" t="s">
        <v>6194</v>
      </c>
      <c r="AE2491" t="s">
        <v>6194</v>
      </c>
      <c r="AF2491" t="s">
        <v>6194</v>
      </c>
      <c r="AG2491" t="s">
        <v>6194</v>
      </c>
      <c r="AH2491" t="s">
        <v>6194</v>
      </c>
      <c r="AI2491" t="s">
        <v>6194</v>
      </c>
      <c r="AJ2491" t="s">
        <v>6194</v>
      </c>
      <c r="AK2491" t="s">
        <v>6194</v>
      </c>
      <c r="AL2491" t="s">
        <v>6194</v>
      </c>
      <c r="AM2491" t="s">
        <v>6194</v>
      </c>
      <c r="AN2491" t="s">
        <v>6194</v>
      </c>
      <c r="AO2491" t="s">
        <v>6194</v>
      </c>
      <c r="AP2491" t="s">
        <v>6194</v>
      </c>
      <c r="AQ2491" t="s">
        <v>6194</v>
      </c>
      <c r="AR2491" t="s">
        <v>6194</v>
      </c>
      <c r="AS2491" t="s">
        <v>6194</v>
      </c>
      <c r="AT2491" t="s">
        <v>6194</v>
      </c>
      <c r="AU2491" t="s">
        <v>6194</v>
      </c>
      <c r="AV2491" t="s">
        <v>6194</v>
      </c>
      <c r="AW2491" t="s">
        <v>6194</v>
      </c>
      <c r="AX2491" t="s">
        <v>6194</v>
      </c>
      <c r="AY2491" t="s">
        <v>6194</v>
      </c>
      <c r="AZ2491" t="s">
        <v>6194</v>
      </c>
      <c r="BA2491" t="s">
        <v>6194</v>
      </c>
      <c r="BB2491" t="s">
        <v>6194</v>
      </c>
    </row>
    <row r="2492" spans="1:54">
      <c r="A2492" t="s">
        <v>6196</v>
      </c>
      <c r="B2492">
        <v>7000</v>
      </c>
      <c r="C2492">
        <v>1991</v>
      </c>
      <c r="D2492" t="s">
        <v>6194</v>
      </c>
      <c r="E2492" t="s">
        <v>6194</v>
      </c>
      <c r="F2492" t="s">
        <v>6194</v>
      </c>
      <c r="G2492" t="s">
        <v>6194</v>
      </c>
      <c r="H2492" t="str">
        <f t="shared" si="38"/>
        <v/>
      </c>
      <c r="I2492" t="s">
        <v>6194</v>
      </c>
      <c r="J2492" t="s">
        <v>6194</v>
      </c>
      <c r="K2492" t="s">
        <v>6194</v>
      </c>
      <c r="L2492" t="s">
        <v>6194</v>
      </c>
      <c r="M2492" t="s">
        <v>6194</v>
      </c>
      <c r="N2492" t="s">
        <v>6194</v>
      </c>
      <c r="O2492" t="s">
        <v>6194</v>
      </c>
      <c r="P2492" t="s">
        <v>6194</v>
      </c>
      <c r="Q2492" t="s">
        <v>6194</v>
      </c>
      <c r="R2492" t="s">
        <v>6194</v>
      </c>
      <c r="S2492" t="s">
        <v>6194</v>
      </c>
      <c r="T2492" t="s">
        <v>6194</v>
      </c>
      <c r="U2492" t="s">
        <v>6194</v>
      </c>
      <c r="V2492" t="s">
        <v>6194</v>
      </c>
      <c r="W2492" t="s">
        <v>6194</v>
      </c>
      <c r="X2492" t="s">
        <v>6194</v>
      </c>
      <c r="Y2492" t="s">
        <v>6194</v>
      </c>
      <c r="Z2492" t="s">
        <v>6194</v>
      </c>
      <c r="AA2492" t="s">
        <v>6194</v>
      </c>
      <c r="AB2492" t="s">
        <v>6194</v>
      </c>
      <c r="AC2492" t="s">
        <v>6194</v>
      </c>
      <c r="AD2492" t="s">
        <v>6194</v>
      </c>
      <c r="AE2492" t="s">
        <v>6194</v>
      </c>
      <c r="AF2492" t="s">
        <v>6194</v>
      </c>
      <c r="AG2492" t="s">
        <v>6194</v>
      </c>
      <c r="AH2492" t="s">
        <v>6194</v>
      </c>
      <c r="AI2492" t="s">
        <v>6194</v>
      </c>
      <c r="AJ2492" t="s">
        <v>6194</v>
      </c>
      <c r="AK2492" t="s">
        <v>6194</v>
      </c>
      <c r="AL2492" t="s">
        <v>6194</v>
      </c>
      <c r="AM2492" t="s">
        <v>6194</v>
      </c>
      <c r="AN2492" t="s">
        <v>6194</v>
      </c>
      <c r="AO2492" t="s">
        <v>6194</v>
      </c>
      <c r="AP2492" t="s">
        <v>6194</v>
      </c>
      <c r="AQ2492" t="s">
        <v>6194</v>
      </c>
      <c r="AR2492" t="s">
        <v>6194</v>
      </c>
      <c r="AS2492" t="s">
        <v>6194</v>
      </c>
      <c r="AT2492" t="s">
        <v>6194</v>
      </c>
      <c r="AU2492" t="s">
        <v>6194</v>
      </c>
      <c r="AV2492" t="s">
        <v>6194</v>
      </c>
      <c r="AW2492" t="s">
        <v>6194</v>
      </c>
      <c r="AX2492" t="s">
        <v>6194</v>
      </c>
      <c r="AY2492" t="s">
        <v>6194</v>
      </c>
      <c r="AZ2492" t="s">
        <v>6194</v>
      </c>
      <c r="BA2492" t="s">
        <v>6194</v>
      </c>
      <c r="BB2492" t="s">
        <v>6194</v>
      </c>
    </row>
    <row r="2493" spans="1:54">
      <c r="A2493" t="s">
        <v>6196</v>
      </c>
      <c r="B2493">
        <v>7000</v>
      </c>
      <c r="C2493">
        <v>1992</v>
      </c>
      <c r="D2493" t="s">
        <v>6194</v>
      </c>
      <c r="E2493" t="s">
        <v>6194</v>
      </c>
      <c r="F2493" t="s">
        <v>6194</v>
      </c>
      <c r="G2493" t="s">
        <v>6194</v>
      </c>
      <c r="H2493" t="str">
        <f t="shared" si="38"/>
        <v/>
      </c>
      <c r="I2493" t="s">
        <v>6194</v>
      </c>
      <c r="J2493" t="s">
        <v>6194</v>
      </c>
      <c r="K2493" t="s">
        <v>6194</v>
      </c>
      <c r="L2493" t="s">
        <v>6194</v>
      </c>
      <c r="M2493" t="s">
        <v>6194</v>
      </c>
      <c r="N2493" t="s">
        <v>6194</v>
      </c>
      <c r="O2493" t="s">
        <v>6194</v>
      </c>
      <c r="P2493" t="s">
        <v>6194</v>
      </c>
      <c r="Q2493" t="s">
        <v>6194</v>
      </c>
      <c r="R2493" t="s">
        <v>6194</v>
      </c>
      <c r="S2493" t="s">
        <v>6194</v>
      </c>
      <c r="T2493" t="s">
        <v>6194</v>
      </c>
      <c r="U2493" t="s">
        <v>6194</v>
      </c>
      <c r="V2493" t="s">
        <v>6194</v>
      </c>
      <c r="W2493" t="s">
        <v>6194</v>
      </c>
      <c r="X2493" t="s">
        <v>6194</v>
      </c>
      <c r="Y2493" t="s">
        <v>6194</v>
      </c>
      <c r="Z2493" t="s">
        <v>6194</v>
      </c>
      <c r="AA2493" t="s">
        <v>6194</v>
      </c>
      <c r="AB2493" t="s">
        <v>6194</v>
      </c>
      <c r="AC2493" t="s">
        <v>6194</v>
      </c>
      <c r="AD2493" t="s">
        <v>6194</v>
      </c>
      <c r="AE2493" t="s">
        <v>6194</v>
      </c>
      <c r="AF2493" t="s">
        <v>6194</v>
      </c>
      <c r="AG2493" t="s">
        <v>6194</v>
      </c>
      <c r="AH2493" t="s">
        <v>6194</v>
      </c>
      <c r="AI2493" t="s">
        <v>6194</v>
      </c>
      <c r="AJ2493" t="s">
        <v>6194</v>
      </c>
      <c r="AK2493" t="s">
        <v>6194</v>
      </c>
      <c r="AL2493" t="s">
        <v>6194</v>
      </c>
      <c r="AM2493" t="s">
        <v>6194</v>
      </c>
      <c r="AN2493" t="s">
        <v>6194</v>
      </c>
      <c r="AO2493" t="s">
        <v>6194</v>
      </c>
      <c r="AP2493" t="s">
        <v>6194</v>
      </c>
      <c r="AQ2493" t="s">
        <v>6194</v>
      </c>
      <c r="AR2493" t="s">
        <v>6194</v>
      </c>
      <c r="AS2493" t="s">
        <v>6194</v>
      </c>
      <c r="AT2493" t="s">
        <v>6194</v>
      </c>
      <c r="AU2493" t="s">
        <v>6194</v>
      </c>
      <c r="AV2493" t="s">
        <v>6194</v>
      </c>
      <c r="AW2493" t="s">
        <v>6194</v>
      </c>
      <c r="AX2493" t="s">
        <v>6194</v>
      </c>
      <c r="AY2493" t="s">
        <v>6194</v>
      </c>
      <c r="AZ2493" t="s">
        <v>6194</v>
      </c>
      <c r="BA2493" t="s">
        <v>6194</v>
      </c>
      <c r="BB2493" t="s">
        <v>6194</v>
      </c>
    </row>
    <row r="2494" spans="1:54">
      <c r="A2494" t="s">
        <v>6196</v>
      </c>
      <c r="B2494">
        <v>7000</v>
      </c>
      <c r="C2494">
        <v>1993</v>
      </c>
      <c r="D2494" t="s">
        <v>6194</v>
      </c>
      <c r="E2494" t="s">
        <v>6194</v>
      </c>
      <c r="F2494" t="s">
        <v>6194</v>
      </c>
      <c r="G2494" t="s">
        <v>6194</v>
      </c>
      <c r="H2494" t="str">
        <f t="shared" si="38"/>
        <v/>
      </c>
      <c r="I2494" t="s">
        <v>6194</v>
      </c>
      <c r="J2494" t="s">
        <v>6194</v>
      </c>
      <c r="K2494" t="s">
        <v>6194</v>
      </c>
      <c r="L2494" t="s">
        <v>6194</v>
      </c>
      <c r="M2494" t="s">
        <v>6194</v>
      </c>
      <c r="N2494" t="s">
        <v>6194</v>
      </c>
      <c r="O2494" t="s">
        <v>6194</v>
      </c>
      <c r="P2494" t="s">
        <v>6194</v>
      </c>
      <c r="Q2494" t="s">
        <v>6194</v>
      </c>
      <c r="R2494" t="s">
        <v>6194</v>
      </c>
      <c r="S2494" t="s">
        <v>6194</v>
      </c>
      <c r="T2494" t="s">
        <v>6194</v>
      </c>
      <c r="U2494" t="s">
        <v>6194</v>
      </c>
      <c r="V2494" t="s">
        <v>6194</v>
      </c>
      <c r="W2494" t="s">
        <v>6194</v>
      </c>
      <c r="X2494" t="s">
        <v>6194</v>
      </c>
      <c r="Y2494" t="s">
        <v>6194</v>
      </c>
      <c r="Z2494" t="s">
        <v>6194</v>
      </c>
      <c r="AA2494" t="s">
        <v>6194</v>
      </c>
      <c r="AB2494" t="s">
        <v>6194</v>
      </c>
      <c r="AC2494" t="s">
        <v>6194</v>
      </c>
      <c r="AD2494" t="s">
        <v>6194</v>
      </c>
      <c r="AE2494" t="s">
        <v>6194</v>
      </c>
      <c r="AF2494" t="s">
        <v>6194</v>
      </c>
      <c r="AG2494" t="s">
        <v>6194</v>
      </c>
      <c r="AH2494" t="s">
        <v>6194</v>
      </c>
      <c r="AI2494" t="s">
        <v>6194</v>
      </c>
      <c r="AJ2494" t="s">
        <v>6194</v>
      </c>
      <c r="AK2494" t="s">
        <v>6194</v>
      </c>
      <c r="AL2494" t="s">
        <v>6194</v>
      </c>
      <c r="AM2494" t="s">
        <v>6194</v>
      </c>
      <c r="AN2494" t="s">
        <v>6194</v>
      </c>
      <c r="AO2494" t="s">
        <v>6194</v>
      </c>
      <c r="AP2494" t="s">
        <v>6194</v>
      </c>
      <c r="AQ2494" t="s">
        <v>6194</v>
      </c>
      <c r="AR2494" t="s">
        <v>6194</v>
      </c>
      <c r="AS2494" t="s">
        <v>6194</v>
      </c>
      <c r="AT2494" t="s">
        <v>6194</v>
      </c>
      <c r="AU2494" t="s">
        <v>6194</v>
      </c>
      <c r="AV2494" t="s">
        <v>6194</v>
      </c>
      <c r="AW2494" t="s">
        <v>6194</v>
      </c>
      <c r="AX2494" t="s">
        <v>6194</v>
      </c>
      <c r="AY2494" t="s">
        <v>6194</v>
      </c>
      <c r="AZ2494" t="s">
        <v>6194</v>
      </c>
      <c r="BA2494" t="s">
        <v>6194</v>
      </c>
      <c r="BB2494" t="s">
        <v>6194</v>
      </c>
    </row>
    <row r="2495" spans="1:54">
      <c r="A2495" t="s">
        <v>6196</v>
      </c>
      <c r="B2495">
        <v>7000</v>
      </c>
      <c r="C2495">
        <v>1994</v>
      </c>
      <c r="D2495" t="s">
        <v>6194</v>
      </c>
      <c r="E2495" t="s">
        <v>6194</v>
      </c>
      <c r="F2495" t="s">
        <v>6194</v>
      </c>
      <c r="G2495" t="s">
        <v>6194</v>
      </c>
      <c r="H2495" t="str">
        <f t="shared" si="38"/>
        <v/>
      </c>
      <c r="I2495" t="s">
        <v>6194</v>
      </c>
      <c r="J2495" t="s">
        <v>6194</v>
      </c>
      <c r="K2495" t="s">
        <v>6194</v>
      </c>
      <c r="L2495" t="s">
        <v>6194</v>
      </c>
      <c r="M2495" t="s">
        <v>6194</v>
      </c>
      <c r="N2495" t="s">
        <v>6194</v>
      </c>
      <c r="O2495" t="s">
        <v>6194</v>
      </c>
      <c r="P2495" t="s">
        <v>6194</v>
      </c>
      <c r="Q2495" t="s">
        <v>6194</v>
      </c>
      <c r="R2495" t="s">
        <v>6194</v>
      </c>
      <c r="S2495" t="s">
        <v>6194</v>
      </c>
      <c r="T2495" t="s">
        <v>6194</v>
      </c>
      <c r="U2495" t="s">
        <v>6194</v>
      </c>
      <c r="V2495" t="s">
        <v>6194</v>
      </c>
      <c r="W2495" t="s">
        <v>6194</v>
      </c>
      <c r="X2495" t="s">
        <v>6194</v>
      </c>
      <c r="Y2495" t="s">
        <v>6194</v>
      </c>
      <c r="Z2495" t="s">
        <v>6194</v>
      </c>
      <c r="AA2495" t="s">
        <v>6194</v>
      </c>
      <c r="AB2495" t="s">
        <v>6194</v>
      </c>
      <c r="AC2495" t="s">
        <v>6194</v>
      </c>
      <c r="AD2495" t="s">
        <v>6194</v>
      </c>
      <c r="AE2495" t="s">
        <v>6194</v>
      </c>
      <c r="AF2495" t="s">
        <v>6194</v>
      </c>
      <c r="AG2495" t="s">
        <v>6194</v>
      </c>
      <c r="AH2495" t="s">
        <v>6194</v>
      </c>
      <c r="AI2495" t="s">
        <v>6194</v>
      </c>
      <c r="AJ2495" t="s">
        <v>6194</v>
      </c>
      <c r="AK2495" t="s">
        <v>6194</v>
      </c>
      <c r="AL2495" t="s">
        <v>6194</v>
      </c>
      <c r="AM2495" t="s">
        <v>6194</v>
      </c>
      <c r="AN2495" t="s">
        <v>6194</v>
      </c>
      <c r="AO2495" t="s">
        <v>6194</v>
      </c>
      <c r="AP2495" t="s">
        <v>6194</v>
      </c>
      <c r="AQ2495" t="s">
        <v>6194</v>
      </c>
      <c r="AR2495" t="s">
        <v>6194</v>
      </c>
      <c r="AS2495" t="s">
        <v>6194</v>
      </c>
      <c r="AT2495" t="s">
        <v>6194</v>
      </c>
      <c r="AU2495" t="s">
        <v>6194</v>
      </c>
      <c r="AV2495" t="s">
        <v>6194</v>
      </c>
      <c r="AW2495" t="s">
        <v>6194</v>
      </c>
      <c r="AX2495" t="s">
        <v>6194</v>
      </c>
      <c r="AY2495" t="s">
        <v>6194</v>
      </c>
      <c r="AZ2495" t="s">
        <v>6194</v>
      </c>
      <c r="BA2495" t="s">
        <v>6194</v>
      </c>
      <c r="BB2495" t="s">
        <v>6194</v>
      </c>
    </row>
    <row r="2496" spans="1:54">
      <c r="A2496" t="s">
        <v>6196</v>
      </c>
      <c r="B2496">
        <v>7000</v>
      </c>
      <c r="C2496">
        <v>1995</v>
      </c>
      <c r="D2496" t="s">
        <v>6194</v>
      </c>
      <c r="E2496" t="s">
        <v>6194</v>
      </c>
      <c r="F2496" t="s">
        <v>6194</v>
      </c>
      <c r="G2496" t="s">
        <v>6194</v>
      </c>
      <c r="H2496" t="str">
        <f t="shared" si="38"/>
        <v/>
      </c>
      <c r="I2496" t="s">
        <v>6194</v>
      </c>
      <c r="J2496" t="s">
        <v>6194</v>
      </c>
      <c r="K2496" t="s">
        <v>6194</v>
      </c>
      <c r="L2496" t="s">
        <v>6194</v>
      </c>
      <c r="M2496" t="s">
        <v>6194</v>
      </c>
      <c r="N2496" t="s">
        <v>6194</v>
      </c>
      <c r="O2496" t="s">
        <v>6194</v>
      </c>
      <c r="P2496" t="s">
        <v>6194</v>
      </c>
      <c r="Q2496" t="s">
        <v>6194</v>
      </c>
      <c r="R2496" t="s">
        <v>6194</v>
      </c>
      <c r="S2496" t="s">
        <v>6194</v>
      </c>
      <c r="T2496" t="s">
        <v>6194</v>
      </c>
      <c r="U2496" t="s">
        <v>6194</v>
      </c>
      <c r="V2496" t="s">
        <v>6194</v>
      </c>
      <c r="W2496" t="s">
        <v>6194</v>
      </c>
      <c r="X2496" t="s">
        <v>6194</v>
      </c>
      <c r="Y2496" t="s">
        <v>6194</v>
      </c>
      <c r="Z2496" t="s">
        <v>6194</v>
      </c>
      <c r="AA2496" t="s">
        <v>6194</v>
      </c>
      <c r="AB2496" t="s">
        <v>6194</v>
      </c>
      <c r="AC2496" t="s">
        <v>6194</v>
      </c>
      <c r="AD2496" t="s">
        <v>6194</v>
      </c>
      <c r="AE2496" t="s">
        <v>6194</v>
      </c>
      <c r="AF2496" t="s">
        <v>6194</v>
      </c>
      <c r="AG2496" t="s">
        <v>6194</v>
      </c>
      <c r="AH2496" t="s">
        <v>6194</v>
      </c>
      <c r="AI2496" t="s">
        <v>6194</v>
      </c>
      <c r="AJ2496" t="s">
        <v>6194</v>
      </c>
      <c r="AK2496" t="s">
        <v>6194</v>
      </c>
      <c r="AL2496" t="s">
        <v>6194</v>
      </c>
      <c r="AM2496" t="s">
        <v>6194</v>
      </c>
      <c r="AN2496" t="s">
        <v>6194</v>
      </c>
      <c r="AO2496" t="s">
        <v>6194</v>
      </c>
      <c r="AP2496" t="s">
        <v>6194</v>
      </c>
      <c r="AQ2496" t="s">
        <v>6194</v>
      </c>
      <c r="AR2496" t="s">
        <v>6194</v>
      </c>
      <c r="AS2496" t="s">
        <v>6194</v>
      </c>
      <c r="AT2496" t="s">
        <v>6194</v>
      </c>
      <c r="AU2496" t="s">
        <v>6194</v>
      </c>
      <c r="AV2496" t="s">
        <v>6194</v>
      </c>
      <c r="AW2496" t="s">
        <v>6194</v>
      </c>
      <c r="AX2496" t="s">
        <v>6194</v>
      </c>
      <c r="AY2496" t="s">
        <v>6194</v>
      </c>
      <c r="AZ2496" t="s">
        <v>6194</v>
      </c>
      <c r="BA2496" t="s">
        <v>6194</v>
      </c>
      <c r="BB2496" t="s">
        <v>6194</v>
      </c>
    </row>
    <row r="2497" spans="1:54">
      <c r="A2497" t="s">
        <v>6196</v>
      </c>
      <c r="B2497">
        <v>7000</v>
      </c>
      <c r="C2497">
        <v>1996</v>
      </c>
      <c r="D2497" t="s">
        <v>6194</v>
      </c>
      <c r="E2497" t="s">
        <v>6194</v>
      </c>
      <c r="F2497" t="s">
        <v>6194</v>
      </c>
      <c r="G2497" t="s">
        <v>6194</v>
      </c>
      <c r="H2497" t="str">
        <f t="shared" si="38"/>
        <v/>
      </c>
      <c r="I2497" t="s">
        <v>6194</v>
      </c>
      <c r="J2497" t="s">
        <v>6194</v>
      </c>
      <c r="K2497" t="s">
        <v>6194</v>
      </c>
      <c r="L2497" t="s">
        <v>6194</v>
      </c>
      <c r="M2497" t="s">
        <v>6194</v>
      </c>
      <c r="N2497" t="s">
        <v>6194</v>
      </c>
      <c r="O2497" t="s">
        <v>6194</v>
      </c>
      <c r="P2497" t="s">
        <v>6194</v>
      </c>
      <c r="Q2497" t="s">
        <v>6194</v>
      </c>
      <c r="R2497" t="s">
        <v>6194</v>
      </c>
      <c r="S2497" t="s">
        <v>6194</v>
      </c>
      <c r="T2497" t="s">
        <v>6194</v>
      </c>
      <c r="U2497" t="s">
        <v>6194</v>
      </c>
      <c r="V2497" t="s">
        <v>6194</v>
      </c>
      <c r="W2497" t="s">
        <v>6194</v>
      </c>
      <c r="X2497" t="s">
        <v>6194</v>
      </c>
      <c r="Y2497" t="s">
        <v>6194</v>
      </c>
      <c r="Z2497" t="s">
        <v>6194</v>
      </c>
      <c r="AA2497" t="s">
        <v>6194</v>
      </c>
      <c r="AB2497" t="s">
        <v>6194</v>
      </c>
      <c r="AC2497" t="s">
        <v>6194</v>
      </c>
      <c r="AD2497" t="s">
        <v>6194</v>
      </c>
      <c r="AE2497" t="s">
        <v>6194</v>
      </c>
      <c r="AF2497" t="s">
        <v>6194</v>
      </c>
      <c r="AG2497" t="s">
        <v>6194</v>
      </c>
      <c r="AH2497" t="s">
        <v>6194</v>
      </c>
      <c r="AI2497" t="s">
        <v>6194</v>
      </c>
      <c r="AJ2497" t="s">
        <v>6194</v>
      </c>
      <c r="AK2497" t="s">
        <v>6194</v>
      </c>
      <c r="AL2497" t="s">
        <v>6194</v>
      </c>
      <c r="AM2497" t="s">
        <v>6194</v>
      </c>
      <c r="AN2497" t="s">
        <v>6194</v>
      </c>
      <c r="AO2497" t="s">
        <v>6194</v>
      </c>
      <c r="AP2497" t="s">
        <v>6194</v>
      </c>
      <c r="AQ2497" t="s">
        <v>6194</v>
      </c>
      <c r="AR2497" t="s">
        <v>6194</v>
      </c>
      <c r="AS2497" t="s">
        <v>6194</v>
      </c>
      <c r="AT2497" t="s">
        <v>6194</v>
      </c>
      <c r="AU2497" t="s">
        <v>6194</v>
      </c>
      <c r="AV2497" t="s">
        <v>6194</v>
      </c>
      <c r="AW2497" t="s">
        <v>6194</v>
      </c>
      <c r="AX2497" t="s">
        <v>6194</v>
      </c>
      <c r="AY2497" t="s">
        <v>6194</v>
      </c>
      <c r="AZ2497" t="s">
        <v>6194</v>
      </c>
      <c r="BA2497" t="s">
        <v>6194</v>
      </c>
      <c r="BB2497" t="s">
        <v>6194</v>
      </c>
    </row>
    <row r="2498" spans="1:54">
      <c r="A2498" t="s">
        <v>6196</v>
      </c>
      <c r="B2498">
        <v>7000</v>
      </c>
      <c r="C2498">
        <v>1997</v>
      </c>
      <c r="D2498" t="s">
        <v>6194</v>
      </c>
      <c r="E2498" t="s">
        <v>6194</v>
      </c>
      <c r="F2498" t="s">
        <v>6194</v>
      </c>
      <c r="G2498" t="s">
        <v>6194</v>
      </c>
      <c r="H2498" t="str">
        <f t="shared" si="38"/>
        <v/>
      </c>
      <c r="I2498" t="s">
        <v>6194</v>
      </c>
      <c r="J2498" t="s">
        <v>6194</v>
      </c>
      <c r="K2498" t="s">
        <v>6194</v>
      </c>
      <c r="L2498" t="s">
        <v>6194</v>
      </c>
      <c r="M2498" t="s">
        <v>6194</v>
      </c>
      <c r="N2498" t="s">
        <v>6194</v>
      </c>
      <c r="O2498" t="s">
        <v>6194</v>
      </c>
      <c r="P2498" t="s">
        <v>6194</v>
      </c>
      <c r="Q2498" t="s">
        <v>6194</v>
      </c>
      <c r="R2498" t="s">
        <v>6194</v>
      </c>
      <c r="S2498" t="s">
        <v>6194</v>
      </c>
      <c r="T2498" t="s">
        <v>6194</v>
      </c>
      <c r="U2498" t="s">
        <v>6194</v>
      </c>
      <c r="V2498" t="s">
        <v>6194</v>
      </c>
      <c r="W2498" t="s">
        <v>6194</v>
      </c>
      <c r="X2498" t="s">
        <v>6194</v>
      </c>
      <c r="Y2498" t="s">
        <v>6194</v>
      </c>
      <c r="Z2498" t="s">
        <v>6194</v>
      </c>
      <c r="AA2498" t="s">
        <v>6194</v>
      </c>
      <c r="AB2498" t="s">
        <v>6194</v>
      </c>
      <c r="AC2498" t="s">
        <v>6194</v>
      </c>
      <c r="AD2498" t="s">
        <v>6194</v>
      </c>
      <c r="AE2498" t="s">
        <v>6194</v>
      </c>
      <c r="AF2498" t="s">
        <v>6194</v>
      </c>
      <c r="AG2498" t="s">
        <v>6194</v>
      </c>
      <c r="AH2498" t="s">
        <v>6194</v>
      </c>
      <c r="AI2498" t="s">
        <v>6194</v>
      </c>
      <c r="AJ2498" t="s">
        <v>6194</v>
      </c>
      <c r="AK2498" t="s">
        <v>6194</v>
      </c>
      <c r="AL2498" t="s">
        <v>6194</v>
      </c>
      <c r="AM2498" t="s">
        <v>6194</v>
      </c>
      <c r="AN2498" t="s">
        <v>6194</v>
      </c>
      <c r="AO2498" t="s">
        <v>6194</v>
      </c>
      <c r="AP2498" t="s">
        <v>6194</v>
      </c>
      <c r="AQ2498" t="s">
        <v>6194</v>
      </c>
      <c r="AR2498" t="s">
        <v>6194</v>
      </c>
      <c r="AS2498" t="s">
        <v>6194</v>
      </c>
      <c r="AT2498" t="s">
        <v>6194</v>
      </c>
      <c r="AU2498" t="s">
        <v>6194</v>
      </c>
      <c r="AV2498" t="s">
        <v>6194</v>
      </c>
      <c r="AW2498" t="s">
        <v>6194</v>
      </c>
      <c r="AX2498" t="s">
        <v>6194</v>
      </c>
      <c r="AY2498" t="s">
        <v>6194</v>
      </c>
      <c r="AZ2498" t="s">
        <v>6194</v>
      </c>
      <c r="BA2498" t="s">
        <v>6194</v>
      </c>
      <c r="BB2498" t="s">
        <v>6194</v>
      </c>
    </row>
    <row r="2499" spans="1:54">
      <c r="A2499" t="s">
        <v>6196</v>
      </c>
      <c r="B2499">
        <v>7000</v>
      </c>
      <c r="C2499">
        <v>1998</v>
      </c>
      <c r="D2499" t="s">
        <v>6194</v>
      </c>
      <c r="E2499" t="s">
        <v>6194</v>
      </c>
      <c r="F2499" t="s">
        <v>6194</v>
      </c>
      <c r="G2499" t="s">
        <v>6194</v>
      </c>
      <c r="H2499" t="str">
        <f t="shared" si="38"/>
        <v/>
      </c>
      <c r="I2499" t="s">
        <v>6194</v>
      </c>
      <c r="J2499" t="s">
        <v>6194</v>
      </c>
      <c r="K2499" t="s">
        <v>6194</v>
      </c>
      <c r="L2499" t="s">
        <v>6194</v>
      </c>
      <c r="M2499" t="s">
        <v>6194</v>
      </c>
      <c r="N2499" t="s">
        <v>6194</v>
      </c>
      <c r="O2499" t="s">
        <v>6194</v>
      </c>
      <c r="P2499" t="s">
        <v>6194</v>
      </c>
      <c r="Q2499" t="s">
        <v>6194</v>
      </c>
      <c r="R2499" t="s">
        <v>6194</v>
      </c>
      <c r="S2499" t="s">
        <v>6194</v>
      </c>
      <c r="T2499" t="s">
        <v>6194</v>
      </c>
      <c r="U2499" t="s">
        <v>6194</v>
      </c>
      <c r="V2499" t="s">
        <v>6194</v>
      </c>
      <c r="W2499" t="s">
        <v>6194</v>
      </c>
      <c r="X2499" t="s">
        <v>6194</v>
      </c>
      <c r="Y2499" t="s">
        <v>6194</v>
      </c>
      <c r="Z2499" t="s">
        <v>6194</v>
      </c>
      <c r="AA2499" t="s">
        <v>6194</v>
      </c>
      <c r="AB2499" t="s">
        <v>6194</v>
      </c>
      <c r="AC2499" t="s">
        <v>6194</v>
      </c>
      <c r="AD2499" t="s">
        <v>6194</v>
      </c>
      <c r="AE2499" t="s">
        <v>6194</v>
      </c>
      <c r="AF2499" t="s">
        <v>6194</v>
      </c>
      <c r="AG2499" t="s">
        <v>6194</v>
      </c>
      <c r="AH2499" t="s">
        <v>6194</v>
      </c>
      <c r="AI2499" t="s">
        <v>6194</v>
      </c>
      <c r="AJ2499" t="s">
        <v>6194</v>
      </c>
      <c r="AK2499" t="s">
        <v>6194</v>
      </c>
      <c r="AL2499" t="s">
        <v>6194</v>
      </c>
      <c r="AM2499" t="s">
        <v>6194</v>
      </c>
      <c r="AN2499" t="s">
        <v>6194</v>
      </c>
      <c r="AO2499" t="s">
        <v>6194</v>
      </c>
      <c r="AP2499" t="s">
        <v>6194</v>
      </c>
      <c r="AQ2499" t="s">
        <v>6194</v>
      </c>
      <c r="AR2499" t="s">
        <v>6194</v>
      </c>
      <c r="AS2499" t="s">
        <v>6194</v>
      </c>
      <c r="AT2499" t="s">
        <v>6194</v>
      </c>
      <c r="AU2499" t="s">
        <v>6194</v>
      </c>
      <c r="AV2499" t="s">
        <v>6194</v>
      </c>
      <c r="AW2499" t="s">
        <v>6194</v>
      </c>
      <c r="AX2499" t="s">
        <v>6194</v>
      </c>
      <c r="AY2499" t="s">
        <v>6194</v>
      </c>
      <c r="AZ2499" t="s">
        <v>6194</v>
      </c>
      <c r="BA2499" t="s">
        <v>6194</v>
      </c>
      <c r="BB2499" t="s">
        <v>6194</v>
      </c>
    </row>
    <row r="2500" spans="1:54">
      <c r="A2500" t="s">
        <v>6196</v>
      </c>
      <c r="B2500">
        <v>7000</v>
      </c>
      <c r="C2500">
        <v>1999</v>
      </c>
      <c r="D2500" t="s">
        <v>6194</v>
      </c>
      <c r="E2500" t="s">
        <v>6194</v>
      </c>
      <c r="F2500" t="s">
        <v>6194</v>
      </c>
      <c r="G2500" t="s">
        <v>6194</v>
      </c>
      <c r="H2500" t="str">
        <f t="shared" si="38"/>
        <v/>
      </c>
      <c r="I2500" t="s">
        <v>6194</v>
      </c>
      <c r="J2500" t="s">
        <v>6194</v>
      </c>
      <c r="K2500" t="s">
        <v>6194</v>
      </c>
      <c r="L2500" t="s">
        <v>6194</v>
      </c>
      <c r="M2500" t="s">
        <v>6194</v>
      </c>
      <c r="N2500" t="s">
        <v>6194</v>
      </c>
      <c r="O2500" t="s">
        <v>6194</v>
      </c>
      <c r="P2500" t="s">
        <v>6194</v>
      </c>
      <c r="Q2500" t="s">
        <v>6194</v>
      </c>
      <c r="R2500" t="s">
        <v>6194</v>
      </c>
      <c r="S2500" t="s">
        <v>6194</v>
      </c>
      <c r="T2500" t="s">
        <v>6194</v>
      </c>
      <c r="U2500" t="s">
        <v>6194</v>
      </c>
      <c r="V2500" t="s">
        <v>6194</v>
      </c>
      <c r="W2500" t="s">
        <v>6194</v>
      </c>
      <c r="X2500" t="s">
        <v>6194</v>
      </c>
      <c r="Y2500" t="s">
        <v>6194</v>
      </c>
      <c r="Z2500" t="s">
        <v>6194</v>
      </c>
      <c r="AA2500" t="s">
        <v>6194</v>
      </c>
      <c r="AB2500" t="s">
        <v>6194</v>
      </c>
      <c r="AC2500" t="s">
        <v>6194</v>
      </c>
      <c r="AD2500" t="s">
        <v>6194</v>
      </c>
      <c r="AE2500" t="s">
        <v>6194</v>
      </c>
      <c r="AF2500" t="s">
        <v>6194</v>
      </c>
      <c r="AG2500" t="s">
        <v>6194</v>
      </c>
      <c r="AH2500" t="s">
        <v>6194</v>
      </c>
      <c r="AI2500" t="s">
        <v>6194</v>
      </c>
      <c r="AJ2500" t="s">
        <v>6194</v>
      </c>
      <c r="AK2500" t="s">
        <v>6194</v>
      </c>
      <c r="AL2500" t="s">
        <v>6194</v>
      </c>
      <c r="AM2500" t="s">
        <v>6194</v>
      </c>
      <c r="AN2500" t="s">
        <v>6194</v>
      </c>
      <c r="AO2500" t="s">
        <v>6194</v>
      </c>
      <c r="AP2500" t="s">
        <v>6194</v>
      </c>
      <c r="AQ2500" t="s">
        <v>6194</v>
      </c>
      <c r="AR2500" t="s">
        <v>6194</v>
      </c>
      <c r="AS2500" t="s">
        <v>6194</v>
      </c>
      <c r="AT2500" t="s">
        <v>6194</v>
      </c>
      <c r="AU2500" t="s">
        <v>6194</v>
      </c>
      <c r="AV2500" t="s">
        <v>6194</v>
      </c>
      <c r="AW2500" t="s">
        <v>6194</v>
      </c>
      <c r="AX2500" t="s">
        <v>6194</v>
      </c>
      <c r="AY2500" t="s">
        <v>6194</v>
      </c>
      <c r="AZ2500" t="s">
        <v>6194</v>
      </c>
      <c r="BA2500" t="s">
        <v>6194</v>
      </c>
      <c r="BB2500" t="s">
        <v>6194</v>
      </c>
    </row>
    <row r="2501" spans="1:54">
      <c r="A2501" t="s">
        <v>6196</v>
      </c>
      <c r="B2501">
        <v>7000</v>
      </c>
      <c r="C2501">
        <v>2000</v>
      </c>
      <c r="D2501" t="s">
        <v>6194</v>
      </c>
      <c r="E2501" t="s">
        <v>6194</v>
      </c>
      <c r="F2501" t="s">
        <v>6194</v>
      </c>
      <c r="G2501" t="s">
        <v>6194</v>
      </c>
      <c r="H2501" t="str">
        <f t="shared" si="38"/>
        <v/>
      </c>
      <c r="I2501" t="s">
        <v>6194</v>
      </c>
      <c r="J2501" t="s">
        <v>6194</v>
      </c>
      <c r="K2501" t="s">
        <v>6194</v>
      </c>
      <c r="L2501" t="s">
        <v>6194</v>
      </c>
      <c r="M2501" t="s">
        <v>6194</v>
      </c>
      <c r="N2501" t="s">
        <v>6194</v>
      </c>
      <c r="O2501" t="s">
        <v>6194</v>
      </c>
      <c r="P2501" t="s">
        <v>6194</v>
      </c>
      <c r="Q2501" t="s">
        <v>6194</v>
      </c>
      <c r="R2501" t="s">
        <v>6194</v>
      </c>
      <c r="S2501" t="s">
        <v>6194</v>
      </c>
      <c r="T2501" t="s">
        <v>6194</v>
      </c>
      <c r="U2501" t="s">
        <v>6194</v>
      </c>
      <c r="V2501" t="s">
        <v>6194</v>
      </c>
      <c r="W2501" t="s">
        <v>6194</v>
      </c>
      <c r="X2501" t="s">
        <v>6194</v>
      </c>
      <c r="Y2501" t="s">
        <v>6194</v>
      </c>
      <c r="Z2501" t="s">
        <v>6194</v>
      </c>
      <c r="AA2501" t="s">
        <v>6194</v>
      </c>
      <c r="AB2501" t="s">
        <v>6194</v>
      </c>
      <c r="AC2501" t="s">
        <v>6194</v>
      </c>
      <c r="AD2501" t="s">
        <v>6194</v>
      </c>
      <c r="AE2501" t="s">
        <v>6194</v>
      </c>
      <c r="AF2501" t="s">
        <v>6194</v>
      </c>
      <c r="AG2501" t="s">
        <v>6194</v>
      </c>
      <c r="AH2501" t="s">
        <v>6194</v>
      </c>
      <c r="AI2501" t="s">
        <v>6194</v>
      </c>
      <c r="AJ2501" t="s">
        <v>6194</v>
      </c>
      <c r="AK2501" t="s">
        <v>6194</v>
      </c>
      <c r="AL2501" t="s">
        <v>6194</v>
      </c>
      <c r="AM2501" t="s">
        <v>6194</v>
      </c>
      <c r="AN2501" t="s">
        <v>6194</v>
      </c>
      <c r="AO2501" t="s">
        <v>6194</v>
      </c>
      <c r="AP2501" t="s">
        <v>6194</v>
      </c>
      <c r="AQ2501" t="s">
        <v>6194</v>
      </c>
      <c r="AR2501" t="s">
        <v>6194</v>
      </c>
      <c r="AS2501" t="s">
        <v>6194</v>
      </c>
      <c r="AT2501" t="s">
        <v>6194</v>
      </c>
      <c r="AU2501" t="s">
        <v>6194</v>
      </c>
      <c r="AV2501" t="s">
        <v>6194</v>
      </c>
      <c r="AW2501" t="s">
        <v>6194</v>
      </c>
      <c r="AX2501" t="s">
        <v>6194</v>
      </c>
      <c r="AY2501" t="s">
        <v>6194</v>
      </c>
      <c r="AZ2501" t="s">
        <v>6194</v>
      </c>
      <c r="BA2501" t="s">
        <v>6194</v>
      </c>
      <c r="BB2501" t="s">
        <v>6194</v>
      </c>
    </row>
    <row r="2502" spans="1:54">
      <c r="A2502" t="s">
        <v>6196</v>
      </c>
      <c r="B2502">
        <v>7000</v>
      </c>
      <c r="C2502">
        <v>2001</v>
      </c>
      <c r="D2502" t="s">
        <v>6194</v>
      </c>
      <c r="E2502" t="s">
        <v>6194</v>
      </c>
      <c r="F2502" t="s">
        <v>6194</v>
      </c>
      <c r="G2502" t="s">
        <v>6194</v>
      </c>
      <c r="H2502" t="str">
        <f t="shared" si="38"/>
        <v/>
      </c>
      <c r="I2502" t="s">
        <v>6194</v>
      </c>
      <c r="J2502" t="s">
        <v>6194</v>
      </c>
      <c r="K2502" t="s">
        <v>6194</v>
      </c>
      <c r="L2502" t="s">
        <v>6194</v>
      </c>
      <c r="M2502" t="s">
        <v>6194</v>
      </c>
      <c r="N2502" t="s">
        <v>6194</v>
      </c>
      <c r="O2502" t="s">
        <v>6194</v>
      </c>
      <c r="P2502" t="s">
        <v>6194</v>
      </c>
      <c r="Q2502" t="s">
        <v>6194</v>
      </c>
      <c r="R2502" t="s">
        <v>6194</v>
      </c>
      <c r="S2502" t="s">
        <v>6194</v>
      </c>
      <c r="T2502" t="s">
        <v>6194</v>
      </c>
      <c r="U2502" t="s">
        <v>6194</v>
      </c>
      <c r="V2502" t="s">
        <v>6194</v>
      </c>
      <c r="W2502" t="s">
        <v>6194</v>
      </c>
      <c r="X2502" t="s">
        <v>6194</v>
      </c>
      <c r="Y2502" t="s">
        <v>6194</v>
      </c>
      <c r="Z2502" t="s">
        <v>6194</v>
      </c>
      <c r="AA2502" t="s">
        <v>6194</v>
      </c>
      <c r="AB2502" t="s">
        <v>6194</v>
      </c>
      <c r="AC2502" t="s">
        <v>6194</v>
      </c>
      <c r="AD2502" t="s">
        <v>6194</v>
      </c>
      <c r="AE2502" t="s">
        <v>6194</v>
      </c>
      <c r="AF2502" t="s">
        <v>6194</v>
      </c>
      <c r="AG2502" t="s">
        <v>6194</v>
      </c>
      <c r="AH2502" t="s">
        <v>6194</v>
      </c>
      <c r="AI2502" t="s">
        <v>6194</v>
      </c>
      <c r="AJ2502" t="s">
        <v>6194</v>
      </c>
      <c r="AK2502" t="s">
        <v>6194</v>
      </c>
      <c r="AL2502" t="s">
        <v>6194</v>
      </c>
      <c r="AM2502" t="s">
        <v>6194</v>
      </c>
      <c r="AN2502" t="s">
        <v>6194</v>
      </c>
      <c r="AO2502" t="s">
        <v>6194</v>
      </c>
      <c r="AP2502" t="s">
        <v>6194</v>
      </c>
      <c r="AQ2502" t="s">
        <v>6194</v>
      </c>
      <c r="AR2502" t="s">
        <v>6194</v>
      </c>
      <c r="AS2502" t="s">
        <v>6194</v>
      </c>
      <c r="AT2502" t="s">
        <v>6194</v>
      </c>
      <c r="AU2502" t="s">
        <v>6194</v>
      </c>
      <c r="AV2502" t="s">
        <v>6194</v>
      </c>
      <c r="AW2502" t="s">
        <v>6194</v>
      </c>
      <c r="AX2502" t="s">
        <v>6194</v>
      </c>
      <c r="AY2502" t="s">
        <v>6194</v>
      </c>
      <c r="AZ2502" t="s">
        <v>6194</v>
      </c>
      <c r="BA2502" t="s">
        <v>6194</v>
      </c>
      <c r="BB2502" t="s">
        <v>6194</v>
      </c>
    </row>
    <row r="2503" spans="1:54">
      <c r="A2503" t="s">
        <v>6196</v>
      </c>
      <c r="B2503">
        <v>7000</v>
      </c>
      <c r="C2503">
        <v>2002</v>
      </c>
      <c r="D2503" t="s">
        <v>6194</v>
      </c>
      <c r="E2503" t="s">
        <v>6194</v>
      </c>
      <c r="F2503" t="s">
        <v>6194</v>
      </c>
      <c r="G2503" t="s">
        <v>6194</v>
      </c>
      <c r="H2503" t="str">
        <f t="shared" si="38"/>
        <v/>
      </c>
      <c r="I2503" t="s">
        <v>6194</v>
      </c>
      <c r="J2503" t="s">
        <v>6194</v>
      </c>
      <c r="K2503" t="s">
        <v>6194</v>
      </c>
      <c r="L2503" t="s">
        <v>6194</v>
      </c>
      <c r="M2503" t="s">
        <v>6194</v>
      </c>
      <c r="N2503" t="s">
        <v>6194</v>
      </c>
      <c r="O2503" t="s">
        <v>6194</v>
      </c>
      <c r="P2503" t="s">
        <v>6194</v>
      </c>
      <c r="Q2503" t="s">
        <v>6194</v>
      </c>
      <c r="R2503" t="s">
        <v>6194</v>
      </c>
      <c r="S2503" t="s">
        <v>6194</v>
      </c>
      <c r="T2503" t="s">
        <v>6194</v>
      </c>
      <c r="U2503" t="s">
        <v>6194</v>
      </c>
      <c r="V2503" t="s">
        <v>6194</v>
      </c>
      <c r="W2503" t="s">
        <v>6194</v>
      </c>
      <c r="X2503" t="s">
        <v>6194</v>
      </c>
      <c r="Y2503" t="s">
        <v>6194</v>
      </c>
      <c r="Z2503" t="s">
        <v>6194</v>
      </c>
      <c r="AA2503" t="s">
        <v>6194</v>
      </c>
      <c r="AB2503" t="s">
        <v>6194</v>
      </c>
      <c r="AC2503" t="s">
        <v>6194</v>
      </c>
      <c r="AD2503" t="s">
        <v>6194</v>
      </c>
      <c r="AE2503" t="s">
        <v>6194</v>
      </c>
      <c r="AF2503" t="s">
        <v>6194</v>
      </c>
      <c r="AG2503" t="s">
        <v>6194</v>
      </c>
      <c r="AH2503" t="s">
        <v>6194</v>
      </c>
      <c r="AI2503" t="s">
        <v>6194</v>
      </c>
      <c r="AJ2503" t="s">
        <v>6194</v>
      </c>
      <c r="AK2503" t="s">
        <v>6194</v>
      </c>
      <c r="AL2503" t="s">
        <v>6194</v>
      </c>
      <c r="AM2503" t="s">
        <v>6194</v>
      </c>
      <c r="AN2503" t="s">
        <v>6194</v>
      </c>
      <c r="AO2503" t="s">
        <v>6194</v>
      </c>
      <c r="AP2503" t="s">
        <v>6194</v>
      </c>
      <c r="AQ2503" t="s">
        <v>6194</v>
      </c>
      <c r="AR2503" t="s">
        <v>6194</v>
      </c>
      <c r="AS2503" t="s">
        <v>6194</v>
      </c>
      <c r="AT2503" t="s">
        <v>6194</v>
      </c>
      <c r="AU2503" t="s">
        <v>6194</v>
      </c>
      <c r="AV2503" t="s">
        <v>6194</v>
      </c>
      <c r="AW2503" t="s">
        <v>6194</v>
      </c>
      <c r="AX2503" t="s">
        <v>6194</v>
      </c>
      <c r="AY2503" t="s">
        <v>6194</v>
      </c>
      <c r="AZ2503" t="s">
        <v>6194</v>
      </c>
      <c r="BA2503" t="s">
        <v>6194</v>
      </c>
      <c r="BB2503" t="s">
        <v>6194</v>
      </c>
    </row>
    <row r="2504" spans="1:54">
      <c r="A2504" t="s">
        <v>6196</v>
      </c>
      <c r="B2504">
        <v>7000</v>
      </c>
      <c r="C2504">
        <v>2003</v>
      </c>
      <c r="D2504" t="s">
        <v>6194</v>
      </c>
      <c r="E2504" t="s">
        <v>6194</v>
      </c>
      <c r="F2504" t="s">
        <v>6194</v>
      </c>
      <c r="G2504" t="s">
        <v>6194</v>
      </c>
      <c r="H2504" t="str">
        <f t="shared" si="38"/>
        <v/>
      </c>
      <c r="I2504" t="s">
        <v>6194</v>
      </c>
      <c r="J2504" t="s">
        <v>6194</v>
      </c>
      <c r="K2504" t="s">
        <v>6194</v>
      </c>
      <c r="L2504" t="s">
        <v>6194</v>
      </c>
      <c r="M2504" t="s">
        <v>6194</v>
      </c>
      <c r="N2504" t="s">
        <v>6194</v>
      </c>
      <c r="O2504" t="s">
        <v>6194</v>
      </c>
      <c r="P2504" t="s">
        <v>6194</v>
      </c>
      <c r="Q2504" t="s">
        <v>6194</v>
      </c>
      <c r="R2504" t="s">
        <v>6194</v>
      </c>
      <c r="S2504" t="s">
        <v>6194</v>
      </c>
      <c r="T2504" t="s">
        <v>6194</v>
      </c>
      <c r="U2504" t="s">
        <v>6194</v>
      </c>
      <c r="V2504" t="s">
        <v>6194</v>
      </c>
      <c r="W2504" t="s">
        <v>6194</v>
      </c>
      <c r="X2504" t="s">
        <v>6194</v>
      </c>
      <c r="Y2504" t="s">
        <v>6194</v>
      </c>
      <c r="Z2504" t="s">
        <v>6194</v>
      </c>
      <c r="AA2504" t="s">
        <v>6194</v>
      </c>
      <c r="AB2504" t="s">
        <v>6194</v>
      </c>
      <c r="AC2504" t="s">
        <v>6194</v>
      </c>
      <c r="AD2504" t="s">
        <v>6194</v>
      </c>
      <c r="AE2504" t="s">
        <v>6194</v>
      </c>
      <c r="AF2504" t="s">
        <v>6194</v>
      </c>
      <c r="AG2504" t="s">
        <v>6194</v>
      </c>
      <c r="AH2504" t="s">
        <v>6194</v>
      </c>
      <c r="AI2504" t="s">
        <v>6194</v>
      </c>
      <c r="AJ2504" t="s">
        <v>6194</v>
      </c>
      <c r="AK2504" t="s">
        <v>6194</v>
      </c>
      <c r="AL2504" t="s">
        <v>6194</v>
      </c>
      <c r="AM2504" t="s">
        <v>6194</v>
      </c>
      <c r="AN2504" t="s">
        <v>6194</v>
      </c>
      <c r="AO2504" t="s">
        <v>6194</v>
      </c>
      <c r="AP2504" t="s">
        <v>6194</v>
      </c>
      <c r="AQ2504" t="s">
        <v>6194</v>
      </c>
      <c r="AR2504" t="s">
        <v>6194</v>
      </c>
      <c r="AS2504" t="s">
        <v>6194</v>
      </c>
      <c r="AT2504" t="s">
        <v>6194</v>
      </c>
      <c r="AU2504" t="s">
        <v>6194</v>
      </c>
      <c r="AV2504" t="s">
        <v>6194</v>
      </c>
      <c r="AW2504" t="s">
        <v>6194</v>
      </c>
      <c r="AX2504" t="s">
        <v>6194</v>
      </c>
      <c r="AY2504" t="s">
        <v>6194</v>
      </c>
      <c r="AZ2504" t="s">
        <v>6194</v>
      </c>
      <c r="BA2504" t="s">
        <v>6194</v>
      </c>
      <c r="BB2504" t="s">
        <v>6194</v>
      </c>
    </row>
    <row r="2505" spans="1:54">
      <c r="A2505" t="s">
        <v>6196</v>
      </c>
      <c r="B2505">
        <v>7000</v>
      </c>
      <c r="C2505">
        <v>2004</v>
      </c>
      <c r="D2505" t="s">
        <v>6194</v>
      </c>
      <c r="E2505" t="s">
        <v>6194</v>
      </c>
      <c r="F2505" t="s">
        <v>6194</v>
      </c>
      <c r="G2505" t="s">
        <v>6194</v>
      </c>
      <c r="H2505" t="str">
        <f t="shared" ref="H2505:H2568" si="39">IFERROR(G2505*E2505,"")</f>
        <v/>
      </c>
      <c r="I2505" t="s">
        <v>6194</v>
      </c>
      <c r="J2505" t="s">
        <v>6194</v>
      </c>
      <c r="K2505" t="s">
        <v>6194</v>
      </c>
      <c r="L2505" t="s">
        <v>6194</v>
      </c>
      <c r="M2505" t="s">
        <v>6194</v>
      </c>
      <c r="N2505" t="s">
        <v>6194</v>
      </c>
      <c r="O2505" t="s">
        <v>6194</v>
      </c>
      <c r="P2505" t="s">
        <v>6194</v>
      </c>
      <c r="Q2505" t="s">
        <v>6194</v>
      </c>
      <c r="R2505" t="s">
        <v>6194</v>
      </c>
      <c r="S2505" t="s">
        <v>6194</v>
      </c>
      <c r="T2505" t="s">
        <v>6194</v>
      </c>
      <c r="U2505" t="s">
        <v>6194</v>
      </c>
      <c r="V2505" t="s">
        <v>6194</v>
      </c>
      <c r="W2505" t="s">
        <v>6194</v>
      </c>
      <c r="X2505" t="s">
        <v>6194</v>
      </c>
      <c r="Y2505" t="s">
        <v>6194</v>
      </c>
      <c r="Z2505" t="s">
        <v>6194</v>
      </c>
      <c r="AA2505" t="s">
        <v>6194</v>
      </c>
      <c r="AB2505" t="s">
        <v>6194</v>
      </c>
      <c r="AC2505" t="s">
        <v>6194</v>
      </c>
      <c r="AD2505" t="s">
        <v>6194</v>
      </c>
      <c r="AE2505" t="s">
        <v>6194</v>
      </c>
      <c r="AF2505" t="s">
        <v>6194</v>
      </c>
      <c r="AG2505" t="s">
        <v>6194</v>
      </c>
      <c r="AH2505" t="s">
        <v>6194</v>
      </c>
      <c r="AI2505" t="s">
        <v>6194</v>
      </c>
      <c r="AJ2505" t="s">
        <v>6194</v>
      </c>
      <c r="AK2505" t="s">
        <v>6194</v>
      </c>
      <c r="AL2505" t="s">
        <v>6194</v>
      </c>
      <c r="AM2505" t="s">
        <v>6194</v>
      </c>
      <c r="AN2505" t="s">
        <v>6194</v>
      </c>
      <c r="AO2505" t="s">
        <v>6194</v>
      </c>
      <c r="AP2505" t="s">
        <v>6194</v>
      </c>
      <c r="AQ2505" t="s">
        <v>6194</v>
      </c>
      <c r="AR2505" t="s">
        <v>6194</v>
      </c>
      <c r="AS2505" t="s">
        <v>6194</v>
      </c>
      <c r="AT2505" t="s">
        <v>6194</v>
      </c>
      <c r="AU2505" t="s">
        <v>6194</v>
      </c>
      <c r="AV2505" t="s">
        <v>6194</v>
      </c>
      <c r="AW2505" t="s">
        <v>6194</v>
      </c>
      <c r="AX2505" t="s">
        <v>6194</v>
      </c>
      <c r="AY2505" t="s">
        <v>6194</v>
      </c>
      <c r="AZ2505" t="s">
        <v>6194</v>
      </c>
      <c r="BA2505" t="s">
        <v>6194</v>
      </c>
      <c r="BB2505" t="s">
        <v>6194</v>
      </c>
    </row>
    <row r="2506" spans="1:54">
      <c r="A2506" t="s">
        <v>6196</v>
      </c>
      <c r="B2506">
        <v>7000</v>
      </c>
      <c r="C2506">
        <v>2005</v>
      </c>
      <c r="D2506" t="s">
        <v>6194</v>
      </c>
      <c r="E2506" t="s">
        <v>6194</v>
      </c>
      <c r="F2506" t="s">
        <v>6194</v>
      </c>
      <c r="G2506" t="s">
        <v>6194</v>
      </c>
      <c r="H2506" t="str">
        <f t="shared" si="39"/>
        <v/>
      </c>
      <c r="I2506" t="s">
        <v>6194</v>
      </c>
      <c r="J2506" t="s">
        <v>6194</v>
      </c>
      <c r="K2506" t="s">
        <v>6194</v>
      </c>
      <c r="L2506" t="s">
        <v>6194</v>
      </c>
      <c r="M2506" t="s">
        <v>6194</v>
      </c>
      <c r="N2506" t="s">
        <v>6194</v>
      </c>
      <c r="O2506" t="s">
        <v>6194</v>
      </c>
      <c r="P2506" t="s">
        <v>6194</v>
      </c>
      <c r="Q2506" t="s">
        <v>6194</v>
      </c>
      <c r="R2506" t="s">
        <v>6194</v>
      </c>
      <c r="S2506" t="s">
        <v>6194</v>
      </c>
      <c r="T2506" t="s">
        <v>6194</v>
      </c>
      <c r="U2506" t="s">
        <v>6194</v>
      </c>
      <c r="V2506" t="s">
        <v>6194</v>
      </c>
      <c r="W2506" t="s">
        <v>6194</v>
      </c>
      <c r="X2506" t="s">
        <v>6194</v>
      </c>
      <c r="Y2506" t="s">
        <v>6194</v>
      </c>
      <c r="Z2506" t="s">
        <v>6194</v>
      </c>
      <c r="AA2506" t="s">
        <v>6194</v>
      </c>
      <c r="AB2506" t="s">
        <v>6194</v>
      </c>
      <c r="AC2506" t="s">
        <v>6194</v>
      </c>
      <c r="AD2506" t="s">
        <v>6194</v>
      </c>
      <c r="AE2506" t="s">
        <v>6194</v>
      </c>
      <c r="AF2506" t="s">
        <v>6194</v>
      </c>
      <c r="AG2506" t="s">
        <v>6194</v>
      </c>
      <c r="AH2506" t="s">
        <v>6194</v>
      </c>
      <c r="AI2506" t="s">
        <v>6194</v>
      </c>
      <c r="AJ2506" t="s">
        <v>6194</v>
      </c>
      <c r="AK2506" t="s">
        <v>6194</v>
      </c>
      <c r="AL2506" t="s">
        <v>6194</v>
      </c>
      <c r="AM2506" t="s">
        <v>6194</v>
      </c>
      <c r="AN2506" t="s">
        <v>6194</v>
      </c>
      <c r="AO2506" t="s">
        <v>6194</v>
      </c>
      <c r="AP2506" t="s">
        <v>6194</v>
      </c>
      <c r="AQ2506" t="s">
        <v>6194</v>
      </c>
      <c r="AR2506" t="s">
        <v>6194</v>
      </c>
      <c r="AS2506" t="s">
        <v>6194</v>
      </c>
      <c r="AT2506" t="s">
        <v>6194</v>
      </c>
      <c r="AU2506" t="s">
        <v>6194</v>
      </c>
      <c r="AV2506" t="s">
        <v>6194</v>
      </c>
      <c r="AW2506" t="s">
        <v>6194</v>
      </c>
      <c r="AX2506" t="s">
        <v>6194</v>
      </c>
      <c r="AY2506" t="s">
        <v>6194</v>
      </c>
      <c r="AZ2506" t="s">
        <v>6194</v>
      </c>
      <c r="BA2506" t="s">
        <v>6194</v>
      </c>
      <c r="BB2506" t="s">
        <v>6194</v>
      </c>
    </row>
    <row r="2507" spans="1:54">
      <c r="A2507" t="s">
        <v>6196</v>
      </c>
      <c r="B2507">
        <v>7000</v>
      </c>
      <c r="C2507">
        <v>2006</v>
      </c>
      <c r="D2507" t="s">
        <v>6194</v>
      </c>
      <c r="E2507" t="s">
        <v>6194</v>
      </c>
      <c r="F2507" t="s">
        <v>6194</v>
      </c>
      <c r="G2507" t="s">
        <v>6194</v>
      </c>
      <c r="H2507" t="str">
        <f t="shared" si="39"/>
        <v/>
      </c>
      <c r="I2507" t="s">
        <v>6194</v>
      </c>
      <c r="J2507" t="s">
        <v>6194</v>
      </c>
      <c r="K2507" t="s">
        <v>6194</v>
      </c>
      <c r="L2507" t="s">
        <v>6194</v>
      </c>
      <c r="M2507" t="s">
        <v>6194</v>
      </c>
      <c r="N2507" t="s">
        <v>6194</v>
      </c>
      <c r="O2507" t="s">
        <v>6194</v>
      </c>
      <c r="P2507" t="s">
        <v>6194</v>
      </c>
      <c r="Q2507" t="s">
        <v>6194</v>
      </c>
      <c r="R2507" t="s">
        <v>6194</v>
      </c>
      <c r="S2507" t="s">
        <v>6194</v>
      </c>
      <c r="T2507" t="s">
        <v>6194</v>
      </c>
      <c r="U2507" t="s">
        <v>6194</v>
      </c>
      <c r="V2507" t="s">
        <v>6194</v>
      </c>
      <c r="W2507" t="s">
        <v>6194</v>
      </c>
      <c r="X2507" t="s">
        <v>6194</v>
      </c>
      <c r="Y2507" t="s">
        <v>6194</v>
      </c>
      <c r="Z2507" t="s">
        <v>6194</v>
      </c>
      <c r="AA2507" t="s">
        <v>6194</v>
      </c>
      <c r="AB2507" t="s">
        <v>6194</v>
      </c>
      <c r="AC2507" t="s">
        <v>6194</v>
      </c>
      <c r="AD2507" t="s">
        <v>6194</v>
      </c>
      <c r="AE2507" t="s">
        <v>6194</v>
      </c>
      <c r="AF2507" t="s">
        <v>6194</v>
      </c>
      <c r="AG2507" t="s">
        <v>6194</v>
      </c>
      <c r="AH2507" t="s">
        <v>6194</v>
      </c>
      <c r="AI2507" t="s">
        <v>6194</v>
      </c>
      <c r="AJ2507" t="s">
        <v>6194</v>
      </c>
      <c r="AK2507" t="s">
        <v>6194</v>
      </c>
      <c r="AL2507" t="s">
        <v>6194</v>
      </c>
      <c r="AM2507" t="s">
        <v>6194</v>
      </c>
      <c r="AN2507" t="s">
        <v>6194</v>
      </c>
      <c r="AO2507" t="s">
        <v>6194</v>
      </c>
      <c r="AP2507" t="s">
        <v>6194</v>
      </c>
      <c r="AQ2507" t="s">
        <v>6194</v>
      </c>
      <c r="AR2507" t="s">
        <v>6194</v>
      </c>
      <c r="AS2507" t="s">
        <v>6194</v>
      </c>
      <c r="AT2507" t="s">
        <v>6194</v>
      </c>
      <c r="AU2507" t="s">
        <v>6194</v>
      </c>
      <c r="AV2507" t="s">
        <v>6194</v>
      </c>
      <c r="AW2507" t="s">
        <v>6194</v>
      </c>
      <c r="AX2507" t="s">
        <v>6194</v>
      </c>
      <c r="AY2507" t="s">
        <v>6194</v>
      </c>
      <c r="AZ2507" t="s">
        <v>6194</v>
      </c>
      <c r="BA2507" t="s">
        <v>6194</v>
      </c>
      <c r="BB2507" t="s">
        <v>6194</v>
      </c>
    </row>
    <row r="2508" spans="1:54">
      <c r="A2508" t="s">
        <v>6196</v>
      </c>
      <c r="B2508">
        <v>7000</v>
      </c>
      <c r="C2508">
        <v>2007</v>
      </c>
      <c r="D2508" t="s">
        <v>6194</v>
      </c>
      <c r="E2508" t="s">
        <v>6194</v>
      </c>
      <c r="F2508" t="s">
        <v>6194</v>
      </c>
      <c r="G2508" t="s">
        <v>6194</v>
      </c>
      <c r="H2508" t="str">
        <f t="shared" si="39"/>
        <v/>
      </c>
      <c r="I2508" t="s">
        <v>6194</v>
      </c>
      <c r="J2508" t="s">
        <v>6194</v>
      </c>
      <c r="K2508" t="s">
        <v>6194</v>
      </c>
      <c r="L2508" t="s">
        <v>6194</v>
      </c>
      <c r="M2508" t="s">
        <v>6194</v>
      </c>
      <c r="N2508" t="s">
        <v>6194</v>
      </c>
      <c r="O2508" t="s">
        <v>6194</v>
      </c>
      <c r="P2508" t="s">
        <v>6194</v>
      </c>
      <c r="Q2508" t="s">
        <v>6194</v>
      </c>
      <c r="R2508" t="s">
        <v>6194</v>
      </c>
      <c r="S2508" t="s">
        <v>6194</v>
      </c>
      <c r="T2508" t="s">
        <v>6194</v>
      </c>
      <c r="U2508" t="s">
        <v>6194</v>
      </c>
      <c r="V2508" t="s">
        <v>6194</v>
      </c>
      <c r="W2508" t="s">
        <v>6194</v>
      </c>
      <c r="X2508" t="s">
        <v>6194</v>
      </c>
      <c r="Y2508" t="s">
        <v>6194</v>
      </c>
      <c r="Z2508" t="s">
        <v>6194</v>
      </c>
      <c r="AA2508" t="s">
        <v>6194</v>
      </c>
      <c r="AB2508" t="s">
        <v>6194</v>
      </c>
      <c r="AC2508" t="s">
        <v>6194</v>
      </c>
      <c r="AD2508" t="s">
        <v>6194</v>
      </c>
      <c r="AE2508" t="s">
        <v>6194</v>
      </c>
      <c r="AF2508" t="s">
        <v>6194</v>
      </c>
      <c r="AG2508" t="s">
        <v>6194</v>
      </c>
      <c r="AH2508" t="s">
        <v>6194</v>
      </c>
      <c r="AI2508" t="s">
        <v>6194</v>
      </c>
      <c r="AJ2508" t="s">
        <v>6194</v>
      </c>
      <c r="AK2508" t="s">
        <v>6194</v>
      </c>
      <c r="AL2508" t="s">
        <v>6194</v>
      </c>
      <c r="AM2508" t="s">
        <v>6194</v>
      </c>
      <c r="AN2508" t="s">
        <v>6194</v>
      </c>
      <c r="AO2508" t="s">
        <v>6194</v>
      </c>
      <c r="AP2508" t="s">
        <v>6194</v>
      </c>
      <c r="AQ2508" t="s">
        <v>6194</v>
      </c>
      <c r="AR2508" t="s">
        <v>6194</v>
      </c>
      <c r="AS2508" t="s">
        <v>6194</v>
      </c>
      <c r="AT2508" t="s">
        <v>6194</v>
      </c>
      <c r="AU2508" t="s">
        <v>6194</v>
      </c>
      <c r="AV2508" t="s">
        <v>6194</v>
      </c>
      <c r="AW2508" t="s">
        <v>6194</v>
      </c>
      <c r="AX2508" t="s">
        <v>6194</v>
      </c>
      <c r="AY2508" t="s">
        <v>6194</v>
      </c>
      <c r="AZ2508" t="s">
        <v>6194</v>
      </c>
      <c r="BA2508" t="s">
        <v>6194</v>
      </c>
      <c r="BB2508" t="s">
        <v>6194</v>
      </c>
    </row>
    <row r="2509" spans="1:54">
      <c r="A2509" t="s">
        <v>6196</v>
      </c>
      <c r="B2509">
        <v>7000</v>
      </c>
      <c r="C2509">
        <v>2008</v>
      </c>
      <c r="D2509" t="s">
        <v>6194</v>
      </c>
      <c r="E2509" t="s">
        <v>6194</v>
      </c>
      <c r="F2509" t="s">
        <v>6194</v>
      </c>
      <c r="G2509" t="s">
        <v>6194</v>
      </c>
      <c r="H2509" t="str">
        <f t="shared" si="39"/>
        <v/>
      </c>
      <c r="I2509" t="s">
        <v>6194</v>
      </c>
      <c r="J2509" t="s">
        <v>6194</v>
      </c>
      <c r="K2509" t="s">
        <v>6194</v>
      </c>
      <c r="L2509" t="s">
        <v>6194</v>
      </c>
      <c r="M2509" t="s">
        <v>6194</v>
      </c>
      <c r="N2509" t="s">
        <v>6194</v>
      </c>
      <c r="O2509" t="s">
        <v>6194</v>
      </c>
      <c r="P2509" t="s">
        <v>6194</v>
      </c>
      <c r="Q2509" t="s">
        <v>6194</v>
      </c>
      <c r="R2509" t="s">
        <v>6194</v>
      </c>
      <c r="S2509" t="s">
        <v>6194</v>
      </c>
      <c r="T2509" t="s">
        <v>6194</v>
      </c>
      <c r="U2509" t="s">
        <v>6194</v>
      </c>
      <c r="V2509" t="s">
        <v>6194</v>
      </c>
      <c r="W2509" t="s">
        <v>6194</v>
      </c>
      <c r="X2509" t="s">
        <v>6194</v>
      </c>
      <c r="Y2509" t="s">
        <v>6194</v>
      </c>
      <c r="Z2509" t="s">
        <v>6194</v>
      </c>
      <c r="AA2509" t="s">
        <v>6194</v>
      </c>
      <c r="AB2509" t="s">
        <v>6194</v>
      </c>
      <c r="AC2509" t="s">
        <v>6194</v>
      </c>
      <c r="AD2509" t="s">
        <v>6194</v>
      </c>
      <c r="AE2509" t="s">
        <v>6194</v>
      </c>
      <c r="AF2509" t="s">
        <v>6194</v>
      </c>
      <c r="AG2509" t="s">
        <v>6194</v>
      </c>
      <c r="AH2509" t="s">
        <v>6194</v>
      </c>
      <c r="AI2509" t="s">
        <v>6194</v>
      </c>
      <c r="AJ2509" t="s">
        <v>6194</v>
      </c>
      <c r="AK2509" t="s">
        <v>6194</v>
      </c>
      <c r="AL2509" t="s">
        <v>6194</v>
      </c>
      <c r="AM2509" t="s">
        <v>6194</v>
      </c>
      <c r="AN2509" t="s">
        <v>6194</v>
      </c>
      <c r="AO2509" t="s">
        <v>6194</v>
      </c>
      <c r="AP2509" t="s">
        <v>6194</v>
      </c>
      <c r="AQ2509" t="s">
        <v>6194</v>
      </c>
      <c r="AR2509" t="s">
        <v>6194</v>
      </c>
      <c r="AS2509" t="s">
        <v>6194</v>
      </c>
      <c r="AT2509" t="s">
        <v>6194</v>
      </c>
      <c r="AU2509" t="s">
        <v>6194</v>
      </c>
      <c r="AV2509" t="s">
        <v>6194</v>
      </c>
      <c r="AW2509" t="s">
        <v>6194</v>
      </c>
      <c r="AX2509" t="s">
        <v>6194</v>
      </c>
      <c r="AY2509" t="s">
        <v>6194</v>
      </c>
      <c r="AZ2509" t="s">
        <v>6194</v>
      </c>
      <c r="BA2509" t="s">
        <v>6194</v>
      </c>
      <c r="BB2509" t="s">
        <v>6194</v>
      </c>
    </row>
    <row r="2510" spans="1:54">
      <c r="A2510" t="s">
        <v>6196</v>
      </c>
      <c r="B2510">
        <v>7000</v>
      </c>
      <c r="C2510">
        <v>2009</v>
      </c>
      <c r="D2510" t="s">
        <v>6194</v>
      </c>
      <c r="E2510" t="s">
        <v>6194</v>
      </c>
      <c r="F2510" t="s">
        <v>6194</v>
      </c>
      <c r="G2510" t="s">
        <v>6194</v>
      </c>
      <c r="H2510" t="str">
        <f t="shared" si="39"/>
        <v/>
      </c>
      <c r="I2510" t="s">
        <v>6194</v>
      </c>
      <c r="J2510" t="s">
        <v>6194</v>
      </c>
      <c r="K2510" t="s">
        <v>6194</v>
      </c>
      <c r="L2510" t="s">
        <v>6194</v>
      </c>
      <c r="M2510" t="s">
        <v>6194</v>
      </c>
      <c r="N2510" t="s">
        <v>6194</v>
      </c>
      <c r="O2510" t="s">
        <v>6194</v>
      </c>
      <c r="P2510" t="s">
        <v>6194</v>
      </c>
      <c r="Q2510" t="s">
        <v>6194</v>
      </c>
      <c r="R2510" t="s">
        <v>6194</v>
      </c>
      <c r="S2510" t="s">
        <v>6194</v>
      </c>
      <c r="T2510" t="s">
        <v>6194</v>
      </c>
      <c r="U2510" t="s">
        <v>6194</v>
      </c>
      <c r="V2510" t="s">
        <v>6194</v>
      </c>
      <c r="W2510" t="s">
        <v>6194</v>
      </c>
      <c r="X2510" t="s">
        <v>6194</v>
      </c>
      <c r="Y2510" t="s">
        <v>6194</v>
      </c>
      <c r="Z2510" t="s">
        <v>6194</v>
      </c>
      <c r="AA2510" t="s">
        <v>6194</v>
      </c>
      <c r="AB2510" t="s">
        <v>6194</v>
      </c>
      <c r="AC2510" t="s">
        <v>6194</v>
      </c>
      <c r="AD2510" t="s">
        <v>6194</v>
      </c>
      <c r="AE2510" t="s">
        <v>6194</v>
      </c>
      <c r="AF2510" t="s">
        <v>6194</v>
      </c>
      <c r="AG2510" t="s">
        <v>6194</v>
      </c>
      <c r="AH2510" t="s">
        <v>6194</v>
      </c>
      <c r="AI2510" t="s">
        <v>6194</v>
      </c>
      <c r="AJ2510" t="s">
        <v>6194</v>
      </c>
      <c r="AK2510" t="s">
        <v>6194</v>
      </c>
      <c r="AL2510" t="s">
        <v>6194</v>
      </c>
      <c r="AM2510" t="s">
        <v>6194</v>
      </c>
      <c r="AN2510" t="s">
        <v>6194</v>
      </c>
      <c r="AO2510" t="s">
        <v>6194</v>
      </c>
      <c r="AP2510" t="s">
        <v>6194</v>
      </c>
      <c r="AQ2510" t="s">
        <v>6194</v>
      </c>
      <c r="AR2510" t="s">
        <v>6194</v>
      </c>
      <c r="AS2510" t="s">
        <v>6194</v>
      </c>
      <c r="AT2510" t="s">
        <v>6194</v>
      </c>
      <c r="AU2510" t="s">
        <v>6194</v>
      </c>
      <c r="AV2510" t="s">
        <v>6194</v>
      </c>
      <c r="AW2510" t="s">
        <v>6194</v>
      </c>
      <c r="AX2510" t="s">
        <v>6194</v>
      </c>
      <c r="AY2510" t="s">
        <v>6194</v>
      </c>
      <c r="AZ2510" t="s">
        <v>6194</v>
      </c>
      <c r="BA2510" t="s">
        <v>6194</v>
      </c>
      <c r="BB2510" t="s">
        <v>6194</v>
      </c>
    </row>
    <row r="2511" spans="1:54">
      <c r="A2511" t="s">
        <v>6196</v>
      </c>
      <c r="B2511">
        <v>7000</v>
      </c>
      <c r="C2511">
        <v>2010</v>
      </c>
      <c r="D2511" t="s">
        <v>6194</v>
      </c>
      <c r="E2511" t="s">
        <v>6194</v>
      </c>
      <c r="F2511" t="s">
        <v>6194</v>
      </c>
      <c r="G2511" t="s">
        <v>6194</v>
      </c>
      <c r="H2511" t="str">
        <f t="shared" si="39"/>
        <v/>
      </c>
      <c r="I2511" t="s">
        <v>6194</v>
      </c>
      <c r="J2511" t="s">
        <v>6194</v>
      </c>
      <c r="K2511" t="s">
        <v>6194</v>
      </c>
      <c r="L2511" t="s">
        <v>6194</v>
      </c>
      <c r="M2511" t="s">
        <v>6194</v>
      </c>
      <c r="N2511" t="s">
        <v>6194</v>
      </c>
      <c r="O2511" t="s">
        <v>6194</v>
      </c>
      <c r="P2511" t="s">
        <v>6194</v>
      </c>
      <c r="Q2511" t="s">
        <v>6194</v>
      </c>
      <c r="R2511" t="s">
        <v>6194</v>
      </c>
      <c r="S2511" t="s">
        <v>6194</v>
      </c>
      <c r="T2511" t="s">
        <v>6194</v>
      </c>
      <c r="U2511" t="s">
        <v>6194</v>
      </c>
      <c r="V2511" t="s">
        <v>6194</v>
      </c>
      <c r="W2511" t="s">
        <v>6194</v>
      </c>
      <c r="X2511" t="s">
        <v>6194</v>
      </c>
      <c r="Y2511" t="s">
        <v>6194</v>
      </c>
      <c r="Z2511" t="s">
        <v>6194</v>
      </c>
      <c r="AA2511" t="s">
        <v>6194</v>
      </c>
      <c r="AB2511" t="s">
        <v>6194</v>
      </c>
      <c r="AC2511" t="s">
        <v>6194</v>
      </c>
      <c r="AD2511" t="s">
        <v>6194</v>
      </c>
      <c r="AE2511" t="s">
        <v>6194</v>
      </c>
      <c r="AF2511" t="s">
        <v>6194</v>
      </c>
      <c r="AG2511" t="s">
        <v>6194</v>
      </c>
      <c r="AH2511" t="s">
        <v>6194</v>
      </c>
      <c r="AI2511" t="s">
        <v>6194</v>
      </c>
      <c r="AJ2511" t="s">
        <v>6194</v>
      </c>
      <c r="AK2511" t="s">
        <v>6194</v>
      </c>
      <c r="AL2511" t="s">
        <v>6194</v>
      </c>
      <c r="AM2511" t="s">
        <v>6194</v>
      </c>
      <c r="AN2511" t="s">
        <v>6194</v>
      </c>
      <c r="AO2511" t="s">
        <v>6194</v>
      </c>
      <c r="AP2511" t="s">
        <v>6194</v>
      </c>
      <c r="AQ2511" t="s">
        <v>6194</v>
      </c>
      <c r="AR2511" t="s">
        <v>6194</v>
      </c>
      <c r="AS2511" t="s">
        <v>6194</v>
      </c>
      <c r="AT2511" t="s">
        <v>6194</v>
      </c>
      <c r="AU2511" t="s">
        <v>6194</v>
      </c>
      <c r="AV2511" t="s">
        <v>6194</v>
      </c>
      <c r="AW2511" t="s">
        <v>6194</v>
      </c>
      <c r="AX2511" t="s">
        <v>6194</v>
      </c>
      <c r="AY2511" t="s">
        <v>6194</v>
      </c>
      <c r="AZ2511" t="s">
        <v>6194</v>
      </c>
      <c r="BA2511" t="s">
        <v>6194</v>
      </c>
      <c r="BB2511" t="s">
        <v>6194</v>
      </c>
    </row>
    <row r="2512" spans="1:54">
      <c r="A2512" t="s">
        <v>6196</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6194</v>
      </c>
      <c r="V2512">
        <v>1</v>
      </c>
      <c r="W2512" t="s">
        <v>6194</v>
      </c>
      <c r="X2512" t="s">
        <v>6194</v>
      </c>
      <c r="Y2512" t="s">
        <v>6194</v>
      </c>
      <c r="Z2512">
        <v>1</v>
      </c>
      <c r="AA2512" t="s">
        <v>6194</v>
      </c>
      <c r="AB2512" t="s">
        <v>6194</v>
      </c>
      <c r="AC2512" t="s">
        <v>6194</v>
      </c>
      <c r="AD2512" t="s">
        <v>6194</v>
      </c>
      <c r="AE2512">
        <v>1</v>
      </c>
      <c r="AF2512" t="s">
        <v>6194</v>
      </c>
      <c r="AG2512" t="s">
        <v>6194</v>
      </c>
      <c r="AH2512" t="s">
        <v>6194</v>
      </c>
      <c r="AI2512" t="s">
        <v>6194</v>
      </c>
      <c r="AJ2512" t="s">
        <v>6194</v>
      </c>
      <c r="AK2512" t="s">
        <v>6194</v>
      </c>
      <c r="AL2512" t="s">
        <v>6194</v>
      </c>
      <c r="AM2512" t="s">
        <v>6194</v>
      </c>
      <c r="AN2512">
        <v>1</v>
      </c>
      <c r="AO2512" t="s">
        <v>6194</v>
      </c>
      <c r="AP2512" t="s">
        <v>6194</v>
      </c>
      <c r="AQ2512" t="s">
        <v>6194</v>
      </c>
      <c r="AR2512" t="s">
        <v>6194</v>
      </c>
      <c r="AS2512">
        <v>1</v>
      </c>
      <c r="AT2512">
        <v>6</v>
      </c>
      <c r="AU2512" t="s">
        <v>6194</v>
      </c>
      <c r="AV2512">
        <v>8</v>
      </c>
      <c r="AW2512" t="s">
        <v>6194</v>
      </c>
      <c r="AX2512" t="s">
        <v>6194</v>
      </c>
      <c r="AY2512">
        <v>1</v>
      </c>
      <c r="AZ2512" t="s">
        <v>6194</v>
      </c>
      <c r="BA2512" t="s">
        <v>6194</v>
      </c>
      <c r="BB2512" t="s">
        <v>6194</v>
      </c>
    </row>
    <row r="2513" spans="1:54">
      <c r="A2513" t="s">
        <v>6196</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6194</v>
      </c>
      <c r="V2513">
        <v>1</v>
      </c>
      <c r="W2513" t="s">
        <v>6194</v>
      </c>
      <c r="X2513" t="s">
        <v>6194</v>
      </c>
      <c r="Y2513" t="s">
        <v>6194</v>
      </c>
      <c r="Z2513">
        <v>1</v>
      </c>
      <c r="AA2513" t="s">
        <v>6194</v>
      </c>
      <c r="AB2513" t="s">
        <v>6194</v>
      </c>
      <c r="AC2513" t="s">
        <v>6194</v>
      </c>
      <c r="AD2513" t="s">
        <v>6194</v>
      </c>
      <c r="AE2513">
        <v>1</v>
      </c>
      <c r="AF2513" t="s">
        <v>6194</v>
      </c>
      <c r="AG2513" t="s">
        <v>6194</v>
      </c>
      <c r="AH2513" t="s">
        <v>6194</v>
      </c>
      <c r="AI2513" t="s">
        <v>6194</v>
      </c>
      <c r="AJ2513" t="s">
        <v>6194</v>
      </c>
      <c r="AK2513" t="s">
        <v>6194</v>
      </c>
      <c r="AL2513" t="s">
        <v>6194</v>
      </c>
      <c r="AM2513" t="s">
        <v>6194</v>
      </c>
      <c r="AN2513">
        <v>1</v>
      </c>
      <c r="AO2513" t="s">
        <v>6194</v>
      </c>
      <c r="AP2513" t="s">
        <v>6194</v>
      </c>
      <c r="AQ2513" t="s">
        <v>6194</v>
      </c>
      <c r="AR2513" t="s">
        <v>6194</v>
      </c>
      <c r="AS2513">
        <v>1</v>
      </c>
      <c r="AT2513">
        <v>6</v>
      </c>
      <c r="AU2513" t="s">
        <v>6194</v>
      </c>
      <c r="AV2513">
        <v>8</v>
      </c>
      <c r="AW2513" t="s">
        <v>6194</v>
      </c>
      <c r="AX2513" t="s">
        <v>6194</v>
      </c>
      <c r="AY2513">
        <v>1</v>
      </c>
      <c r="AZ2513" t="s">
        <v>6194</v>
      </c>
      <c r="BA2513" t="s">
        <v>6194</v>
      </c>
      <c r="BB2513" t="s">
        <v>6194</v>
      </c>
    </row>
    <row r="2514" spans="1:54">
      <c r="A2514" t="s">
        <v>6196</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6194</v>
      </c>
      <c r="V2514">
        <v>1</v>
      </c>
      <c r="W2514" t="s">
        <v>6194</v>
      </c>
      <c r="X2514" t="s">
        <v>6194</v>
      </c>
      <c r="Y2514" t="s">
        <v>6194</v>
      </c>
      <c r="Z2514">
        <v>1</v>
      </c>
      <c r="AA2514" t="s">
        <v>6194</v>
      </c>
      <c r="AB2514" t="s">
        <v>6194</v>
      </c>
      <c r="AC2514" t="s">
        <v>6194</v>
      </c>
      <c r="AD2514" t="s">
        <v>6194</v>
      </c>
      <c r="AE2514">
        <v>1</v>
      </c>
      <c r="AF2514" t="s">
        <v>6194</v>
      </c>
      <c r="AG2514" t="s">
        <v>6194</v>
      </c>
      <c r="AH2514" t="s">
        <v>6194</v>
      </c>
      <c r="AI2514" t="s">
        <v>6194</v>
      </c>
      <c r="AJ2514" t="s">
        <v>6194</v>
      </c>
      <c r="AK2514" t="s">
        <v>6194</v>
      </c>
      <c r="AL2514" t="s">
        <v>6194</v>
      </c>
      <c r="AM2514" t="s">
        <v>6194</v>
      </c>
      <c r="AN2514">
        <v>1</v>
      </c>
      <c r="AO2514" t="s">
        <v>6194</v>
      </c>
      <c r="AP2514" t="s">
        <v>6194</v>
      </c>
      <c r="AQ2514" t="s">
        <v>6194</v>
      </c>
      <c r="AR2514">
        <v>0.20200000000000001</v>
      </c>
      <c r="AS2514">
        <v>1</v>
      </c>
      <c r="AT2514">
        <v>6</v>
      </c>
      <c r="AU2514" t="s">
        <v>6194</v>
      </c>
      <c r="AV2514">
        <v>7.6</v>
      </c>
      <c r="AW2514" t="s">
        <v>6194</v>
      </c>
      <c r="AX2514" t="s">
        <v>6194</v>
      </c>
      <c r="AY2514">
        <v>1</v>
      </c>
      <c r="AZ2514" t="s">
        <v>6194</v>
      </c>
      <c r="BA2514" t="s">
        <v>6194</v>
      </c>
      <c r="BB2514" t="s">
        <v>6194</v>
      </c>
    </row>
    <row r="2515" spans="1:54">
      <c r="A2515" t="s">
        <v>6196</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6194</v>
      </c>
      <c r="V2515">
        <v>1</v>
      </c>
      <c r="W2515" t="s">
        <v>6194</v>
      </c>
      <c r="X2515" t="s">
        <v>6194</v>
      </c>
      <c r="Y2515" t="s">
        <v>6194</v>
      </c>
      <c r="Z2515">
        <v>1</v>
      </c>
      <c r="AA2515" t="s">
        <v>6194</v>
      </c>
      <c r="AB2515" t="s">
        <v>6194</v>
      </c>
      <c r="AC2515" t="s">
        <v>6194</v>
      </c>
      <c r="AD2515" t="s">
        <v>6194</v>
      </c>
      <c r="AE2515">
        <v>1</v>
      </c>
      <c r="AF2515" t="s">
        <v>6194</v>
      </c>
      <c r="AG2515" t="s">
        <v>6194</v>
      </c>
      <c r="AH2515" t="s">
        <v>6194</v>
      </c>
      <c r="AI2515" t="s">
        <v>6194</v>
      </c>
      <c r="AJ2515" t="s">
        <v>6194</v>
      </c>
      <c r="AK2515" t="s">
        <v>6194</v>
      </c>
      <c r="AL2515" t="s">
        <v>6194</v>
      </c>
      <c r="AM2515" t="s">
        <v>6194</v>
      </c>
      <c r="AN2515">
        <v>1</v>
      </c>
      <c r="AO2515" t="s">
        <v>6194</v>
      </c>
      <c r="AP2515" t="s">
        <v>6194</v>
      </c>
      <c r="AQ2515" t="s">
        <v>6194</v>
      </c>
      <c r="AR2515">
        <v>1</v>
      </c>
      <c r="AS2515">
        <v>1</v>
      </c>
      <c r="AT2515">
        <v>6</v>
      </c>
      <c r="AU2515" t="s">
        <v>6194</v>
      </c>
      <c r="AV2515">
        <v>6</v>
      </c>
      <c r="AW2515" t="s">
        <v>6194</v>
      </c>
      <c r="AX2515" t="s">
        <v>6194</v>
      </c>
      <c r="AY2515">
        <v>1</v>
      </c>
      <c r="AZ2515" t="s">
        <v>6194</v>
      </c>
      <c r="BA2515" t="s">
        <v>6194</v>
      </c>
      <c r="BB2515" t="s">
        <v>6194</v>
      </c>
    </row>
    <row r="2516" spans="1:54">
      <c r="A2516" t="s">
        <v>6196</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6194</v>
      </c>
      <c r="V2516">
        <v>1</v>
      </c>
      <c r="W2516" t="s">
        <v>6194</v>
      </c>
      <c r="X2516" t="s">
        <v>6194</v>
      </c>
      <c r="Y2516" t="s">
        <v>6194</v>
      </c>
      <c r="Z2516">
        <v>1</v>
      </c>
      <c r="AA2516" t="s">
        <v>6194</v>
      </c>
      <c r="AB2516" t="s">
        <v>6194</v>
      </c>
      <c r="AC2516" t="s">
        <v>6194</v>
      </c>
      <c r="AD2516" t="s">
        <v>6194</v>
      </c>
      <c r="AE2516">
        <v>1</v>
      </c>
      <c r="AF2516" t="s">
        <v>6194</v>
      </c>
      <c r="AG2516" t="s">
        <v>6194</v>
      </c>
      <c r="AH2516" t="s">
        <v>6194</v>
      </c>
      <c r="AI2516" t="s">
        <v>6194</v>
      </c>
      <c r="AJ2516" t="s">
        <v>6194</v>
      </c>
      <c r="AK2516" t="s">
        <v>6194</v>
      </c>
      <c r="AL2516" t="s">
        <v>6194</v>
      </c>
      <c r="AM2516" t="s">
        <v>6194</v>
      </c>
      <c r="AN2516">
        <v>1</v>
      </c>
      <c r="AO2516" t="s">
        <v>6194</v>
      </c>
      <c r="AP2516" t="s">
        <v>6194</v>
      </c>
      <c r="AQ2516" t="s">
        <v>6194</v>
      </c>
      <c r="AR2516">
        <v>1</v>
      </c>
      <c r="AS2516">
        <v>1</v>
      </c>
      <c r="AT2516">
        <v>6</v>
      </c>
      <c r="AU2516" t="s">
        <v>6194</v>
      </c>
      <c r="AV2516">
        <v>6</v>
      </c>
      <c r="AW2516" t="s">
        <v>6194</v>
      </c>
      <c r="AX2516" t="s">
        <v>6194</v>
      </c>
      <c r="AY2516">
        <v>1</v>
      </c>
      <c r="AZ2516" t="s">
        <v>6194</v>
      </c>
      <c r="BA2516" t="s">
        <v>6194</v>
      </c>
      <c r="BB2516" t="s">
        <v>6194</v>
      </c>
    </row>
    <row r="2517" spans="1:54">
      <c r="A2517" t="s">
        <v>6196</v>
      </c>
      <c r="B2517">
        <v>7000</v>
      </c>
      <c r="C2517">
        <v>2016</v>
      </c>
      <c r="D2517" t="s">
        <v>6194</v>
      </c>
      <c r="E2517" t="s">
        <v>6194</v>
      </c>
      <c r="F2517" t="s">
        <v>6194</v>
      </c>
      <c r="G2517" t="s">
        <v>6194</v>
      </c>
      <c r="H2517" t="str">
        <f t="shared" si="39"/>
        <v/>
      </c>
      <c r="I2517" t="s">
        <v>6194</v>
      </c>
      <c r="J2517" t="s">
        <v>6194</v>
      </c>
      <c r="K2517" t="s">
        <v>6194</v>
      </c>
      <c r="L2517" t="s">
        <v>6194</v>
      </c>
      <c r="M2517" t="s">
        <v>6194</v>
      </c>
      <c r="N2517" t="s">
        <v>6194</v>
      </c>
      <c r="O2517" t="s">
        <v>6194</v>
      </c>
      <c r="P2517" t="s">
        <v>6194</v>
      </c>
      <c r="Q2517" t="s">
        <v>6194</v>
      </c>
      <c r="R2517" t="s">
        <v>6194</v>
      </c>
      <c r="S2517" t="s">
        <v>6194</v>
      </c>
      <c r="T2517" t="s">
        <v>6194</v>
      </c>
      <c r="U2517" t="s">
        <v>6194</v>
      </c>
      <c r="V2517" t="s">
        <v>6194</v>
      </c>
      <c r="W2517" t="s">
        <v>6194</v>
      </c>
      <c r="X2517" t="s">
        <v>6194</v>
      </c>
      <c r="Y2517" t="s">
        <v>6194</v>
      </c>
      <c r="Z2517" t="s">
        <v>6194</v>
      </c>
      <c r="AA2517" t="s">
        <v>6194</v>
      </c>
      <c r="AB2517" t="s">
        <v>6194</v>
      </c>
      <c r="AC2517" t="s">
        <v>6194</v>
      </c>
      <c r="AD2517" t="s">
        <v>6194</v>
      </c>
      <c r="AE2517" t="s">
        <v>6194</v>
      </c>
      <c r="AF2517" t="s">
        <v>6194</v>
      </c>
      <c r="AG2517" t="s">
        <v>6194</v>
      </c>
      <c r="AH2517" t="s">
        <v>6194</v>
      </c>
      <c r="AI2517" t="s">
        <v>6194</v>
      </c>
      <c r="AJ2517" t="s">
        <v>6194</v>
      </c>
      <c r="AK2517" t="s">
        <v>6194</v>
      </c>
      <c r="AL2517" t="s">
        <v>6194</v>
      </c>
      <c r="AM2517" t="s">
        <v>6194</v>
      </c>
      <c r="AN2517" t="s">
        <v>6194</v>
      </c>
      <c r="AO2517" t="s">
        <v>6194</v>
      </c>
      <c r="AP2517" t="s">
        <v>6194</v>
      </c>
      <c r="AQ2517" t="s">
        <v>6194</v>
      </c>
      <c r="AR2517" t="s">
        <v>6194</v>
      </c>
      <c r="AS2517" t="s">
        <v>6194</v>
      </c>
      <c r="AT2517" t="s">
        <v>6194</v>
      </c>
      <c r="AU2517" t="s">
        <v>6194</v>
      </c>
      <c r="AV2517" t="s">
        <v>6194</v>
      </c>
      <c r="AW2517" t="s">
        <v>6194</v>
      </c>
      <c r="AX2517" t="s">
        <v>6194</v>
      </c>
      <c r="AY2517" t="s">
        <v>6194</v>
      </c>
      <c r="AZ2517" t="s">
        <v>6194</v>
      </c>
      <c r="BA2517" t="s">
        <v>6194</v>
      </c>
      <c r="BB2517" t="s">
        <v>6194</v>
      </c>
    </row>
    <row r="2518" spans="1:54">
      <c r="A2518" t="s">
        <v>6196</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6194</v>
      </c>
      <c r="V2518">
        <v>1</v>
      </c>
      <c r="W2518" t="s">
        <v>6194</v>
      </c>
      <c r="X2518" t="s">
        <v>6194</v>
      </c>
      <c r="Y2518" t="s">
        <v>6194</v>
      </c>
      <c r="Z2518">
        <v>1</v>
      </c>
      <c r="AA2518" t="s">
        <v>6194</v>
      </c>
      <c r="AB2518" t="s">
        <v>6194</v>
      </c>
      <c r="AC2518" t="s">
        <v>6194</v>
      </c>
      <c r="AD2518">
        <v>1</v>
      </c>
      <c r="AE2518" t="s">
        <v>6194</v>
      </c>
      <c r="AF2518" t="s">
        <v>6194</v>
      </c>
      <c r="AG2518" t="s">
        <v>6194</v>
      </c>
      <c r="AH2518" t="s">
        <v>6194</v>
      </c>
      <c r="AI2518" t="s">
        <v>6194</v>
      </c>
      <c r="AJ2518" t="s">
        <v>6194</v>
      </c>
      <c r="AK2518" t="s">
        <v>6194</v>
      </c>
      <c r="AL2518" t="s">
        <v>6194</v>
      </c>
      <c r="AM2518" t="s">
        <v>6194</v>
      </c>
      <c r="AN2518">
        <v>1</v>
      </c>
      <c r="AO2518">
        <v>1</v>
      </c>
      <c r="AP2518" t="s">
        <v>6194</v>
      </c>
      <c r="AQ2518" t="s">
        <v>6194</v>
      </c>
      <c r="AR2518">
        <v>1</v>
      </c>
      <c r="AS2518">
        <v>1</v>
      </c>
      <c r="AT2518">
        <v>6.8</v>
      </c>
      <c r="AU2518" t="s">
        <v>6194</v>
      </c>
      <c r="AV2518">
        <v>7.6</v>
      </c>
      <c r="AW2518" t="s">
        <v>6194</v>
      </c>
      <c r="AX2518" t="s">
        <v>6194</v>
      </c>
      <c r="AY2518">
        <v>0.20200000000000001</v>
      </c>
      <c r="AZ2518">
        <v>0.79800000000000004</v>
      </c>
      <c r="BA2518" t="s">
        <v>6194</v>
      </c>
      <c r="BB2518" t="s">
        <v>6194</v>
      </c>
    </row>
    <row r="2519" spans="1:54">
      <c r="A2519" t="s">
        <v>6196</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6194</v>
      </c>
      <c r="V2519">
        <v>1</v>
      </c>
      <c r="W2519" t="s">
        <v>6194</v>
      </c>
      <c r="X2519" t="s">
        <v>6194</v>
      </c>
      <c r="Y2519" t="s">
        <v>6194</v>
      </c>
      <c r="Z2519">
        <v>1</v>
      </c>
      <c r="AA2519" t="s">
        <v>6194</v>
      </c>
      <c r="AB2519" t="s">
        <v>6194</v>
      </c>
      <c r="AC2519" t="s">
        <v>6194</v>
      </c>
      <c r="AD2519">
        <v>1</v>
      </c>
      <c r="AE2519" t="s">
        <v>6194</v>
      </c>
      <c r="AF2519" t="s">
        <v>6194</v>
      </c>
      <c r="AG2519" t="s">
        <v>6194</v>
      </c>
      <c r="AH2519" t="s">
        <v>6194</v>
      </c>
      <c r="AI2519" t="s">
        <v>6194</v>
      </c>
      <c r="AJ2519" t="s">
        <v>6194</v>
      </c>
      <c r="AK2519" t="s">
        <v>6194</v>
      </c>
      <c r="AL2519" t="s">
        <v>6194</v>
      </c>
      <c r="AM2519" t="s">
        <v>6194</v>
      </c>
      <c r="AN2519">
        <v>1</v>
      </c>
      <c r="AO2519">
        <v>1</v>
      </c>
      <c r="AP2519" t="s">
        <v>6194</v>
      </c>
      <c r="AQ2519" t="s">
        <v>6194</v>
      </c>
      <c r="AR2519">
        <v>1</v>
      </c>
      <c r="AS2519">
        <v>1</v>
      </c>
      <c r="AT2519">
        <v>6.5</v>
      </c>
      <c r="AU2519" t="s">
        <v>6194</v>
      </c>
      <c r="AV2519">
        <v>7</v>
      </c>
      <c r="AW2519" t="s">
        <v>6194</v>
      </c>
      <c r="AX2519" t="s">
        <v>6194</v>
      </c>
      <c r="AY2519">
        <v>0.49199999999999999</v>
      </c>
      <c r="AZ2519">
        <v>0.50800000000000001</v>
      </c>
      <c r="BA2519" t="s">
        <v>6194</v>
      </c>
      <c r="BB2519" t="s">
        <v>6194</v>
      </c>
    </row>
    <row r="2520" spans="1:54">
      <c r="A2520" t="s">
        <v>6196</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6194</v>
      </c>
      <c r="V2520">
        <v>1</v>
      </c>
      <c r="W2520" t="s">
        <v>6194</v>
      </c>
      <c r="X2520" t="s">
        <v>6194</v>
      </c>
      <c r="Y2520" t="s">
        <v>6194</v>
      </c>
      <c r="Z2520">
        <v>1</v>
      </c>
      <c r="AA2520" t="s">
        <v>6194</v>
      </c>
      <c r="AB2520" t="s">
        <v>6194</v>
      </c>
      <c r="AC2520" t="s">
        <v>6194</v>
      </c>
      <c r="AD2520">
        <v>1</v>
      </c>
      <c r="AE2520" t="s">
        <v>6194</v>
      </c>
      <c r="AF2520" t="s">
        <v>6194</v>
      </c>
      <c r="AG2520" t="s">
        <v>6194</v>
      </c>
      <c r="AH2520" t="s">
        <v>6194</v>
      </c>
      <c r="AI2520" t="s">
        <v>6194</v>
      </c>
      <c r="AJ2520" t="s">
        <v>6194</v>
      </c>
      <c r="AK2520" t="s">
        <v>6194</v>
      </c>
      <c r="AL2520" t="s">
        <v>6194</v>
      </c>
      <c r="AM2520" t="s">
        <v>6194</v>
      </c>
      <c r="AN2520">
        <v>1</v>
      </c>
      <c r="AO2520">
        <v>1</v>
      </c>
      <c r="AP2520" t="s">
        <v>6194</v>
      </c>
      <c r="AQ2520" t="s">
        <v>6194</v>
      </c>
      <c r="AR2520">
        <v>1</v>
      </c>
      <c r="AS2520">
        <v>1</v>
      </c>
      <c r="AT2520">
        <v>6</v>
      </c>
      <c r="AU2520" t="s">
        <v>6194</v>
      </c>
      <c r="AV2520">
        <v>6</v>
      </c>
      <c r="AW2520" t="s">
        <v>6194</v>
      </c>
      <c r="AX2520" t="s">
        <v>6194</v>
      </c>
      <c r="AY2520">
        <v>1</v>
      </c>
      <c r="AZ2520" t="s">
        <v>6194</v>
      </c>
      <c r="BA2520" t="s">
        <v>6194</v>
      </c>
      <c r="BB2520" t="s">
        <v>6194</v>
      </c>
    </row>
    <row r="2521" spans="1:54">
      <c r="A2521" t="s">
        <v>6196</v>
      </c>
      <c r="B2521">
        <v>7000</v>
      </c>
      <c r="C2521">
        <v>2020</v>
      </c>
      <c r="D2521" t="s">
        <v>6194</v>
      </c>
      <c r="E2521" t="s">
        <v>6194</v>
      </c>
      <c r="F2521" t="s">
        <v>6194</v>
      </c>
      <c r="G2521" t="s">
        <v>6194</v>
      </c>
      <c r="H2521" t="str">
        <f t="shared" si="39"/>
        <v/>
      </c>
      <c r="I2521" t="s">
        <v>6194</v>
      </c>
      <c r="J2521" t="s">
        <v>6194</v>
      </c>
      <c r="K2521" t="s">
        <v>6194</v>
      </c>
      <c r="L2521" t="s">
        <v>6194</v>
      </c>
      <c r="M2521" t="s">
        <v>6194</v>
      </c>
      <c r="N2521" t="s">
        <v>6194</v>
      </c>
      <c r="O2521" t="s">
        <v>6194</v>
      </c>
      <c r="P2521" t="s">
        <v>6194</v>
      </c>
      <c r="Q2521" t="s">
        <v>6194</v>
      </c>
      <c r="R2521" t="s">
        <v>6194</v>
      </c>
      <c r="S2521" t="s">
        <v>6194</v>
      </c>
      <c r="T2521" t="s">
        <v>6194</v>
      </c>
      <c r="U2521" t="s">
        <v>6194</v>
      </c>
      <c r="V2521" t="s">
        <v>6194</v>
      </c>
      <c r="W2521" t="s">
        <v>6194</v>
      </c>
      <c r="X2521" t="s">
        <v>6194</v>
      </c>
      <c r="Y2521" t="s">
        <v>6194</v>
      </c>
      <c r="Z2521" t="s">
        <v>6194</v>
      </c>
      <c r="AA2521" t="s">
        <v>6194</v>
      </c>
      <c r="AB2521" t="s">
        <v>6194</v>
      </c>
      <c r="AC2521" t="s">
        <v>6194</v>
      </c>
      <c r="AD2521" t="s">
        <v>6194</v>
      </c>
      <c r="AE2521" t="s">
        <v>6194</v>
      </c>
      <c r="AF2521" t="s">
        <v>6194</v>
      </c>
      <c r="AG2521" t="s">
        <v>6194</v>
      </c>
      <c r="AH2521" t="s">
        <v>6194</v>
      </c>
      <c r="AI2521" t="s">
        <v>6194</v>
      </c>
      <c r="AJ2521" t="s">
        <v>6194</v>
      </c>
      <c r="AK2521" t="s">
        <v>6194</v>
      </c>
      <c r="AL2521" t="s">
        <v>6194</v>
      </c>
      <c r="AM2521" t="s">
        <v>6194</v>
      </c>
      <c r="AN2521" t="s">
        <v>6194</v>
      </c>
      <c r="AO2521" t="s">
        <v>6194</v>
      </c>
      <c r="AP2521" t="s">
        <v>6194</v>
      </c>
      <c r="AQ2521" t="s">
        <v>6194</v>
      </c>
      <c r="AR2521" t="s">
        <v>6194</v>
      </c>
      <c r="AS2521" t="s">
        <v>6194</v>
      </c>
      <c r="AT2521" t="s">
        <v>6194</v>
      </c>
      <c r="AU2521" t="s">
        <v>6194</v>
      </c>
      <c r="AV2521" t="s">
        <v>6194</v>
      </c>
      <c r="AW2521" t="s">
        <v>6194</v>
      </c>
      <c r="AX2521" t="s">
        <v>6194</v>
      </c>
      <c r="AY2521" t="s">
        <v>6194</v>
      </c>
      <c r="AZ2521" t="s">
        <v>6194</v>
      </c>
      <c r="BA2521" t="s">
        <v>6194</v>
      </c>
      <c r="BB2521" t="s">
        <v>6194</v>
      </c>
    </row>
    <row r="2522" spans="1:54">
      <c r="A2522" t="s">
        <v>6196</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6194</v>
      </c>
      <c r="V2522">
        <v>1</v>
      </c>
      <c r="W2522" t="s">
        <v>6194</v>
      </c>
      <c r="X2522" t="s">
        <v>6194</v>
      </c>
      <c r="Y2522" t="s">
        <v>6194</v>
      </c>
      <c r="Z2522">
        <v>1</v>
      </c>
      <c r="AA2522" t="s">
        <v>6194</v>
      </c>
      <c r="AB2522" t="s">
        <v>6194</v>
      </c>
      <c r="AC2522" t="s">
        <v>6194</v>
      </c>
      <c r="AD2522">
        <v>1</v>
      </c>
      <c r="AE2522" t="s">
        <v>6194</v>
      </c>
      <c r="AF2522" t="s">
        <v>6194</v>
      </c>
      <c r="AG2522" t="s">
        <v>6194</v>
      </c>
      <c r="AH2522" t="s">
        <v>6194</v>
      </c>
      <c r="AI2522" t="s">
        <v>6194</v>
      </c>
      <c r="AJ2522" t="s">
        <v>6194</v>
      </c>
      <c r="AK2522" t="s">
        <v>6194</v>
      </c>
      <c r="AL2522" t="s">
        <v>6194</v>
      </c>
      <c r="AM2522">
        <v>1</v>
      </c>
      <c r="AN2522" t="s">
        <v>6194</v>
      </c>
      <c r="AO2522">
        <v>1</v>
      </c>
      <c r="AP2522" t="s">
        <v>6194</v>
      </c>
      <c r="AQ2522">
        <v>1</v>
      </c>
      <c r="AR2522">
        <v>1</v>
      </c>
      <c r="AS2522">
        <v>1</v>
      </c>
      <c r="AT2522">
        <v>9</v>
      </c>
      <c r="AU2522" t="s">
        <v>6194</v>
      </c>
      <c r="AV2522">
        <v>8</v>
      </c>
      <c r="AW2522" t="s">
        <v>6194</v>
      </c>
      <c r="AX2522" t="s">
        <v>6194</v>
      </c>
      <c r="AY2522" t="s">
        <v>6194</v>
      </c>
      <c r="AZ2522" t="s">
        <v>6194</v>
      </c>
      <c r="BA2522" t="s">
        <v>6194</v>
      </c>
      <c r="BB2522">
        <v>1</v>
      </c>
    </row>
    <row r="2523" spans="1:54">
      <c r="A2523" t="s">
        <v>6196</v>
      </c>
      <c r="B2523">
        <v>7000</v>
      </c>
      <c r="C2523" t="s">
        <v>6195</v>
      </c>
      <c r="D2523" t="s">
        <v>6194</v>
      </c>
      <c r="E2523">
        <v>2.8570000000000002E-3</v>
      </c>
      <c r="F2523">
        <v>99.045199999999994</v>
      </c>
      <c r="G2523">
        <v>68.412499999999994</v>
      </c>
      <c r="H2523">
        <f t="shared" si="39"/>
        <v>0.19545451249999998</v>
      </c>
      <c r="I2523">
        <v>73.010000000000005</v>
      </c>
      <c r="J2523">
        <v>65.31</v>
      </c>
      <c r="K2523">
        <v>0</v>
      </c>
      <c r="L2523">
        <v>0</v>
      </c>
      <c r="M2523">
        <v>0</v>
      </c>
      <c r="N2523">
        <v>56.6</v>
      </c>
      <c r="O2523" t="s">
        <v>6194</v>
      </c>
      <c r="P2523">
        <v>436</v>
      </c>
      <c r="Q2523">
        <v>3</v>
      </c>
      <c r="R2523" t="s">
        <v>6194</v>
      </c>
      <c r="S2523">
        <v>6.2286000000000001E-2</v>
      </c>
      <c r="T2523">
        <v>239.44376</v>
      </c>
      <c r="U2523" t="s">
        <v>6194</v>
      </c>
      <c r="V2523">
        <v>1</v>
      </c>
      <c r="W2523" t="s">
        <v>6194</v>
      </c>
      <c r="X2523" t="s">
        <v>6194</v>
      </c>
      <c r="Y2523">
        <v>1</v>
      </c>
      <c r="Z2523" t="s">
        <v>6194</v>
      </c>
      <c r="AA2523" t="s">
        <v>6194</v>
      </c>
      <c r="AB2523" t="s">
        <v>6194</v>
      </c>
      <c r="AC2523" t="s">
        <v>6194</v>
      </c>
      <c r="AD2523" t="s">
        <v>6194</v>
      </c>
      <c r="AE2523" t="s">
        <v>6194</v>
      </c>
      <c r="AF2523" t="s">
        <v>6194</v>
      </c>
      <c r="AG2523">
        <v>1</v>
      </c>
      <c r="AH2523" t="s">
        <v>6194</v>
      </c>
      <c r="AI2523">
        <v>1</v>
      </c>
      <c r="AJ2523" t="s">
        <v>6194</v>
      </c>
      <c r="AK2523" t="s">
        <v>6194</v>
      </c>
      <c r="AL2523" t="s">
        <v>6194</v>
      </c>
      <c r="AM2523" t="s">
        <v>6194</v>
      </c>
      <c r="AN2523" t="s">
        <v>6194</v>
      </c>
      <c r="AO2523" t="s">
        <v>6194</v>
      </c>
      <c r="AP2523" t="s">
        <v>6194</v>
      </c>
      <c r="AQ2523" t="s">
        <v>6194</v>
      </c>
      <c r="AR2523" t="s">
        <v>6194</v>
      </c>
      <c r="AS2523" t="s">
        <v>6194</v>
      </c>
      <c r="AT2523">
        <v>1</v>
      </c>
      <c r="AU2523" t="s">
        <v>6194</v>
      </c>
      <c r="AV2523" t="s">
        <v>6194</v>
      </c>
      <c r="AW2523">
        <v>1</v>
      </c>
      <c r="AX2523" t="s">
        <v>6194</v>
      </c>
      <c r="AY2523" t="s">
        <v>6194</v>
      </c>
      <c r="AZ2523" t="s">
        <v>6194</v>
      </c>
      <c r="BA2523" t="s">
        <v>6194</v>
      </c>
      <c r="BB2523" t="s">
        <v>6194</v>
      </c>
    </row>
    <row r="2524" spans="1:54">
      <c r="A2524" t="s">
        <v>6197</v>
      </c>
      <c r="B2524">
        <v>7000</v>
      </c>
      <c r="C2524">
        <v>1975</v>
      </c>
      <c r="D2524" t="s">
        <v>6194</v>
      </c>
      <c r="E2524" t="s">
        <v>6194</v>
      </c>
      <c r="F2524" t="s">
        <v>6194</v>
      </c>
      <c r="G2524" t="s">
        <v>6194</v>
      </c>
      <c r="H2524" t="str">
        <f t="shared" si="39"/>
        <v/>
      </c>
      <c r="I2524" t="s">
        <v>6194</v>
      </c>
      <c r="J2524" t="s">
        <v>6194</v>
      </c>
      <c r="K2524" t="s">
        <v>6194</v>
      </c>
      <c r="L2524" t="s">
        <v>6194</v>
      </c>
      <c r="M2524" t="s">
        <v>6194</v>
      </c>
      <c r="N2524" t="s">
        <v>6194</v>
      </c>
      <c r="O2524" t="s">
        <v>6194</v>
      </c>
      <c r="P2524" t="s">
        <v>6194</v>
      </c>
      <c r="Q2524" t="s">
        <v>6194</v>
      </c>
      <c r="R2524" t="s">
        <v>6194</v>
      </c>
      <c r="S2524" t="s">
        <v>6194</v>
      </c>
      <c r="T2524" t="s">
        <v>6194</v>
      </c>
      <c r="U2524" t="s">
        <v>6194</v>
      </c>
      <c r="V2524" t="s">
        <v>6194</v>
      </c>
      <c r="W2524" t="s">
        <v>6194</v>
      </c>
      <c r="X2524" t="s">
        <v>6194</v>
      </c>
      <c r="Y2524" t="s">
        <v>6194</v>
      </c>
      <c r="Z2524" t="s">
        <v>6194</v>
      </c>
      <c r="AA2524" t="s">
        <v>6194</v>
      </c>
      <c r="AB2524" t="s">
        <v>6194</v>
      </c>
      <c r="AC2524" t="s">
        <v>6194</v>
      </c>
      <c r="AD2524" t="s">
        <v>6194</v>
      </c>
      <c r="AE2524" t="s">
        <v>6194</v>
      </c>
      <c r="AF2524" t="s">
        <v>6194</v>
      </c>
      <c r="AG2524" t="s">
        <v>6194</v>
      </c>
      <c r="AH2524" t="s">
        <v>6194</v>
      </c>
      <c r="AI2524" t="s">
        <v>6194</v>
      </c>
      <c r="AJ2524" t="s">
        <v>6194</v>
      </c>
      <c r="AK2524" t="s">
        <v>6194</v>
      </c>
      <c r="AL2524" t="s">
        <v>6194</v>
      </c>
      <c r="AM2524" t="s">
        <v>6194</v>
      </c>
      <c r="AN2524" t="s">
        <v>6194</v>
      </c>
      <c r="AO2524" t="s">
        <v>6194</v>
      </c>
      <c r="AP2524" t="s">
        <v>6194</v>
      </c>
      <c r="AQ2524" t="s">
        <v>6194</v>
      </c>
      <c r="AR2524" t="s">
        <v>6194</v>
      </c>
      <c r="AS2524" t="s">
        <v>6194</v>
      </c>
      <c r="AT2524" t="s">
        <v>6194</v>
      </c>
      <c r="AU2524" t="s">
        <v>6194</v>
      </c>
      <c r="AV2524" t="s">
        <v>6194</v>
      </c>
      <c r="AW2524" t="s">
        <v>6194</v>
      </c>
      <c r="AX2524" t="s">
        <v>6194</v>
      </c>
      <c r="AY2524" t="s">
        <v>6194</v>
      </c>
      <c r="AZ2524" t="s">
        <v>6194</v>
      </c>
      <c r="BA2524" t="s">
        <v>6194</v>
      </c>
      <c r="BB2524" t="s">
        <v>6194</v>
      </c>
    </row>
    <row r="2525" spans="1:54">
      <c r="A2525" t="s">
        <v>6197</v>
      </c>
      <c r="B2525">
        <v>7000</v>
      </c>
      <c r="C2525">
        <v>1976</v>
      </c>
      <c r="D2525" t="s">
        <v>6194</v>
      </c>
      <c r="E2525" t="s">
        <v>6194</v>
      </c>
      <c r="F2525" t="s">
        <v>6194</v>
      </c>
      <c r="G2525" t="s">
        <v>6194</v>
      </c>
      <c r="H2525" t="str">
        <f t="shared" si="39"/>
        <v/>
      </c>
      <c r="I2525" t="s">
        <v>6194</v>
      </c>
      <c r="J2525" t="s">
        <v>6194</v>
      </c>
      <c r="K2525" t="s">
        <v>6194</v>
      </c>
      <c r="L2525" t="s">
        <v>6194</v>
      </c>
      <c r="M2525" t="s">
        <v>6194</v>
      </c>
      <c r="N2525" t="s">
        <v>6194</v>
      </c>
      <c r="O2525" t="s">
        <v>6194</v>
      </c>
      <c r="P2525" t="s">
        <v>6194</v>
      </c>
      <c r="Q2525" t="s">
        <v>6194</v>
      </c>
      <c r="R2525" t="s">
        <v>6194</v>
      </c>
      <c r="S2525" t="s">
        <v>6194</v>
      </c>
      <c r="T2525" t="s">
        <v>6194</v>
      </c>
      <c r="U2525" t="s">
        <v>6194</v>
      </c>
      <c r="V2525" t="s">
        <v>6194</v>
      </c>
      <c r="W2525" t="s">
        <v>6194</v>
      </c>
      <c r="X2525" t="s">
        <v>6194</v>
      </c>
      <c r="Y2525" t="s">
        <v>6194</v>
      </c>
      <c r="Z2525" t="s">
        <v>6194</v>
      </c>
      <c r="AA2525" t="s">
        <v>6194</v>
      </c>
      <c r="AB2525" t="s">
        <v>6194</v>
      </c>
      <c r="AC2525" t="s">
        <v>6194</v>
      </c>
      <c r="AD2525" t="s">
        <v>6194</v>
      </c>
      <c r="AE2525" t="s">
        <v>6194</v>
      </c>
      <c r="AF2525" t="s">
        <v>6194</v>
      </c>
      <c r="AG2525" t="s">
        <v>6194</v>
      </c>
      <c r="AH2525" t="s">
        <v>6194</v>
      </c>
      <c r="AI2525" t="s">
        <v>6194</v>
      </c>
      <c r="AJ2525" t="s">
        <v>6194</v>
      </c>
      <c r="AK2525" t="s">
        <v>6194</v>
      </c>
      <c r="AL2525" t="s">
        <v>6194</v>
      </c>
      <c r="AM2525" t="s">
        <v>6194</v>
      </c>
      <c r="AN2525" t="s">
        <v>6194</v>
      </c>
      <c r="AO2525" t="s">
        <v>6194</v>
      </c>
      <c r="AP2525" t="s">
        <v>6194</v>
      </c>
      <c r="AQ2525" t="s">
        <v>6194</v>
      </c>
      <c r="AR2525" t="s">
        <v>6194</v>
      </c>
      <c r="AS2525" t="s">
        <v>6194</v>
      </c>
      <c r="AT2525" t="s">
        <v>6194</v>
      </c>
      <c r="AU2525" t="s">
        <v>6194</v>
      </c>
      <c r="AV2525" t="s">
        <v>6194</v>
      </c>
      <c r="AW2525" t="s">
        <v>6194</v>
      </c>
      <c r="AX2525" t="s">
        <v>6194</v>
      </c>
      <c r="AY2525" t="s">
        <v>6194</v>
      </c>
      <c r="AZ2525" t="s">
        <v>6194</v>
      </c>
      <c r="BA2525" t="s">
        <v>6194</v>
      </c>
      <c r="BB2525" t="s">
        <v>6194</v>
      </c>
    </row>
    <row r="2526" spans="1:54">
      <c r="A2526" t="s">
        <v>6197</v>
      </c>
      <c r="B2526">
        <v>7000</v>
      </c>
      <c r="C2526">
        <v>1977</v>
      </c>
      <c r="D2526" t="s">
        <v>6194</v>
      </c>
      <c r="E2526" t="s">
        <v>6194</v>
      </c>
      <c r="F2526" t="s">
        <v>6194</v>
      </c>
      <c r="G2526" t="s">
        <v>6194</v>
      </c>
      <c r="H2526" t="str">
        <f t="shared" si="39"/>
        <v/>
      </c>
      <c r="I2526" t="s">
        <v>6194</v>
      </c>
      <c r="J2526" t="s">
        <v>6194</v>
      </c>
      <c r="K2526" t="s">
        <v>6194</v>
      </c>
      <c r="L2526" t="s">
        <v>6194</v>
      </c>
      <c r="M2526" t="s">
        <v>6194</v>
      </c>
      <c r="N2526" t="s">
        <v>6194</v>
      </c>
      <c r="O2526" t="s">
        <v>6194</v>
      </c>
      <c r="P2526" t="s">
        <v>6194</v>
      </c>
      <c r="Q2526" t="s">
        <v>6194</v>
      </c>
      <c r="R2526" t="s">
        <v>6194</v>
      </c>
      <c r="S2526" t="s">
        <v>6194</v>
      </c>
      <c r="T2526" t="s">
        <v>6194</v>
      </c>
      <c r="U2526" t="s">
        <v>6194</v>
      </c>
      <c r="V2526" t="s">
        <v>6194</v>
      </c>
      <c r="W2526" t="s">
        <v>6194</v>
      </c>
      <c r="X2526" t="s">
        <v>6194</v>
      </c>
      <c r="Y2526" t="s">
        <v>6194</v>
      </c>
      <c r="Z2526" t="s">
        <v>6194</v>
      </c>
      <c r="AA2526" t="s">
        <v>6194</v>
      </c>
      <c r="AB2526" t="s">
        <v>6194</v>
      </c>
      <c r="AC2526" t="s">
        <v>6194</v>
      </c>
      <c r="AD2526" t="s">
        <v>6194</v>
      </c>
      <c r="AE2526" t="s">
        <v>6194</v>
      </c>
      <c r="AF2526" t="s">
        <v>6194</v>
      </c>
      <c r="AG2526" t="s">
        <v>6194</v>
      </c>
      <c r="AH2526" t="s">
        <v>6194</v>
      </c>
      <c r="AI2526" t="s">
        <v>6194</v>
      </c>
      <c r="AJ2526" t="s">
        <v>6194</v>
      </c>
      <c r="AK2526" t="s">
        <v>6194</v>
      </c>
      <c r="AL2526" t="s">
        <v>6194</v>
      </c>
      <c r="AM2526" t="s">
        <v>6194</v>
      </c>
      <c r="AN2526" t="s">
        <v>6194</v>
      </c>
      <c r="AO2526" t="s">
        <v>6194</v>
      </c>
      <c r="AP2526" t="s">
        <v>6194</v>
      </c>
      <c r="AQ2526" t="s">
        <v>6194</v>
      </c>
      <c r="AR2526" t="s">
        <v>6194</v>
      </c>
      <c r="AS2526" t="s">
        <v>6194</v>
      </c>
      <c r="AT2526" t="s">
        <v>6194</v>
      </c>
      <c r="AU2526" t="s">
        <v>6194</v>
      </c>
      <c r="AV2526" t="s">
        <v>6194</v>
      </c>
      <c r="AW2526" t="s">
        <v>6194</v>
      </c>
      <c r="AX2526" t="s">
        <v>6194</v>
      </c>
      <c r="AY2526" t="s">
        <v>6194</v>
      </c>
      <c r="AZ2526" t="s">
        <v>6194</v>
      </c>
      <c r="BA2526" t="s">
        <v>6194</v>
      </c>
      <c r="BB2526" t="s">
        <v>6194</v>
      </c>
    </row>
    <row r="2527" spans="1:54">
      <c r="A2527" t="s">
        <v>6197</v>
      </c>
      <c r="B2527">
        <v>7000</v>
      </c>
      <c r="C2527">
        <v>1978</v>
      </c>
      <c r="D2527" t="s">
        <v>6194</v>
      </c>
      <c r="E2527" t="s">
        <v>6194</v>
      </c>
      <c r="F2527" t="s">
        <v>6194</v>
      </c>
      <c r="G2527" t="s">
        <v>6194</v>
      </c>
      <c r="H2527" t="str">
        <f t="shared" si="39"/>
        <v/>
      </c>
      <c r="I2527" t="s">
        <v>6194</v>
      </c>
      <c r="J2527" t="s">
        <v>6194</v>
      </c>
      <c r="K2527" t="s">
        <v>6194</v>
      </c>
      <c r="L2527" t="s">
        <v>6194</v>
      </c>
      <c r="M2527" t="s">
        <v>6194</v>
      </c>
      <c r="N2527" t="s">
        <v>6194</v>
      </c>
      <c r="O2527" t="s">
        <v>6194</v>
      </c>
      <c r="P2527" t="s">
        <v>6194</v>
      </c>
      <c r="Q2527" t="s">
        <v>6194</v>
      </c>
      <c r="R2527" t="s">
        <v>6194</v>
      </c>
      <c r="S2527" t="s">
        <v>6194</v>
      </c>
      <c r="T2527" t="s">
        <v>6194</v>
      </c>
      <c r="U2527" t="s">
        <v>6194</v>
      </c>
      <c r="V2527" t="s">
        <v>6194</v>
      </c>
      <c r="W2527" t="s">
        <v>6194</v>
      </c>
      <c r="X2527" t="s">
        <v>6194</v>
      </c>
      <c r="Y2527" t="s">
        <v>6194</v>
      </c>
      <c r="Z2527" t="s">
        <v>6194</v>
      </c>
      <c r="AA2527" t="s">
        <v>6194</v>
      </c>
      <c r="AB2527" t="s">
        <v>6194</v>
      </c>
      <c r="AC2527" t="s">
        <v>6194</v>
      </c>
      <c r="AD2527" t="s">
        <v>6194</v>
      </c>
      <c r="AE2527" t="s">
        <v>6194</v>
      </c>
      <c r="AF2527" t="s">
        <v>6194</v>
      </c>
      <c r="AG2527" t="s">
        <v>6194</v>
      </c>
      <c r="AH2527" t="s">
        <v>6194</v>
      </c>
      <c r="AI2527" t="s">
        <v>6194</v>
      </c>
      <c r="AJ2527" t="s">
        <v>6194</v>
      </c>
      <c r="AK2527" t="s">
        <v>6194</v>
      </c>
      <c r="AL2527" t="s">
        <v>6194</v>
      </c>
      <c r="AM2527" t="s">
        <v>6194</v>
      </c>
      <c r="AN2527" t="s">
        <v>6194</v>
      </c>
      <c r="AO2527" t="s">
        <v>6194</v>
      </c>
      <c r="AP2527" t="s">
        <v>6194</v>
      </c>
      <c r="AQ2527" t="s">
        <v>6194</v>
      </c>
      <c r="AR2527" t="s">
        <v>6194</v>
      </c>
      <c r="AS2527" t="s">
        <v>6194</v>
      </c>
      <c r="AT2527" t="s">
        <v>6194</v>
      </c>
      <c r="AU2527" t="s">
        <v>6194</v>
      </c>
      <c r="AV2527" t="s">
        <v>6194</v>
      </c>
      <c r="AW2527" t="s">
        <v>6194</v>
      </c>
      <c r="AX2527" t="s">
        <v>6194</v>
      </c>
      <c r="AY2527" t="s">
        <v>6194</v>
      </c>
      <c r="AZ2527" t="s">
        <v>6194</v>
      </c>
      <c r="BA2527" t="s">
        <v>6194</v>
      </c>
      <c r="BB2527" t="s">
        <v>6194</v>
      </c>
    </row>
    <row r="2528" spans="1:54">
      <c r="A2528" t="s">
        <v>6197</v>
      </c>
      <c r="B2528">
        <v>7000</v>
      </c>
      <c r="C2528">
        <v>1979</v>
      </c>
      <c r="D2528" t="s">
        <v>6194</v>
      </c>
      <c r="E2528" t="s">
        <v>6194</v>
      </c>
      <c r="F2528" t="s">
        <v>6194</v>
      </c>
      <c r="G2528" t="s">
        <v>6194</v>
      </c>
      <c r="H2528" t="str">
        <f t="shared" si="39"/>
        <v/>
      </c>
      <c r="I2528" t="s">
        <v>6194</v>
      </c>
      <c r="J2528" t="s">
        <v>6194</v>
      </c>
      <c r="K2528" t="s">
        <v>6194</v>
      </c>
      <c r="L2528" t="s">
        <v>6194</v>
      </c>
      <c r="M2528" t="s">
        <v>6194</v>
      </c>
      <c r="N2528" t="s">
        <v>6194</v>
      </c>
      <c r="O2528" t="s">
        <v>6194</v>
      </c>
      <c r="P2528" t="s">
        <v>6194</v>
      </c>
      <c r="Q2528" t="s">
        <v>6194</v>
      </c>
      <c r="R2528" t="s">
        <v>6194</v>
      </c>
      <c r="S2528" t="s">
        <v>6194</v>
      </c>
      <c r="T2528" t="s">
        <v>6194</v>
      </c>
      <c r="U2528" t="s">
        <v>6194</v>
      </c>
      <c r="V2528" t="s">
        <v>6194</v>
      </c>
      <c r="W2528" t="s">
        <v>6194</v>
      </c>
      <c r="X2528" t="s">
        <v>6194</v>
      </c>
      <c r="Y2528" t="s">
        <v>6194</v>
      </c>
      <c r="Z2528" t="s">
        <v>6194</v>
      </c>
      <c r="AA2528" t="s">
        <v>6194</v>
      </c>
      <c r="AB2528" t="s">
        <v>6194</v>
      </c>
      <c r="AC2528" t="s">
        <v>6194</v>
      </c>
      <c r="AD2528" t="s">
        <v>6194</v>
      </c>
      <c r="AE2528" t="s">
        <v>6194</v>
      </c>
      <c r="AF2528" t="s">
        <v>6194</v>
      </c>
      <c r="AG2528" t="s">
        <v>6194</v>
      </c>
      <c r="AH2528" t="s">
        <v>6194</v>
      </c>
      <c r="AI2528" t="s">
        <v>6194</v>
      </c>
      <c r="AJ2528" t="s">
        <v>6194</v>
      </c>
      <c r="AK2528" t="s">
        <v>6194</v>
      </c>
      <c r="AL2528" t="s">
        <v>6194</v>
      </c>
      <c r="AM2528" t="s">
        <v>6194</v>
      </c>
      <c r="AN2528" t="s">
        <v>6194</v>
      </c>
      <c r="AO2528" t="s">
        <v>6194</v>
      </c>
      <c r="AP2528" t="s">
        <v>6194</v>
      </c>
      <c r="AQ2528" t="s">
        <v>6194</v>
      </c>
      <c r="AR2528" t="s">
        <v>6194</v>
      </c>
      <c r="AS2528" t="s">
        <v>6194</v>
      </c>
      <c r="AT2528" t="s">
        <v>6194</v>
      </c>
      <c r="AU2528" t="s">
        <v>6194</v>
      </c>
      <c r="AV2528" t="s">
        <v>6194</v>
      </c>
      <c r="AW2528" t="s">
        <v>6194</v>
      </c>
      <c r="AX2528" t="s">
        <v>6194</v>
      </c>
      <c r="AY2528" t="s">
        <v>6194</v>
      </c>
      <c r="AZ2528" t="s">
        <v>6194</v>
      </c>
      <c r="BA2528" t="s">
        <v>6194</v>
      </c>
      <c r="BB2528" t="s">
        <v>6194</v>
      </c>
    </row>
    <row r="2529" spans="1:54">
      <c r="A2529" t="s">
        <v>6197</v>
      </c>
      <c r="B2529">
        <v>7000</v>
      </c>
      <c r="C2529">
        <v>1980</v>
      </c>
      <c r="D2529" t="s">
        <v>6194</v>
      </c>
      <c r="E2529" t="s">
        <v>6194</v>
      </c>
      <c r="F2529" t="s">
        <v>6194</v>
      </c>
      <c r="G2529" t="s">
        <v>6194</v>
      </c>
      <c r="H2529" t="str">
        <f t="shared" si="39"/>
        <v/>
      </c>
      <c r="I2529" t="s">
        <v>6194</v>
      </c>
      <c r="J2529" t="s">
        <v>6194</v>
      </c>
      <c r="K2529" t="s">
        <v>6194</v>
      </c>
      <c r="L2529" t="s">
        <v>6194</v>
      </c>
      <c r="M2529" t="s">
        <v>6194</v>
      </c>
      <c r="N2529" t="s">
        <v>6194</v>
      </c>
      <c r="O2529" t="s">
        <v>6194</v>
      </c>
      <c r="P2529" t="s">
        <v>6194</v>
      </c>
      <c r="Q2529" t="s">
        <v>6194</v>
      </c>
      <c r="R2529" t="s">
        <v>6194</v>
      </c>
      <c r="S2529" t="s">
        <v>6194</v>
      </c>
      <c r="T2529" t="s">
        <v>6194</v>
      </c>
      <c r="U2529" t="s">
        <v>6194</v>
      </c>
      <c r="V2529" t="s">
        <v>6194</v>
      </c>
      <c r="W2529" t="s">
        <v>6194</v>
      </c>
      <c r="X2529" t="s">
        <v>6194</v>
      </c>
      <c r="Y2529" t="s">
        <v>6194</v>
      </c>
      <c r="Z2529" t="s">
        <v>6194</v>
      </c>
      <c r="AA2529" t="s">
        <v>6194</v>
      </c>
      <c r="AB2529" t="s">
        <v>6194</v>
      </c>
      <c r="AC2529" t="s">
        <v>6194</v>
      </c>
      <c r="AD2529" t="s">
        <v>6194</v>
      </c>
      <c r="AE2529" t="s">
        <v>6194</v>
      </c>
      <c r="AF2529" t="s">
        <v>6194</v>
      </c>
      <c r="AG2529" t="s">
        <v>6194</v>
      </c>
      <c r="AH2529" t="s">
        <v>6194</v>
      </c>
      <c r="AI2529" t="s">
        <v>6194</v>
      </c>
      <c r="AJ2529" t="s">
        <v>6194</v>
      </c>
      <c r="AK2529" t="s">
        <v>6194</v>
      </c>
      <c r="AL2529" t="s">
        <v>6194</v>
      </c>
      <c r="AM2529" t="s">
        <v>6194</v>
      </c>
      <c r="AN2529" t="s">
        <v>6194</v>
      </c>
      <c r="AO2529" t="s">
        <v>6194</v>
      </c>
      <c r="AP2529" t="s">
        <v>6194</v>
      </c>
      <c r="AQ2529" t="s">
        <v>6194</v>
      </c>
      <c r="AR2529" t="s">
        <v>6194</v>
      </c>
      <c r="AS2529" t="s">
        <v>6194</v>
      </c>
      <c r="AT2529" t="s">
        <v>6194</v>
      </c>
      <c r="AU2529" t="s">
        <v>6194</v>
      </c>
      <c r="AV2529" t="s">
        <v>6194</v>
      </c>
      <c r="AW2529" t="s">
        <v>6194</v>
      </c>
      <c r="AX2529" t="s">
        <v>6194</v>
      </c>
      <c r="AY2529" t="s">
        <v>6194</v>
      </c>
      <c r="AZ2529" t="s">
        <v>6194</v>
      </c>
      <c r="BA2529" t="s">
        <v>6194</v>
      </c>
      <c r="BB2529" t="s">
        <v>6194</v>
      </c>
    </row>
    <row r="2530" spans="1:54">
      <c r="A2530" t="s">
        <v>6197</v>
      </c>
      <c r="B2530">
        <v>7000</v>
      </c>
      <c r="C2530">
        <v>1981</v>
      </c>
      <c r="D2530" t="s">
        <v>6194</v>
      </c>
      <c r="E2530" t="s">
        <v>6194</v>
      </c>
      <c r="F2530" t="s">
        <v>6194</v>
      </c>
      <c r="G2530" t="s">
        <v>6194</v>
      </c>
      <c r="H2530" t="str">
        <f t="shared" si="39"/>
        <v/>
      </c>
      <c r="I2530" t="s">
        <v>6194</v>
      </c>
      <c r="J2530" t="s">
        <v>6194</v>
      </c>
      <c r="K2530" t="s">
        <v>6194</v>
      </c>
      <c r="L2530" t="s">
        <v>6194</v>
      </c>
      <c r="M2530" t="s">
        <v>6194</v>
      </c>
      <c r="N2530" t="s">
        <v>6194</v>
      </c>
      <c r="O2530" t="s">
        <v>6194</v>
      </c>
      <c r="P2530" t="s">
        <v>6194</v>
      </c>
      <c r="Q2530" t="s">
        <v>6194</v>
      </c>
      <c r="R2530" t="s">
        <v>6194</v>
      </c>
      <c r="S2530" t="s">
        <v>6194</v>
      </c>
      <c r="T2530" t="s">
        <v>6194</v>
      </c>
      <c r="U2530" t="s">
        <v>6194</v>
      </c>
      <c r="V2530" t="s">
        <v>6194</v>
      </c>
      <c r="W2530" t="s">
        <v>6194</v>
      </c>
      <c r="X2530" t="s">
        <v>6194</v>
      </c>
      <c r="Y2530" t="s">
        <v>6194</v>
      </c>
      <c r="Z2530" t="s">
        <v>6194</v>
      </c>
      <c r="AA2530" t="s">
        <v>6194</v>
      </c>
      <c r="AB2530" t="s">
        <v>6194</v>
      </c>
      <c r="AC2530" t="s">
        <v>6194</v>
      </c>
      <c r="AD2530" t="s">
        <v>6194</v>
      </c>
      <c r="AE2530" t="s">
        <v>6194</v>
      </c>
      <c r="AF2530" t="s">
        <v>6194</v>
      </c>
      <c r="AG2530" t="s">
        <v>6194</v>
      </c>
      <c r="AH2530" t="s">
        <v>6194</v>
      </c>
      <c r="AI2530" t="s">
        <v>6194</v>
      </c>
      <c r="AJ2530" t="s">
        <v>6194</v>
      </c>
      <c r="AK2530" t="s">
        <v>6194</v>
      </c>
      <c r="AL2530" t="s">
        <v>6194</v>
      </c>
      <c r="AM2530" t="s">
        <v>6194</v>
      </c>
      <c r="AN2530" t="s">
        <v>6194</v>
      </c>
      <c r="AO2530" t="s">
        <v>6194</v>
      </c>
      <c r="AP2530" t="s">
        <v>6194</v>
      </c>
      <c r="AQ2530" t="s">
        <v>6194</v>
      </c>
      <c r="AR2530" t="s">
        <v>6194</v>
      </c>
      <c r="AS2530" t="s">
        <v>6194</v>
      </c>
      <c r="AT2530" t="s">
        <v>6194</v>
      </c>
      <c r="AU2530" t="s">
        <v>6194</v>
      </c>
      <c r="AV2530" t="s">
        <v>6194</v>
      </c>
      <c r="AW2530" t="s">
        <v>6194</v>
      </c>
      <c r="AX2530" t="s">
        <v>6194</v>
      </c>
      <c r="AY2530" t="s">
        <v>6194</v>
      </c>
      <c r="AZ2530" t="s">
        <v>6194</v>
      </c>
      <c r="BA2530" t="s">
        <v>6194</v>
      </c>
      <c r="BB2530" t="s">
        <v>6194</v>
      </c>
    </row>
    <row r="2531" spans="1:54">
      <c r="A2531" t="s">
        <v>6197</v>
      </c>
      <c r="B2531">
        <v>7000</v>
      </c>
      <c r="C2531">
        <v>1982</v>
      </c>
      <c r="D2531" t="s">
        <v>6194</v>
      </c>
      <c r="E2531" t="s">
        <v>6194</v>
      </c>
      <c r="F2531" t="s">
        <v>6194</v>
      </c>
      <c r="G2531" t="s">
        <v>6194</v>
      </c>
      <c r="H2531" t="str">
        <f t="shared" si="39"/>
        <v/>
      </c>
      <c r="I2531" t="s">
        <v>6194</v>
      </c>
      <c r="J2531" t="s">
        <v>6194</v>
      </c>
      <c r="K2531" t="s">
        <v>6194</v>
      </c>
      <c r="L2531" t="s">
        <v>6194</v>
      </c>
      <c r="M2531" t="s">
        <v>6194</v>
      </c>
      <c r="N2531" t="s">
        <v>6194</v>
      </c>
      <c r="O2531" t="s">
        <v>6194</v>
      </c>
      <c r="P2531" t="s">
        <v>6194</v>
      </c>
      <c r="Q2531" t="s">
        <v>6194</v>
      </c>
      <c r="R2531" t="s">
        <v>6194</v>
      </c>
      <c r="S2531" t="s">
        <v>6194</v>
      </c>
      <c r="T2531" t="s">
        <v>6194</v>
      </c>
      <c r="U2531" t="s">
        <v>6194</v>
      </c>
      <c r="V2531" t="s">
        <v>6194</v>
      </c>
      <c r="W2531" t="s">
        <v>6194</v>
      </c>
      <c r="X2531" t="s">
        <v>6194</v>
      </c>
      <c r="Y2531" t="s">
        <v>6194</v>
      </c>
      <c r="Z2531" t="s">
        <v>6194</v>
      </c>
      <c r="AA2531" t="s">
        <v>6194</v>
      </c>
      <c r="AB2531" t="s">
        <v>6194</v>
      </c>
      <c r="AC2531" t="s">
        <v>6194</v>
      </c>
      <c r="AD2531" t="s">
        <v>6194</v>
      </c>
      <c r="AE2531" t="s">
        <v>6194</v>
      </c>
      <c r="AF2531" t="s">
        <v>6194</v>
      </c>
      <c r="AG2531" t="s">
        <v>6194</v>
      </c>
      <c r="AH2531" t="s">
        <v>6194</v>
      </c>
      <c r="AI2531" t="s">
        <v>6194</v>
      </c>
      <c r="AJ2531" t="s">
        <v>6194</v>
      </c>
      <c r="AK2531" t="s">
        <v>6194</v>
      </c>
      <c r="AL2531" t="s">
        <v>6194</v>
      </c>
      <c r="AM2531" t="s">
        <v>6194</v>
      </c>
      <c r="AN2531" t="s">
        <v>6194</v>
      </c>
      <c r="AO2531" t="s">
        <v>6194</v>
      </c>
      <c r="AP2531" t="s">
        <v>6194</v>
      </c>
      <c r="AQ2531" t="s">
        <v>6194</v>
      </c>
      <c r="AR2531" t="s">
        <v>6194</v>
      </c>
      <c r="AS2531" t="s">
        <v>6194</v>
      </c>
      <c r="AT2531" t="s">
        <v>6194</v>
      </c>
      <c r="AU2531" t="s">
        <v>6194</v>
      </c>
      <c r="AV2531" t="s">
        <v>6194</v>
      </c>
      <c r="AW2531" t="s">
        <v>6194</v>
      </c>
      <c r="AX2531" t="s">
        <v>6194</v>
      </c>
      <c r="AY2531" t="s">
        <v>6194</v>
      </c>
      <c r="AZ2531" t="s">
        <v>6194</v>
      </c>
      <c r="BA2531" t="s">
        <v>6194</v>
      </c>
      <c r="BB2531" t="s">
        <v>6194</v>
      </c>
    </row>
    <row r="2532" spans="1:54">
      <c r="A2532" t="s">
        <v>6197</v>
      </c>
      <c r="B2532">
        <v>7000</v>
      </c>
      <c r="C2532">
        <v>1983</v>
      </c>
      <c r="D2532" t="s">
        <v>6194</v>
      </c>
      <c r="E2532" t="s">
        <v>6194</v>
      </c>
      <c r="F2532" t="s">
        <v>6194</v>
      </c>
      <c r="G2532" t="s">
        <v>6194</v>
      </c>
      <c r="H2532" t="str">
        <f t="shared" si="39"/>
        <v/>
      </c>
      <c r="I2532" t="s">
        <v>6194</v>
      </c>
      <c r="J2532" t="s">
        <v>6194</v>
      </c>
      <c r="K2532" t="s">
        <v>6194</v>
      </c>
      <c r="L2532" t="s">
        <v>6194</v>
      </c>
      <c r="M2532" t="s">
        <v>6194</v>
      </c>
      <c r="N2532" t="s">
        <v>6194</v>
      </c>
      <c r="O2532" t="s">
        <v>6194</v>
      </c>
      <c r="P2532" t="s">
        <v>6194</v>
      </c>
      <c r="Q2532" t="s">
        <v>6194</v>
      </c>
      <c r="R2532" t="s">
        <v>6194</v>
      </c>
      <c r="S2532" t="s">
        <v>6194</v>
      </c>
      <c r="T2532" t="s">
        <v>6194</v>
      </c>
      <c r="U2532" t="s">
        <v>6194</v>
      </c>
      <c r="V2532" t="s">
        <v>6194</v>
      </c>
      <c r="W2532" t="s">
        <v>6194</v>
      </c>
      <c r="X2532" t="s">
        <v>6194</v>
      </c>
      <c r="Y2532" t="s">
        <v>6194</v>
      </c>
      <c r="Z2532" t="s">
        <v>6194</v>
      </c>
      <c r="AA2532" t="s">
        <v>6194</v>
      </c>
      <c r="AB2532" t="s">
        <v>6194</v>
      </c>
      <c r="AC2532" t="s">
        <v>6194</v>
      </c>
      <c r="AD2532" t="s">
        <v>6194</v>
      </c>
      <c r="AE2532" t="s">
        <v>6194</v>
      </c>
      <c r="AF2532" t="s">
        <v>6194</v>
      </c>
      <c r="AG2532" t="s">
        <v>6194</v>
      </c>
      <c r="AH2532" t="s">
        <v>6194</v>
      </c>
      <c r="AI2532" t="s">
        <v>6194</v>
      </c>
      <c r="AJ2532" t="s">
        <v>6194</v>
      </c>
      <c r="AK2532" t="s">
        <v>6194</v>
      </c>
      <c r="AL2532" t="s">
        <v>6194</v>
      </c>
      <c r="AM2532" t="s">
        <v>6194</v>
      </c>
      <c r="AN2532" t="s">
        <v>6194</v>
      </c>
      <c r="AO2532" t="s">
        <v>6194</v>
      </c>
      <c r="AP2532" t="s">
        <v>6194</v>
      </c>
      <c r="AQ2532" t="s">
        <v>6194</v>
      </c>
      <c r="AR2532" t="s">
        <v>6194</v>
      </c>
      <c r="AS2532" t="s">
        <v>6194</v>
      </c>
      <c r="AT2532" t="s">
        <v>6194</v>
      </c>
      <c r="AU2532" t="s">
        <v>6194</v>
      </c>
      <c r="AV2532" t="s">
        <v>6194</v>
      </c>
      <c r="AW2532" t="s">
        <v>6194</v>
      </c>
      <c r="AX2532" t="s">
        <v>6194</v>
      </c>
      <c r="AY2532" t="s">
        <v>6194</v>
      </c>
      <c r="AZ2532" t="s">
        <v>6194</v>
      </c>
      <c r="BA2532" t="s">
        <v>6194</v>
      </c>
      <c r="BB2532" t="s">
        <v>6194</v>
      </c>
    </row>
    <row r="2533" spans="1:54">
      <c r="A2533" t="s">
        <v>6197</v>
      </c>
      <c r="B2533">
        <v>7000</v>
      </c>
      <c r="C2533">
        <v>1984</v>
      </c>
      <c r="D2533" t="s">
        <v>6194</v>
      </c>
      <c r="E2533" t="s">
        <v>6194</v>
      </c>
      <c r="F2533" t="s">
        <v>6194</v>
      </c>
      <c r="G2533" t="s">
        <v>6194</v>
      </c>
      <c r="H2533" t="str">
        <f t="shared" si="39"/>
        <v/>
      </c>
      <c r="I2533" t="s">
        <v>6194</v>
      </c>
      <c r="J2533" t="s">
        <v>6194</v>
      </c>
      <c r="K2533" t="s">
        <v>6194</v>
      </c>
      <c r="L2533" t="s">
        <v>6194</v>
      </c>
      <c r="M2533" t="s">
        <v>6194</v>
      </c>
      <c r="N2533" t="s">
        <v>6194</v>
      </c>
      <c r="O2533" t="s">
        <v>6194</v>
      </c>
      <c r="P2533" t="s">
        <v>6194</v>
      </c>
      <c r="Q2533" t="s">
        <v>6194</v>
      </c>
      <c r="R2533" t="s">
        <v>6194</v>
      </c>
      <c r="S2533" t="s">
        <v>6194</v>
      </c>
      <c r="T2533" t="s">
        <v>6194</v>
      </c>
      <c r="U2533" t="s">
        <v>6194</v>
      </c>
      <c r="V2533" t="s">
        <v>6194</v>
      </c>
      <c r="W2533" t="s">
        <v>6194</v>
      </c>
      <c r="X2533" t="s">
        <v>6194</v>
      </c>
      <c r="Y2533" t="s">
        <v>6194</v>
      </c>
      <c r="Z2533" t="s">
        <v>6194</v>
      </c>
      <c r="AA2533" t="s">
        <v>6194</v>
      </c>
      <c r="AB2533" t="s">
        <v>6194</v>
      </c>
      <c r="AC2533" t="s">
        <v>6194</v>
      </c>
      <c r="AD2533" t="s">
        <v>6194</v>
      </c>
      <c r="AE2533" t="s">
        <v>6194</v>
      </c>
      <c r="AF2533" t="s">
        <v>6194</v>
      </c>
      <c r="AG2533" t="s">
        <v>6194</v>
      </c>
      <c r="AH2533" t="s">
        <v>6194</v>
      </c>
      <c r="AI2533" t="s">
        <v>6194</v>
      </c>
      <c r="AJ2533" t="s">
        <v>6194</v>
      </c>
      <c r="AK2533" t="s">
        <v>6194</v>
      </c>
      <c r="AL2533" t="s">
        <v>6194</v>
      </c>
      <c r="AM2533" t="s">
        <v>6194</v>
      </c>
      <c r="AN2533" t="s">
        <v>6194</v>
      </c>
      <c r="AO2533" t="s">
        <v>6194</v>
      </c>
      <c r="AP2533" t="s">
        <v>6194</v>
      </c>
      <c r="AQ2533" t="s">
        <v>6194</v>
      </c>
      <c r="AR2533" t="s">
        <v>6194</v>
      </c>
      <c r="AS2533" t="s">
        <v>6194</v>
      </c>
      <c r="AT2533" t="s">
        <v>6194</v>
      </c>
      <c r="AU2533" t="s">
        <v>6194</v>
      </c>
      <c r="AV2533" t="s">
        <v>6194</v>
      </c>
      <c r="AW2533" t="s">
        <v>6194</v>
      </c>
      <c r="AX2533" t="s">
        <v>6194</v>
      </c>
      <c r="AY2533" t="s">
        <v>6194</v>
      </c>
      <c r="AZ2533" t="s">
        <v>6194</v>
      </c>
      <c r="BA2533" t="s">
        <v>6194</v>
      </c>
      <c r="BB2533" t="s">
        <v>6194</v>
      </c>
    </row>
    <row r="2534" spans="1:54">
      <c r="A2534" t="s">
        <v>6197</v>
      </c>
      <c r="B2534">
        <v>7000</v>
      </c>
      <c r="C2534">
        <v>1985</v>
      </c>
      <c r="D2534" t="s">
        <v>6194</v>
      </c>
      <c r="E2534" t="s">
        <v>6194</v>
      </c>
      <c r="F2534" t="s">
        <v>6194</v>
      </c>
      <c r="G2534" t="s">
        <v>6194</v>
      </c>
      <c r="H2534" t="str">
        <f t="shared" si="39"/>
        <v/>
      </c>
      <c r="I2534" t="s">
        <v>6194</v>
      </c>
      <c r="J2534" t="s">
        <v>6194</v>
      </c>
      <c r="K2534" t="s">
        <v>6194</v>
      </c>
      <c r="L2534" t="s">
        <v>6194</v>
      </c>
      <c r="M2534" t="s">
        <v>6194</v>
      </c>
      <c r="N2534" t="s">
        <v>6194</v>
      </c>
      <c r="O2534" t="s">
        <v>6194</v>
      </c>
      <c r="P2534" t="s">
        <v>6194</v>
      </c>
      <c r="Q2534" t="s">
        <v>6194</v>
      </c>
      <c r="R2534" t="s">
        <v>6194</v>
      </c>
      <c r="S2534" t="s">
        <v>6194</v>
      </c>
      <c r="T2534" t="s">
        <v>6194</v>
      </c>
      <c r="U2534" t="s">
        <v>6194</v>
      </c>
      <c r="V2534" t="s">
        <v>6194</v>
      </c>
      <c r="W2534" t="s">
        <v>6194</v>
      </c>
      <c r="X2534" t="s">
        <v>6194</v>
      </c>
      <c r="Y2534" t="s">
        <v>6194</v>
      </c>
      <c r="Z2534" t="s">
        <v>6194</v>
      </c>
      <c r="AA2534" t="s">
        <v>6194</v>
      </c>
      <c r="AB2534" t="s">
        <v>6194</v>
      </c>
      <c r="AC2534" t="s">
        <v>6194</v>
      </c>
      <c r="AD2534" t="s">
        <v>6194</v>
      </c>
      <c r="AE2534" t="s">
        <v>6194</v>
      </c>
      <c r="AF2534" t="s">
        <v>6194</v>
      </c>
      <c r="AG2534" t="s">
        <v>6194</v>
      </c>
      <c r="AH2534" t="s">
        <v>6194</v>
      </c>
      <c r="AI2534" t="s">
        <v>6194</v>
      </c>
      <c r="AJ2534" t="s">
        <v>6194</v>
      </c>
      <c r="AK2534" t="s">
        <v>6194</v>
      </c>
      <c r="AL2534" t="s">
        <v>6194</v>
      </c>
      <c r="AM2534" t="s">
        <v>6194</v>
      </c>
      <c r="AN2534" t="s">
        <v>6194</v>
      </c>
      <c r="AO2534" t="s">
        <v>6194</v>
      </c>
      <c r="AP2534" t="s">
        <v>6194</v>
      </c>
      <c r="AQ2534" t="s">
        <v>6194</v>
      </c>
      <c r="AR2534" t="s">
        <v>6194</v>
      </c>
      <c r="AS2534" t="s">
        <v>6194</v>
      </c>
      <c r="AT2534" t="s">
        <v>6194</v>
      </c>
      <c r="AU2534" t="s">
        <v>6194</v>
      </c>
      <c r="AV2534" t="s">
        <v>6194</v>
      </c>
      <c r="AW2534" t="s">
        <v>6194</v>
      </c>
      <c r="AX2534" t="s">
        <v>6194</v>
      </c>
      <c r="AY2534" t="s">
        <v>6194</v>
      </c>
      <c r="AZ2534" t="s">
        <v>6194</v>
      </c>
      <c r="BA2534" t="s">
        <v>6194</v>
      </c>
      <c r="BB2534" t="s">
        <v>6194</v>
      </c>
    </row>
    <row r="2535" spans="1:54">
      <c r="A2535" t="s">
        <v>6197</v>
      </c>
      <c r="B2535">
        <v>7000</v>
      </c>
      <c r="C2535">
        <v>1986</v>
      </c>
      <c r="D2535" t="s">
        <v>6194</v>
      </c>
      <c r="E2535" t="s">
        <v>6194</v>
      </c>
      <c r="F2535" t="s">
        <v>6194</v>
      </c>
      <c r="G2535" t="s">
        <v>6194</v>
      </c>
      <c r="H2535" t="str">
        <f t="shared" si="39"/>
        <v/>
      </c>
      <c r="I2535" t="s">
        <v>6194</v>
      </c>
      <c r="J2535" t="s">
        <v>6194</v>
      </c>
      <c r="K2535" t="s">
        <v>6194</v>
      </c>
      <c r="L2535" t="s">
        <v>6194</v>
      </c>
      <c r="M2535" t="s">
        <v>6194</v>
      </c>
      <c r="N2535" t="s">
        <v>6194</v>
      </c>
      <c r="O2535" t="s">
        <v>6194</v>
      </c>
      <c r="P2535" t="s">
        <v>6194</v>
      </c>
      <c r="Q2535" t="s">
        <v>6194</v>
      </c>
      <c r="R2535" t="s">
        <v>6194</v>
      </c>
      <c r="S2535" t="s">
        <v>6194</v>
      </c>
      <c r="T2535" t="s">
        <v>6194</v>
      </c>
      <c r="U2535" t="s">
        <v>6194</v>
      </c>
      <c r="V2535" t="s">
        <v>6194</v>
      </c>
      <c r="W2535" t="s">
        <v>6194</v>
      </c>
      <c r="X2535" t="s">
        <v>6194</v>
      </c>
      <c r="Y2535" t="s">
        <v>6194</v>
      </c>
      <c r="Z2535" t="s">
        <v>6194</v>
      </c>
      <c r="AA2535" t="s">
        <v>6194</v>
      </c>
      <c r="AB2535" t="s">
        <v>6194</v>
      </c>
      <c r="AC2535" t="s">
        <v>6194</v>
      </c>
      <c r="AD2535" t="s">
        <v>6194</v>
      </c>
      <c r="AE2535" t="s">
        <v>6194</v>
      </c>
      <c r="AF2535" t="s">
        <v>6194</v>
      </c>
      <c r="AG2535" t="s">
        <v>6194</v>
      </c>
      <c r="AH2535" t="s">
        <v>6194</v>
      </c>
      <c r="AI2535" t="s">
        <v>6194</v>
      </c>
      <c r="AJ2535" t="s">
        <v>6194</v>
      </c>
      <c r="AK2535" t="s">
        <v>6194</v>
      </c>
      <c r="AL2535" t="s">
        <v>6194</v>
      </c>
      <c r="AM2535" t="s">
        <v>6194</v>
      </c>
      <c r="AN2535" t="s">
        <v>6194</v>
      </c>
      <c r="AO2535" t="s">
        <v>6194</v>
      </c>
      <c r="AP2535" t="s">
        <v>6194</v>
      </c>
      <c r="AQ2535" t="s">
        <v>6194</v>
      </c>
      <c r="AR2535" t="s">
        <v>6194</v>
      </c>
      <c r="AS2535" t="s">
        <v>6194</v>
      </c>
      <c r="AT2535" t="s">
        <v>6194</v>
      </c>
      <c r="AU2535" t="s">
        <v>6194</v>
      </c>
      <c r="AV2535" t="s">
        <v>6194</v>
      </c>
      <c r="AW2535" t="s">
        <v>6194</v>
      </c>
      <c r="AX2535" t="s">
        <v>6194</v>
      </c>
      <c r="AY2535" t="s">
        <v>6194</v>
      </c>
      <c r="AZ2535" t="s">
        <v>6194</v>
      </c>
      <c r="BA2535" t="s">
        <v>6194</v>
      </c>
      <c r="BB2535" t="s">
        <v>6194</v>
      </c>
    </row>
    <row r="2536" spans="1:54">
      <c r="A2536" t="s">
        <v>6197</v>
      </c>
      <c r="B2536">
        <v>7000</v>
      </c>
      <c r="C2536">
        <v>1987</v>
      </c>
      <c r="D2536" t="s">
        <v>6194</v>
      </c>
      <c r="E2536" t="s">
        <v>6194</v>
      </c>
      <c r="F2536" t="s">
        <v>6194</v>
      </c>
      <c r="G2536" t="s">
        <v>6194</v>
      </c>
      <c r="H2536" t="str">
        <f t="shared" si="39"/>
        <v/>
      </c>
      <c r="I2536" t="s">
        <v>6194</v>
      </c>
      <c r="J2536" t="s">
        <v>6194</v>
      </c>
      <c r="K2536" t="s">
        <v>6194</v>
      </c>
      <c r="L2536" t="s">
        <v>6194</v>
      </c>
      <c r="M2536" t="s">
        <v>6194</v>
      </c>
      <c r="N2536" t="s">
        <v>6194</v>
      </c>
      <c r="O2536" t="s">
        <v>6194</v>
      </c>
      <c r="P2536" t="s">
        <v>6194</v>
      </c>
      <c r="Q2536" t="s">
        <v>6194</v>
      </c>
      <c r="R2536" t="s">
        <v>6194</v>
      </c>
      <c r="S2536" t="s">
        <v>6194</v>
      </c>
      <c r="T2536" t="s">
        <v>6194</v>
      </c>
      <c r="U2536" t="s">
        <v>6194</v>
      </c>
      <c r="V2536" t="s">
        <v>6194</v>
      </c>
      <c r="W2536" t="s">
        <v>6194</v>
      </c>
      <c r="X2536" t="s">
        <v>6194</v>
      </c>
      <c r="Y2536" t="s">
        <v>6194</v>
      </c>
      <c r="Z2536" t="s">
        <v>6194</v>
      </c>
      <c r="AA2536" t="s">
        <v>6194</v>
      </c>
      <c r="AB2536" t="s">
        <v>6194</v>
      </c>
      <c r="AC2536" t="s">
        <v>6194</v>
      </c>
      <c r="AD2536" t="s">
        <v>6194</v>
      </c>
      <c r="AE2536" t="s">
        <v>6194</v>
      </c>
      <c r="AF2536" t="s">
        <v>6194</v>
      </c>
      <c r="AG2536" t="s">
        <v>6194</v>
      </c>
      <c r="AH2536" t="s">
        <v>6194</v>
      </c>
      <c r="AI2536" t="s">
        <v>6194</v>
      </c>
      <c r="AJ2536" t="s">
        <v>6194</v>
      </c>
      <c r="AK2536" t="s">
        <v>6194</v>
      </c>
      <c r="AL2536" t="s">
        <v>6194</v>
      </c>
      <c r="AM2536" t="s">
        <v>6194</v>
      </c>
      <c r="AN2536" t="s">
        <v>6194</v>
      </c>
      <c r="AO2536" t="s">
        <v>6194</v>
      </c>
      <c r="AP2536" t="s">
        <v>6194</v>
      </c>
      <c r="AQ2536" t="s">
        <v>6194</v>
      </c>
      <c r="AR2536" t="s">
        <v>6194</v>
      </c>
      <c r="AS2536" t="s">
        <v>6194</v>
      </c>
      <c r="AT2536" t="s">
        <v>6194</v>
      </c>
      <c r="AU2536" t="s">
        <v>6194</v>
      </c>
      <c r="AV2536" t="s">
        <v>6194</v>
      </c>
      <c r="AW2536" t="s">
        <v>6194</v>
      </c>
      <c r="AX2536" t="s">
        <v>6194</v>
      </c>
      <c r="AY2536" t="s">
        <v>6194</v>
      </c>
      <c r="AZ2536" t="s">
        <v>6194</v>
      </c>
      <c r="BA2536" t="s">
        <v>6194</v>
      </c>
      <c r="BB2536" t="s">
        <v>6194</v>
      </c>
    </row>
    <row r="2537" spans="1:54">
      <c r="A2537" t="s">
        <v>6197</v>
      </c>
      <c r="B2537">
        <v>7000</v>
      </c>
      <c r="C2537">
        <v>1988</v>
      </c>
      <c r="D2537" t="s">
        <v>6194</v>
      </c>
      <c r="E2537" t="s">
        <v>6194</v>
      </c>
      <c r="F2537" t="s">
        <v>6194</v>
      </c>
      <c r="G2537" t="s">
        <v>6194</v>
      </c>
      <c r="H2537" t="str">
        <f t="shared" si="39"/>
        <v/>
      </c>
      <c r="I2537" t="s">
        <v>6194</v>
      </c>
      <c r="J2537" t="s">
        <v>6194</v>
      </c>
      <c r="K2537" t="s">
        <v>6194</v>
      </c>
      <c r="L2537" t="s">
        <v>6194</v>
      </c>
      <c r="M2537" t="s">
        <v>6194</v>
      </c>
      <c r="N2537" t="s">
        <v>6194</v>
      </c>
      <c r="O2537" t="s">
        <v>6194</v>
      </c>
      <c r="P2537" t="s">
        <v>6194</v>
      </c>
      <c r="Q2537" t="s">
        <v>6194</v>
      </c>
      <c r="R2537" t="s">
        <v>6194</v>
      </c>
      <c r="S2537" t="s">
        <v>6194</v>
      </c>
      <c r="T2537" t="s">
        <v>6194</v>
      </c>
      <c r="U2537" t="s">
        <v>6194</v>
      </c>
      <c r="V2537" t="s">
        <v>6194</v>
      </c>
      <c r="W2537" t="s">
        <v>6194</v>
      </c>
      <c r="X2537" t="s">
        <v>6194</v>
      </c>
      <c r="Y2537" t="s">
        <v>6194</v>
      </c>
      <c r="Z2537" t="s">
        <v>6194</v>
      </c>
      <c r="AA2537" t="s">
        <v>6194</v>
      </c>
      <c r="AB2537" t="s">
        <v>6194</v>
      </c>
      <c r="AC2537" t="s">
        <v>6194</v>
      </c>
      <c r="AD2537" t="s">
        <v>6194</v>
      </c>
      <c r="AE2537" t="s">
        <v>6194</v>
      </c>
      <c r="AF2537" t="s">
        <v>6194</v>
      </c>
      <c r="AG2537" t="s">
        <v>6194</v>
      </c>
      <c r="AH2537" t="s">
        <v>6194</v>
      </c>
      <c r="AI2537" t="s">
        <v>6194</v>
      </c>
      <c r="AJ2537" t="s">
        <v>6194</v>
      </c>
      <c r="AK2537" t="s">
        <v>6194</v>
      </c>
      <c r="AL2537" t="s">
        <v>6194</v>
      </c>
      <c r="AM2537" t="s">
        <v>6194</v>
      </c>
      <c r="AN2537" t="s">
        <v>6194</v>
      </c>
      <c r="AO2537" t="s">
        <v>6194</v>
      </c>
      <c r="AP2537" t="s">
        <v>6194</v>
      </c>
      <c r="AQ2537" t="s">
        <v>6194</v>
      </c>
      <c r="AR2537" t="s">
        <v>6194</v>
      </c>
      <c r="AS2537" t="s">
        <v>6194</v>
      </c>
      <c r="AT2537" t="s">
        <v>6194</v>
      </c>
      <c r="AU2537" t="s">
        <v>6194</v>
      </c>
      <c r="AV2537" t="s">
        <v>6194</v>
      </c>
      <c r="AW2537" t="s">
        <v>6194</v>
      </c>
      <c r="AX2537" t="s">
        <v>6194</v>
      </c>
      <c r="AY2537" t="s">
        <v>6194</v>
      </c>
      <c r="AZ2537" t="s">
        <v>6194</v>
      </c>
      <c r="BA2537" t="s">
        <v>6194</v>
      </c>
      <c r="BB2537" t="s">
        <v>6194</v>
      </c>
    </row>
    <row r="2538" spans="1:54">
      <c r="A2538" t="s">
        <v>6197</v>
      </c>
      <c r="B2538">
        <v>7000</v>
      </c>
      <c r="C2538">
        <v>1989</v>
      </c>
      <c r="D2538" t="s">
        <v>6194</v>
      </c>
      <c r="E2538" t="s">
        <v>6194</v>
      </c>
      <c r="F2538" t="s">
        <v>6194</v>
      </c>
      <c r="G2538" t="s">
        <v>6194</v>
      </c>
      <c r="H2538" t="str">
        <f t="shared" si="39"/>
        <v/>
      </c>
      <c r="I2538" t="s">
        <v>6194</v>
      </c>
      <c r="J2538" t="s">
        <v>6194</v>
      </c>
      <c r="K2538" t="s">
        <v>6194</v>
      </c>
      <c r="L2538" t="s">
        <v>6194</v>
      </c>
      <c r="M2538" t="s">
        <v>6194</v>
      </c>
      <c r="N2538" t="s">
        <v>6194</v>
      </c>
      <c r="O2538" t="s">
        <v>6194</v>
      </c>
      <c r="P2538" t="s">
        <v>6194</v>
      </c>
      <c r="Q2538" t="s">
        <v>6194</v>
      </c>
      <c r="R2538" t="s">
        <v>6194</v>
      </c>
      <c r="S2538" t="s">
        <v>6194</v>
      </c>
      <c r="T2538" t="s">
        <v>6194</v>
      </c>
      <c r="U2538" t="s">
        <v>6194</v>
      </c>
      <c r="V2538" t="s">
        <v>6194</v>
      </c>
      <c r="W2538" t="s">
        <v>6194</v>
      </c>
      <c r="X2538" t="s">
        <v>6194</v>
      </c>
      <c r="Y2538" t="s">
        <v>6194</v>
      </c>
      <c r="Z2538" t="s">
        <v>6194</v>
      </c>
      <c r="AA2538" t="s">
        <v>6194</v>
      </c>
      <c r="AB2538" t="s">
        <v>6194</v>
      </c>
      <c r="AC2538" t="s">
        <v>6194</v>
      </c>
      <c r="AD2538" t="s">
        <v>6194</v>
      </c>
      <c r="AE2538" t="s">
        <v>6194</v>
      </c>
      <c r="AF2538" t="s">
        <v>6194</v>
      </c>
      <c r="AG2538" t="s">
        <v>6194</v>
      </c>
      <c r="AH2538" t="s">
        <v>6194</v>
      </c>
      <c r="AI2538" t="s">
        <v>6194</v>
      </c>
      <c r="AJ2538" t="s">
        <v>6194</v>
      </c>
      <c r="AK2538" t="s">
        <v>6194</v>
      </c>
      <c r="AL2538" t="s">
        <v>6194</v>
      </c>
      <c r="AM2538" t="s">
        <v>6194</v>
      </c>
      <c r="AN2538" t="s">
        <v>6194</v>
      </c>
      <c r="AO2538" t="s">
        <v>6194</v>
      </c>
      <c r="AP2538" t="s">
        <v>6194</v>
      </c>
      <c r="AQ2538" t="s">
        <v>6194</v>
      </c>
      <c r="AR2538" t="s">
        <v>6194</v>
      </c>
      <c r="AS2538" t="s">
        <v>6194</v>
      </c>
      <c r="AT2538" t="s">
        <v>6194</v>
      </c>
      <c r="AU2538" t="s">
        <v>6194</v>
      </c>
      <c r="AV2538" t="s">
        <v>6194</v>
      </c>
      <c r="AW2538" t="s">
        <v>6194</v>
      </c>
      <c r="AX2538" t="s">
        <v>6194</v>
      </c>
      <c r="AY2538" t="s">
        <v>6194</v>
      </c>
      <c r="AZ2538" t="s">
        <v>6194</v>
      </c>
      <c r="BA2538" t="s">
        <v>6194</v>
      </c>
      <c r="BB2538" t="s">
        <v>6194</v>
      </c>
    </row>
    <row r="2539" spans="1:54">
      <c r="A2539" t="s">
        <v>6197</v>
      </c>
      <c r="B2539">
        <v>7000</v>
      </c>
      <c r="C2539">
        <v>1990</v>
      </c>
      <c r="D2539" t="s">
        <v>6194</v>
      </c>
      <c r="E2539" t="s">
        <v>6194</v>
      </c>
      <c r="F2539" t="s">
        <v>6194</v>
      </c>
      <c r="G2539" t="s">
        <v>6194</v>
      </c>
      <c r="H2539" t="str">
        <f t="shared" si="39"/>
        <v/>
      </c>
      <c r="I2539" t="s">
        <v>6194</v>
      </c>
      <c r="J2539" t="s">
        <v>6194</v>
      </c>
      <c r="K2539" t="s">
        <v>6194</v>
      </c>
      <c r="L2539" t="s">
        <v>6194</v>
      </c>
      <c r="M2539" t="s">
        <v>6194</v>
      </c>
      <c r="N2539" t="s">
        <v>6194</v>
      </c>
      <c r="O2539" t="s">
        <v>6194</v>
      </c>
      <c r="P2539" t="s">
        <v>6194</v>
      </c>
      <c r="Q2539" t="s">
        <v>6194</v>
      </c>
      <c r="R2539" t="s">
        <v>6194</v>
      </c>
      <c r="S2539" t="s">
        <v>6194</v>
      </c>
      <c r="T2539" t="s">
        <v>6194</v>
      </c>
      <c r="U2539" t="s">
        <v>6194</v>
      </c>
      <c r="V2539" t="s">
        <v>6194</v>
      </c>
      <c r="W2539" t="s">
        <v>6194</v>
      </c>
      <c r="X2539" t="s">
        <v>6194</v>
      </c>
      <c r="Y2539" t="s">
        <v>6194</v>
      </c>
      <c r="Z2539" t="s">
        <v>6194</v>
      </c>
      <c r="AA2539" t="s">
        <v>6194</v>
      </c>
      <c r="AB2539" t="s">
        <v>6194</v>
      </c>
      <c r="AC2539" t="s">
        <v>6194</v>
      </c>
      <c r="AD2539" t="s">
        <v>6194</v>
      </c>
      <c r="AE2539" t="s">
        <v>6194</v>
      </c>
      <c r="AF2539" t="s">
        <v>6194</v>
      </c>
      <c r="AG2539" t="s">
        <v>6194</v>
      </c>
      <c r="AH2539" t="s">
        <v>6194</v>
      </c>
      <c r="AI2539" t="s">
        <v>6194</v>
      </c>
      <c r="AJ2539" t="s">
        <v>6194</v>
      </c>
      <c r="AK2539" t="s">
        <v>6194</v>
      </c>
      <c r="AL2539" t="s">
        <v>6194</v>
      </c>
      <c r="AM2539" t="s">
        <v>6194</v>
      </c>
      <c r="AN2539" t="s">
        <v>6194</v>
      </c>
      <c r="AO2539" t="s">
        <v>6194</v>
      </c>
      <c r="AP2539" t="s">
        <v>6194</v>
      </c>
      <c r="AQ2539" t="s">
        <v>6194</v>
      </c>
      <c r="AR2539" t="s">
        <v>6194</v>
      </c>
      <c r="AS2539" t="s">
        <v>6194</v>
      </c>
      <c r="AT2539" t="s">
        <v>6194</v>
      </c>
      <c r="AU2539" t="s">
        <v>6194</v>
      </c>
      <c r="AV2539" t="s">
        <v>6194</v>
      </c>
      <c r="AW2539" t="s">
        <v>6194</v>
      </c>
      <c r="AX2539" t="s">
        <v>6194</v>
      </c>
      <c r="AY2539" t="s">
        <v>6194</v>
      </c>
      <c r="AZ2539" t="s">
        <v>6194</v>
      </c>
      <c r="BA2539" t="s">
        <v>6194</v>
      </c>
      <c r="BB2539" t="s">
        <v>6194</v>
      </c>
    </row>
    <row r="2540" spans="1:54">
      <c r="A2540" t="s">
        <v>6197</v>
      </c>
      <c r="B2540">
        <v>7000</v>
      </c>
      <c r="C2540">
        <v>1991</v>
      </c>
      <c r="D2540" t="s">
        <v>6194</v>
      </c>
      <c r="E2540" t="s">
        <v>6194</v>
      </c>
      <c r="F2540" t="s">
        <v>6194</v>
      </c>
      <c r="G2540" t="s">
        <v>6194</v>
      </c>
      <c r="H2540" t="str">
        <f t="shared" si="39"/>
        <v/>
      </c>
      <c r="I2540" t="s">
        <v>6194</v>
      </c>
      <c r="J2540" t="s">
        <v>6194</v>
      </c>
      <c r="K2540" t="s">
        <v>6194</v>
      </c>
      <c r="L2540" t="s">
        <v>6194</v>
      </c>
      <c r="M2540" t="s">
        <v>6194</v>
      </c>
      <c r="N2540" t="s">
        <v>6194</v>
      </c>
      <c r="O2540" t="s">
        <v>6194</v>
      </c>
      <c r="P2540" t="s">
        <v>6194</v>
      </c>
      <c r="Q2540" t="s">
        <v>6194</v>
      </c>
      <c r="R2540" t="s">
        <v>6194</v>
      </c>
      <c r="S2540" t="s">
        <v>6194</v>
      </c>
      <c r="T2540" t="s">
        <v>6194</v>
      </c>
      <c r="U2540" t="s">
        <v>6194</v>
      </c>
      <c r="V2540" t="s">
        <v>6194</v>
      </c>
      <c r="W2540" t="s">
        <v>6194</v>
      </c>
      <c r="X2540" t="s">
        <v>6194</v>
      </c>
      <c r="Y2540" t="s">
        <v>6194</v>
      </c>
      <c r="Z2540" t="s">
        <v>6194</v>
      </c>
      <c r="AA2540" t="s">
        <v>6194</v>
      </c>
      <c r="AB2540" t="s">
        <v>6194</v>
      </c>
      <c r="AC2540" t="s">
        <v>6194</v>
      </c>
      <c r="AD2540" t="s">
        <v>6194</v>
      </c>
      <c r="AE2540" t="s">
        <v>6194</v>
      </c>
      <c r="AF2540" t="s">
        <v>6194</v>
      </c>
      <c r="AG2540" t="s">
        <v>6194</v>
      </c>
      <c r="AH2540" t="s">
        <v>6194</v>
      </c>
      <c r="AI2540" t="s">
        <v>6194</v>
      </c>
      <c r="AJ2540" t="s">
        <v>6194</v>
      </c>
      <c r="AK2540" t="s">
        <v>6194</v>
      </c>
      <c r="AL2540" t="s">
        <v>6194</v>
      </c>
      <c r="AM2540" t="s">
        <v>6194</v>
      </c>
      <c r="AN2540" t="s">
        <v>6194</v>
      </c>
      <c r="AO2540" t="s">
        <v>6194</v>
      </c>
      <c r="AP2540" t="s">
        <v>6194</v>
      </c>
      <c r="AQ2540" t="s">
        <v>6194</v>
      </c>
      <c r="AR2540" t="s">
        <v>6194</v>
      </c>
      <c r="AS2540" t="s">
        <v>6194</v>
      </c>
      <c r="AT2540" t="s">
        <v>6194</v>
      </c>
      <c r="AU2540" t="s">
        <v>6194</v>
      </c>
      <c r="AV2540" t="s">
        <v>6194</v>
      </c>
      <c r="AW2540" t="s">
        <v>6194</v>
      </c>
      <c r="AX2540" t="s">
        <v>6194</v>
      </c>
      <c r="AY2540" t="s">
        <v>6194</v>
      </c>
      <c r="AZ2540" t="s">
        <v>6194</v>
      </c>
      <c r="BA2540" t="s">
        <v>6194</v>
      </c>
      <c r="BB2540" t="s">
        <v>6194</v>
      </c>
    </row>
    <row r="2541" spans="1:54">
      <c r="A2541" t="s">
        <v>6197</v>
      </c>
      <c r="B2541">
        <v>7000</v>
      </c>
      <c r="C2541">
        <v>1992</v>
      </c>
      <c r="D2541" t="s">
        <v>6194</v>
      </c>
      <c r="E2541" t="s">
        <v>6194</v>
      </c>
      <c r="F2541" t="s">
        <v>6194</v>
      </c>
      <c r="G2541" t="s">
        <v>6194</v>
      </c>
      <c r="H2541" t="str">
        <f t="shared" si="39"/>
        <v/>
      </c>
      <c r="I2541" t="s">
        <v>6194</v>
      </c>
      <c r="J2541" t="s">
        <v>6194</v>
      </c>
      <c r="K2541" t="s">
        <v>6194</v>
      </c>
      <c r="L2541" t="s">
        <v>6194</v>
      </c>
      <c r="M2541" t="s">
        <v>6194</v>
      </c>
      <c r="N2541" t="s">
        <v>6194</v>
      </c>
      <c r="O2541" t="s">
        <v>6194</v>
      </c>
      <c r="P2541" t="s">
        <v>6194</v>
      </c>
      <c r="Q2541" t="s">
        <v>6194</v>
      </c>
      <c r="R2541" t="s">
        <v>6194</v>
      </c>
      <c r="S2541" t="s">
        <v>6194</v>
      </c>
      <c r="T2541" t="s">
        <v>6194</v>
      </c>
      <c r="U2541" t="s">
        <v>6194</v>
      </c>
      <c r="V2541" t="s">
        <v>6194</v>
      </c>
      <c r="W2541" t="s">
        <v>6194</v>
      </c>
      <c r="X2541" t="s">
        <v>6194</v>
      </c>
      <c r="Y2541" t="s">
        <v>6194</v>
      </c>
      <c r="Z2541" t="s">
        <v>6194</v>
      </c>
      <c r="AA2541" t="s">
        <v>6194</v>
      </c>
      <c r="AB2541" t="s">
        <v>6194</v>
      </c>
      <c r="AC2541" t="s">
        <v>6194</v>
      </c>
      <c r="AD2541" t="s">
        <v>6194</v>
      </c>
      <c r="AE2541" t="s">
        <v>6194</v>
      </c>
      <c r="AF2541" t="s">
        <v>6194</v>
      </c>
      <c r="AG2541" t="s">
        <v>6194</v>
      </c>
      <c r="AH2541" t="s">
        <v>6194</v>
      </c>
      <c r="AI2541" t="s">
        <v>6194</v>
      </c>
      <c r="AJ2541" t="s">
        <v>6194</v>
      </c>
      <c r="AK2541" t="s">
        <v>6194</v>
      </c>
      <c r="AL2541" t="s">
        <v>6194</v>
      </c>
      <c r="AM2541" t="s">
        <v>6194</v>
      </c>
      <c r="AN2541" t="s">
        <v>6194</v>
      </c>
      <c r="AO2541" t="s">
        <v>6194</v>
      </c>
      <c r="AP2541" t="s">
        <v>6194</v>
      </c>
      <c r="AQ2541" t="s">
        <v>6194</v>
      </c>
      <c r="AR2541" t="s">
        <v>6194</v>
      </c>
      <c r="AS2541" t="s">
        <v>6194</v>
      </c>
      <c r="AT2541" t="s">
        <v>6194</v>
      </c>
      <c r="AU2541" t="s">
        <v>6194</v>
      </c>
      <c r="AV2541" t="s">
        <v>6194</v>
      </c>
      <c r="AW2541" t="s">
        <v>6194</v>
      </c>
      <c r="AX2541" t="s">
        <v>6194</v>
      </c>
      <c r="AY2541" t="s">
        <v>6194</v>
      </c>
      <c r="AZ2541" t="s">
        <v>6194</v>
      </c>
      <c r="BA2541" t="s">
        <v>6194</v>
      </c>
      <c r="BB2541" t="s">
        <v>6194</v>
      </c>
    </row>
    <row r="2542" spans="1:54">
      <c r="A2542" t="s">
        <v>6197</v>
      </c>
      <c r="B2542">
        <v>7000</v>
      </c>
      <c r="C2542">
        <v>1993</v>
      </c>
      <c r="D2542" t="s">
        <v>6194</v>
      </c>
      <c r="E2542" t="s">
        <v>6194</v>
      </c>
      <c r="F2542" t="s">
        <v>6194</v>
      </c>
      <c r="G2542" t="s">
        <v>6194</v>
      </c>
      <c r="H2542" t="str">
        <f t="shared" si="39"/>
        <v/>
      </c>
      <c r="I2542" t="s">
        <v>6194</v>
      </c>
      <c r="J2542" t="s">
        <v>6194</v>
      </c>
      <c r="K2542" t="s">
        <v>6194</v>
      </c>
      <c r="L2542" t="s">
        <v>6194</v>
      </c>
      <c r="M2542" t="s">
        <v>6194</v>
      </c>
      <c r="N2542" t="s">
        <v>6194</v>
      </c>
      <c r="O2542" t="s">
        <v>6194</v>
      </c>
      <c r="P2542" t="s">
        <v>6194</v>
      </c>
      <c r="Q2542" t="s">
        <v>6194</v>
      </c>
      <c r="R2542" t="s">
        <v>6194</v>
      </c>
      <c r="S2542" t="s">
        <v>6194</v>
      </c>
      <c r="T2542" t="s">
        <v>6194</v>
      </c>
      <c r="U2542" t="s">
        <v>6194</v>
      </c>
      <c r="V2542" t="s">
        <v>6194</v>
      </c>
      <c r="W2542" t="s">
        <v>6194</v>
      </c>
      <c r="X2542" t="s">
        <v>6194</v>
      </c>
      <c r="Y2542" t="s">
        <v>6194</v>
      </c>
      <c r="Z2542" t="s">
        <v>6194</v>
      </c>
      <c r="AA2542" t="s">
        <v>6194</v>
      </c>
      <c r="AB2542" t="s">
        <v>6194</v>
      </c>
      <c r="AC2542" t="s">
        <v>6194</v>
      </c>
      <c r="AD2542" t="s">
        <v>6194</v>
      </c>
      <c r="AE2542" t="s">
        <v>6194</v>
      </c>
      <c r="AF2542" t="s">
        <v>6194</v>
      </c>
      <c r="AG2542" t="s">
        <v>6194</v>
      </c>
      <c r="AH2542" t="s">
        <v>6194</v>
      </c>
      <c r="AI2542" t="s">
        <v>6194</v>
      </c>
      <c r="AJ2542" t="s">
        <v>6194</v>
      </c>
      <c r="AK2542" t="s">
        <v>6194</v>
      </c>
      <c r="AL2542" t="s">
        <v>6194</v>
      </c>
      <c r="AM2542" t="s">
        <v>6194</v>
      </c>
      <c r="AN2542" t="s">
        <v>6194</v>
      </c>
      <c r="AO2542" t="s">
        <v>6194</v>
      </c>
      <c r="AP2542" t="s">
        <v>6194</v>
      </c>
      <c r="AQ2542" t="s">
        <v>6194</v>
      </c>
      <c r="AR2542" t="s">
        <v>6194</v>
      </c>
      <c r="AS2542" t="s">
        <v>6194</v>
      </c>
      <c r="AT2542" t="s">
        <v>6194</v>
      </c>
      <c r="AU2542" t="s">
        <v>6194</v>
      </c>
      <c r="AV2542" t="s">
        <v>6194</v>
      </c>
      <c r="AW2542" t="s">
        <v>6194</v>
      </c>
      <c r="AX2542" t="s">
        <v>6194</v>
      </c>
      <c r="AY2542" t="s">
        <v>6194</v>
      </c>
      <c r="AZ2542" t="s">
        <v>6194</v>
      </c>
      <c r="BA2542" t="s">
        <v>6194</v>
      </c>
      <c r="BB2542" t="s">
        <v>6194</v>
      </c>
    </row>
    <row r="2543" spans="1:54">
      <c r="A2543" t="s">
        <v>6197</v>
      </c>
      <c r="B2543">
        <v>7000</v>
      </c>
      <c r="C2543">
        <v>1994</v>
      </c>
      <c r="D2543" t="s">
        <v>6194</v>
      </c>
      <c r="E2543" t="s">
        <v>6194</v>
      </c>
      <c r="F2543" t="s">
        <v>6194</v>
      </c>
      <c r="G2543" t="s">
        <v>6194</v>
      </c>
      <c r="H2543" t="str">
        <f t="shared" si="39"/>
        <v/>
      </c>
      <c r="I2543" t="s">
        <v>6194</v>
      </c>
      <c r="J2543" t="s">
        <v>6194</v>
      </c>
      <c r="K2543" t="s">
        <v>6194</v>
      </c>
      <c r="L2543" t="s">
        <v>6194</v>
      </c>
      <c r="M2543" t="s">
        <v>6194</v>
      </c>
      <c r="N2543" t="s">
        <v>6194</v>
      </c>
      <c r="O2543" t="s">
        <v>6194</v>
      </c>
      <c r="P2543" t="s">
        <v>6194</v>
      </c>
      <c r="Q2543" t="s">
        <v>6194</v>
      </c>
      <c r="R2543" t="s">
        <v>6194</v>
      </c>
      <c r="S2543" t="s">
        <v>6194</v>
      </c>
      <c r="T2543" t="s">
        <v>6194</v>
      </c>
      <c r="U2543" t="s">
        <v>6194</v>
      </c>
      <c r="V2543" t="s">
        <v>6194</v>
      </c>
      <c r="W2543" t="s">
        <v>6194</v>
      </c>
      <c r="X2543" t="s">
        <v>6194</v>
      </c>
      <c r="Y2543" t="s">
        <v>6194</v>
      </c>
      <c r="Z2543" t="s">
        <v>6194</v>
      </c>
      <c r="AA2543" t="s">
        <v>6194</v>
      </c>
      <c r="AB2543" t="s">
        <v>6194</v>
      </c>
      <c r="AC2543" t="s">
        <v>6194</v>
      </c>
      <c r="AD2543" t="s">
        <v>6194</v>
      </c>
      <c r="AE2543" t="s">
        <v>6194</v>
      </c>
      <c r="AF2543" t="s">
        <v>6194</v>
      </c>
      <c r="AG2543" t="s">
        <v>6194</v>
      </c>
      <c r="AH2543" t="s">
        <v>6194</v>
      </c>
      <c r="AI2543" t="s">
        <v>6194</v>
      </c>
      <c r="AJ2543" t="s">
        <v>6194</v>
      </c>
      <c r="AK2543" t="s">
        <v>6194</v>
      </c>
      <c r="AL2543" t="s">
        <v>6194</v>
      </c>
      <c r="AM2543" t="s">
        <v>6194</v>
      </c>
      <c r="AN2543" t="s">
        <v>6194</v>
      </c>
      <c r="AO2543" t="s">
        <v>6194</v>
      </c>
      <c r="AP2543" t="s">
        <v>6194</v>
      </c>
      <c r="AQ2543" t="s">
        <v>6194</v>
      </c>
      <c r="AR2543" t="s">
        <v>6194</v>
      </c>
      <c r="AS2543" t="s">
        <v>6194</v>
      </c>
      <c r="AT2543" t="s">
        <v>6194</v>
      </c>
      <c r="AU2543" t="s">
        <v>6194</v>
      </c>
      <c r="AV2543" t="s">
        <v>6194</v>
      </c>
      <c r="AW2543" t="s">
        <v>6194</v>
      </c>
      <c r="AX2543" t="s">
        <v>6194</v>
      </c>
      <c r="AY2543" t="s">
        <v>6194</v>
      </c>
      <c r="AZ2543" t="s">
        <v>6194</v>
      </c>
      <c r="BA2543" t="s">
        <v>6194</v>
      </c>
      <c r="BB2543" t="s">
        <v>6194</v>
      </c>
    </row>
    <row r="2544" spans="1:54">
      <c r="A2544" t="s">
        <v>6197</v>
      </c>
      <c r="B2544">
        <v>7000</v>
      </c>
      <c r="C2544">
        <v>1995</v>
      </c>
      <c r="D2544" t="s">
        <v>6194</v>
      </c>
      <c r="E2544" t="s">
        <v>6194</v>
      </c>
      <c r="F2544" t="s">
        <v>6194</v>
      </c>
      <c r="G2544" t="s">
        <v>6194</v>
      </c>
      <c r="H2544" t="str">
        <f t="shared" si="39"/>
        <v/>
      </c>
      <c r="I2544" t="s">
        <v>6194</v>
      </c>
      <c r="J2544" t="s">
        <v>6194</v>
      </c>
      <c r="K2544" t="s">
        <v>6194</v>
      </c>
      <c r="L2544" t="s">
        <v>6194</v>
      </c>
      <c r="M2544" t="s">
        <v>6194</v>
      </c>
      <c r="N2544" t="s">
        <v>6194</v>
      </c>
      <c r="O2544" t="s">
        <v>6194</v>
      </c>
      <c r="P2544" t="s">
        <v>6194</v>
      </c>
      <c r="Q2544" t="s">
        <v>6194</v>
      </c>
      <c r="R2544" t="s">
        <v>6194</v>
      </c>
      <c r="S2544" t="s">
        <v>6194</v>
      </c>
      <c r="T2544" t="s">
        <v>6194</v>
      </c>
      <c r="U2544" t="s">
        <v>6194</v>
      </c>
      <c r="V2544" t="s">
        <v>6194</v>
      </c>
      <c r="W2544" t="s">
        <v>6194</v>
      </c>
      <c r="X2544" t="s">
        <v>6194</v>
      </c>
      <c r="Y2544" t="s">
        <v>6194</v>
      </c>
      <c r="Z2544" t="s">
        <v>6194</v>
      </c>
      <c r="AA2544" t="s">
        <v>6194</v>
      </c>
      <c r="AB2544" t="s">
        <v>6194</v>
      </c>
      <c r="AC2544" t="s">
        <v>6194</v>
      </c>
      <c r="AD2544" t="s">
        <v>6194</v>
      </c>
      <c r="AE2544" t="s">
        <v>6194</v>
      </c>
      <c r="AF2544" t="s">
        <v>6194</v>
      </c>
      <c r="AG2544" t="s">
        <v>6194</v>
      </c>
      <c r="AH2544" t="s">
        <v>6194</v>
      </c>
      <c r="AI2544" t="s">
        <v>6194</v>
      </c>
      <c r="AJ2544" t="s">
        <v>6194</v>
      </c>
      <c r="AK2544" t="s">
        <v>6194</v>
      </c>
      <c r="AL2544" t="s">
        <v>6194</v>
      </c>
      <c r="AM2544" t="s">
        <v>6194</v>
      </c>
      <c r="AN2544" t="s">
        <v>6194</v>
      </c>
      <c r="AO2544" t="s">
        <v>6194</v>
      </c>
      <c r="AP2544" t="s">
        <v>6194</v>
      </c>
      <c r="AQ2544" t="s">
        <v>6194</v>
      </c>
      <c r="AR2544" t="s">
        <v>6194</v>
      </c>
      <c r="AS2544" t="s">
        <v>6194</v>
      </c>
      <c r="AT2544" t="s">
        <v>6194</v>
      </c>
      <c r="AU2544" t="s">
        <v>6194</v>
      </c>
      <c r="AV2544" t="s">
        <v>6194</v>
      </c>
      <c r="AW2544" t="s">
        <v>6194</v>
      </c>
      <c r="AX2544" t="s">
        <v>6194</v>
      </c>
      <c r="AY2544" t="s">
        <v>6194</v>
      </c>
      <c r="AZ2544" t="s">
        <v>6194</v>
      </c>
      <c r="BA2544" t="s">
        <v>6194</v>
      </c>
      <c r="BB2544" t="s">
        <v>6194</v>
      </c>
    </row>
    <row r="2545" spans="1:54">
      <c r="A2545" t="s">
        <v>6197</v>
      </c>
      <c r="B2545">
        <v>7000</v>
      </c>
      <c r="C2545">
        <v>1996</v>
      </c>
      <c r="D2545" t="s">
        <v>6194</v>
      </c>
      <c r="E2545" t="s">
        <v>6194</v>
      </c>
      <c r="F2545" t="s">
        <v>6194</v>
      </c>
      <c r="G2545" t="s">
        <v>6194</v>
      </c>
      <c r="H2545" t="str">
        <f t="shared" si="39"/>
        <v/>
      </c>
      <c r="I2545" t="s">
        <v>6194</v>
      </c>
      <c r="J2545" t="s">
        <v>6194</v>
      </c>
      <c r="K2545" t="s">
        <v>6194</v>
      </c>
      <c r="L2545" t="s">
        <v>6194</v>
      </c>
      <c r="M2545" t="s">
        <v>6194</v>
      </c>
      <c r="N2545" t="s">
        <v>6194</v>
      </c>
      <c r="O2545" t="s">
        <v>6194</v>
      </c>
      <c r="P2545" t="s">
        <v>6194</v>
      </c>
      <c r="Q2545" t="s">
        <v>6194</v>
      </c>
      <c r="R2545" t="s">
        <v>6194</v>
      </c>
      <c r="S2545" t="s">
        <v>6194</v>
      </c>
      <c r="T2545" t="s">
        <v>6194</v>
      </c>
      <c r="U2545" t="s">
        <v>6194</v>
      </c>
      <c r="V2545" t="s">
        <v>6194</v>
      </c>
      <c r="W2545" t="s">
        <v>6194</v>
      </c>
      <c r="X2545" t="s">
        <v>6194</v>
      </c>
      <c r="Y2545" t="s">
        <v>6194</v>
      </c>
      <c r="Z2545" t="s">
        <v>6194</v>
      </c>
      <c r="AA2545" t="s">
        <v>6194</v>
      </c>
      <c r="AB2545" t="s">
        <v>6194</v>
      </c>
      <c r="AC2545" t="s">
        <v>6194</v>
      </c>
      <c r="AD2545" t="s">
        <v>6194</v>
      </c>
      <c r="AE2545" t="s">
        <v>6194</v>
      </c>
      <c r="AF2545" t="s">
        <v>6194</v>
      </c>
      <c r="AG2545" t="s">
        <v>6194</v>
      </c>
      <c r="AH2545" t="s">
        <v>6194</v>
      </c>
      <c r="AI2545" t="s">
        <v>6194</v>
      </c>
      <c r="AJ2545" t="s">
        <v>6194</v>
      </c>
      <c r="AK2545" t="s">
        <v>6194</v>
      </c>
      <c r="AL2545" t="s">
        <v>6194</v>
      </c>
      <c r="AM2545" t="s">
        <v>6194</v>
      </c>
      <c r="AN2545" t="s">
        <v>6194</v>
      </c>
      <c r="AO2545" t="s">
        <v>6194</v>
      </c>
      <c r="AP2545" t="s">
        <v>6194</v>
      </c>
      <c r="AQ2545" t="s">
        <v>6194</v>
      </c>
      <c r="AR2545" t="s">
        <v>6194</v>
      </c>
      <c r="AS2545" t="s">
        <v>6194</v>
      </c>
      <c r="AT2545" t="s">
        <v>6194</v>
      </c>
      <c r="AU2545" t="s">
        <v>6194</v>
      </c>
      <c r="AV2545" t="s">
        <v>6194</v>
      </c>
      <c r="AW2545" t="s">
        <v>6194</v>
      </c>
      <c r="AX2545" t="s">
        <v>6194</v>
      </c>
      <c r="AY2545" t="s">
        <v>6194</v>
      </c>
      <c r="AZ2545" t="s">
        <v>6194</v>
      </c>
      <c r="BA2545" t="s">
        <v>6194</v>
      </c>
      <c r="BB2545" t="s">
        <v>6194</v>
      </c>
    </row>
    <row r="2546" spans="1:54">
      <c r="A2546" t="s">
        <v>6197</v>
      </c>
      <c r="B2546">
        <v>7000</v>
      </c>
      <c r="C2546">
        <v>1997</v>
      </c>
      <c r="D2546" t="s">
        <v>6194</v>
      </c>
      <c r="E2546" t="s">
        <v>6194</v>
      </c>
      <c r="F2546" t="s">
        <v>6194</v>
      </c>
      <c r="G2546" t="s">
        <v>6194</v>
      </c>
      <c r="H2546" t="str">
        <f t="shared" si="39"/>
        <v/>
      </c>
      <c r="I2546" t="s">
        <v>6194</v>
      </c>
      <c r="J2546" t="s">
        <v>6194</v>
      </c>
      <c r="K2546" t="s">
        <v>6194</v>
      </c>
      <c r="L2546" t="s">
        <v>6194</v>
      </c>
      <c r="M2546" t="s">
        <v>6194</v>
      </c>
      <c r="N2546" t="s">
        <v>6194</v>
      </c>
      <c r="O2546" t="s">
        <v>6194</v>
      </c>
      <c r="P2546" t="s">
        <v>6194</v>
      </c>
      <c r="Q2546" t="s">
        <v>6194</v>
      </c>
      <c r="R2546" t="s">
        <v>6194</v>
      </c>
      <c r="S2546" t="s">
        <v>6194</v>
      </c>
      <c r="T2546" t="s">
        <v>6194</v>
      </c>
      <c r="U2546" t="s">
        <v>6194</v>
      </c>
      <c r="V2546" t="s">
        <v>6194</v>
      </c>
      <c r="W2546" t="s">
        <v>6194</v>
      </c>
      <c r="X2546" t="s">
        <v>6194</v>
      </c>
      <c r="Y2546" t="s">
        <v>6194</v>
      </c>
      <c r="Z2546" t="s">
        <v>6194</v>
      </c>
      <c r="AA2546" t="s">
        <v>6194</v>
      </c>
      <c r="AB2546" t="s">
        <v>6194</v>
      </c>
      <c r="AC2546" t="s">
        <v>6194</v>
      </c>
      <c r="AD2546" t="s">
        <v>6194</v>
      </c>
      <c r="AE2546" t="s">
        <v>6194</v>
      </c>
      <c r="AF2546" t="s">
        <v>6194</v>
      </c>
      <c r="AG2546" t="s">
        <v>6194</v>
      </c>
      <c r="AH2546" t="s">
        <v>6194</v>
      </c>
      <c r="AI2546" t="s">
        <v>6194</v>
      </c>
      <c r="AJ2546" t="s">
        <v>6194</v>
      </c>
      <c r="AK2546" t="s">
        <v>6194</v>
      </c>
      <c r="AL2546" t="s">
        <v>6194</v>
      </c>
      <c r="AM2546" t="s">
        <v>6194</v>
      </c>
      <c r="AN2546" t="s">
        <v>6194</v>
      </c>
      <c r="AO2546" t="s">
        <v>6194</v>
      </c>
      <c r="AP2546" t="s">
        <v>6194</v>
      </c>
      <c r="AQ2546" t="s">
        <v>6194</v>
      </c>
      <c r="AR2546" t="s">
        <v>6194</v>
      </c>
      <c r="AS2546" t="s">
        <v>6194</v>
      </c>
      <c r="AT2546" t="s">
        <v>6194</v>
      </c>
      <c r="AU2546" t="s">
        <v>6194</v>
      </c>
      <c r="AV2546" t="s">
        <v>6194</v>
      </c>
      <c r="AW2546" t="s">
        <v>6194</v>
      </c>
      <c r="AX2546" t="s">
        <v>6194</v>
      </c>
      <c r="AY2546" t="s">
        <v>6194</v>
      </c>
      <c r="AZ2546" t="s">
        <v>6194</v>
      </c>
      <c r="BA2546" t="s">
        <v>6194</v>
      </c>
      <c r="BB2546" t="s">
        <v>6194</v>
      </c>
    </row>
    <row r="2547" spans="1:54">
      <c r="A2547" t="s">
        <v>6197</v>
      </c>
      <c r="B2547">
        <v>7000</v>
      </c>
      <c r="C2547">
        <v>1998</v>
      </c>
      <c r="D2547" t="s">
        <v>6194</v>
      </c>
      <c r="E2547" t="s">
        <v>6194</v>
      </c>
      <c r="F2547" t="s">
        <v>6194</v>
      </c>
      <c r="G2547" t="s">
        <v>6194</v>
      </c>
      <c r="H2547" t="str">
        <f t="shared" si="39"/>
        <v/>
      </c>
      <c r="I2547" t="s">
        <v>6194</v>
      </c>
      <c r="J2547" t="s">
        <v>6194</v>
      </c>
      <c r="K2547" t="s">
        <v>6194</v>
      </c>
      <c r="L2547" t="s">
        <v>6194</v>
      </c>
      <c r="M2547" t="s">
        <v>6194</v>
      </c>
      <c r="N2547" t="s">
        <v>6194</v>
      </c>
      <c r="O2547" t="s">
        <v>6194</v>
      </c>
      <c r="P2547" t="s">
        <v>6194</v>
      </c>
      <c r="Q2547" t="s">
        <v>6194</v>
      </c>
      <c r="R2547" t="s">
        <v>6194</v>
      </c>
      <c r="S2547" t="s">
        <v>6194</v>
      </c>
      <c r="T2547" t="s">
        <v>6194</v>
      </c>
      <c r="U2547" t="s">
        <v>6194</v>
      </c>
      <c r="V2547" t="s">
        <v>6194</v>
      </c>
      <c r="W2547" t="s">
        <v>6194</v>
      </c>
      <c r="X2547" t="s">
        <v>6194</v>
      </c>
      <c r="Y2547" t="s">
        <v>6194</v>
      </c>
      <c r="Z2547" t="s">
        <v>6194</v>
      </c>
      <c r="AA2547" t="s">
        <v>6194</v>
      </c>
      <c r="AB2547" t="s">
        <v>6194</v>
      </c>
      <c r="AC2547" t="s">
        <v>6194</v>
      </c>
      <c r="AD2547" t="s">
        <v>6194</v>
      </c>
      <c r="AE2547" t="s">
        <v>6194</v>
      </c>
      <c r="AF2547" t="s">
        <v>6194</v>
      </c>
      <c r="AG2547" t="s">
        <v>6194</v>
      </c>
      <c r="AH2547" t="s">
        <v>6194</v>
      </c>
      <c r="AI2547" t="s">
        <v>6194</v>
      </c>
      <c r="AJ2547" t="s">
        <v>6194</v>
      </c>
      <c r="AK2547" t="s">
        <v>6194</v>
      </c>
      <c r="AL2547" t="s">
        <v>6194</v>
      </c>
      <c r="AM2547" t="s">
        <v>6194</v>
      </c>
      <c r="AN2547" t="s">
        <v>6194</v>
      </c>
      <c r="AO2547" t="s">
        <v>6194</v>
      </c>
      <c r="AP2547" t="s">
        <v>6194</v>
      </c>
      <c r="AQ2547" t="s">
        <v>6194</v>
      </c>
      <c r="AR2547" t="s">
        <v>6194</v>
      </c>
      <c r="AS2547" t="s">
        <v>6194</v>
      </c>
      <c r="AT2547" t="s">
        <v>6194</v>
      </c>
      <c r="AU2547" t="s">
        <v>6194</v>
      </c>
      <c r="AV2547" t="s">
        <v>6194</v>
      </c>
      <c r="AW2547" t="s">
        <v>6194</v>
      </c>
      <c r="AX2547" t="s">
        <v>6194</v>
      </c>
      <c r="AY2547" t="s">
        <v>6194</v>
      </c>
      <c r="AZ2547" t="s">
        <v>6194</v>
      </c>
      <c r="BA2547" t="s">
        <v>6194</v>
      </c>
      <c r="BB2547" t="s">
        <v>6194</v>
      </c>
    </row>
    <row r="2548" spans="1:54">
      <c r="A2548" t="s">
        <v>6197</v>
      </c>
      <c r="B2548">
        <v>7000</v>
      </c>
      <c r="C2548">
        <v>1999</v>
      </c>
      <c r="D2548" t="s">
        <v>6194</v>
      </c>
      <c r="E2548" t="s">
        <v>6194</v>
      </c>
      <c r="F2548" t="s">
        <v>6194</v>
      </c>
      <c r="G2548" t="s">
        <v>6194</v>
      </c>
      <c r="H2548" t="str">
        <f t="shared" si="39"/>
        <v/>
      </c>
      <c r="I2548" t="s">
        <v>6194</v>
      </c>
      <c r="J2548" t="s">
        <v>6194</v>
      </c>
      <c r="K2548" t="s">
        <v>6194</v>
      </c>
      <c r="L2548" t="s">
        <v>6194</v>
      </c>
      <c r="M2548" t="s">
        <v>6194</v>
      </c>
      <c r="N2548" t="s">
        <v>6194</v>
      </c>
      <c r="O2548" t="s">
        <v>6194</v>
      </c>
      <c r="P2548" t="s">
        <v>6194</v>
      </c>
      <c r="Q2548" t="s">
        <v>6194</v>
      </c>
      <c r="R2548" t="s">
        <v>6194</v>
      </c>
      <c r="S2548" t="s">
        <v>6194</v>
      </c>
      <c r="T2548" t="s">
        <v>6194</v>
      </c>
      <c r="U2548" t="s">
        <v>6194</v>
      </c>
      <c r="V2548" t="s">
        <v>6194</v>
      </c>
      <c r="W2548" t="s">
        <v>6194</v>
      </c>
      <c r="X2548" t="s">
        <v>6194</v>
      </c>
      <c r="Y2548" t="s">
        <v>6194</v>
      </c>
      <c r="Z2548" t="s">
        <v>6194</v>
      </c>
      <c r="AA2548" t="s">
        <v>6194</v>
      </c>
      <c r="AB2548" t="s">
        <v>6194</v>
      </c>
      <c r="AC2548" t="s">
        <v>6194</v>
      </c>
      <c r="AD2548" t="s">
        <v>6194</v>
      </c>
      <c r="AE2548" t="s">
        <v>6194</v>
      </c>
      <c r="AF2548" t="s">
        <v>6194</v>
      </c>
      <c r="AG2548" t="s">
        <v>6194</v>
      </c>
      <c r="AH2548" t="s">
        <v>6194</v>
      </c>
      <c r="AI2548" t="s">
        <v>6194</v>
      </c>
      <c r="AJ2548" t="s">
        <v>6194</v>
      </c>
      <c r="AK2548" t="s">
        <v>6194</v>
      </c>
      <c r="AL2548" t="s">
        <v>6194</v>
      </c>
      <c r="AM2548" t="s">
        <v>6194</v>
      </c>
      <c r="AN2548" t="s">
        <v>6194</v>
      </c>
      <c r="AO2548" t="s">
        <v>6194</v>
      </c>
      <c r="AP2548" t="s">
        <v>6194</v>
      </c>
      <c r="AQ2548" t="s">
        <v>6194</v>
      </c>
      <c r="AR2548" t="s">
        <v>6194</v>
      </c>
      <c r="AS2548" t="s">
        <v>6194</v>
      </c>
      <c r="AT2548" t="s">
        <v>6194</v>
      </c>
      <c r="AU2548" t="s">
        <v>6194</v>
      </c>
      <c r="AV2548" t="s">
        <v>6194</v>
      </c>
      <c r="AW2548" t="s">
        <v>6194</v>
      </c>
      <c r="AX2548" t="s">
        <v>6194</v>
      </c>
      <c r="AY2548" t="s">
        <v>6194</v>
      </c>
      <c r="AZ2548" t="s">
        <v>6194</v>
      </c>
      <c r="BA2548" t="s">
        <v>6194</v>
      </c>
      <c r="BB2548" t="s">
        <v>6194</v>
      </c>
    </row>
    <row r="2549" spans="1:54">
      <c r="A2549" t="s">
        <v>6197</v>
      </c>
      <c r="B2549">
        <v>7000</v>
      </c>
      <c r="C2549">
        <v>2000</v>
      </c>
      <c r="D2549" t="s">
        <v>6194</v>
      </c>
      <c r="E2549" t="s">
        <v>6194</v>
      </c>
      <c r="F2549" t="s">
        <v>6194</v>
      </c>
      <c r="G2549" t="s">
        <v>6194</v>
      </c>
      <c r="H2549" t="str">
        <f t="shared" si="39"/>
        <v/>
      </c>
      <c r="I2549" t="s">
        <v>6194</v>
      </c>
      <c r="J2549" t="s">
        <v>6194</v>
      </c>
      <c r="K2549" t="s">
        <v>6194</v>
      </c>
      <c r="L2549" t="s">
        <v>6194</v>
      </c>
      <c r="M2549" t="s">
        <v>6194</v>
      </c>
      <c r="N2549" t="s">
        <v>6194</v>
      </c>
      <c r="O2549" t="s">
        <v>6194</v>
      </c>
      <c r="P2549" t="s">
        <v>6194</v>
      </c>
      <c r="Q2549" t="s">
        <v>6194</v>
      </c>
      <c r="R2549" t="s">
        <v>6194</v>
      </c>
      <c r="S2549" t="s">
        <v>6194</v>
      </c>
      <c r="T2549" t="s">
        <v>6194</v>
      </c>
      <c r="U2549" t="s">
        <v>6194</v>
      </c>
      <c r="V2549" t="s">
        <v>6194</v>
      </c>
      <c r="W2549" t="s">
        <v>6194</v>
      </c>
      <c r="X2549" t="s">
        <v>6194</v>
      </c>
      <c r="Y2549" t="s">
        <v>6194</v>
      </c>
      <c r="Z2549" t="s">
        <v>6194</v>
      </c>
      <c r="AA2549" t="s">
        <v>6194</v>
      </c>
      <c r="AB2549" t="s">
        <v>6194</v>
      </c>
      <c r="AC2549" t="s">
        <v>6194</v>
      </c>
      <c r="AD2549" t="s">
        <v>6194</v>
      </c>
      <c r="AE2549" t="s">
        <v>6194</v>
      </c>
      <c r="AF2549" t="s">
        <v>6194</v>
      </c>
      <c r="AG2549" t="s">
        <v>6194</v>
      </c>
      <c r="AH2549" t="s">
        <v>6194</v>
      </c>
      <c r="AI2549" t="s">
        <v>6194</v>
      </c>
      <c r="AJ2549" t="s">
        <v>6194</v>
      </c>
      <c r="AK2549" t="s">
        <v>6194</v>
      </c>
      <c r="AL2549" t="s">
        <v>6194</v>
      </c>
      <c r="AM2549" t="s">
        <v>6194</v>
      </c>
      <c r="AN2549" t="s">
        <v>6194</v>
      </c>
      <c r="AO2549" t="s">
        <v>6194</v>
      </c>
      <c r="AP2549" t="s">
        <v>6194</v>
      </c>
      <c r="AQ2549" t="s">
        <v>6194</v>
      </c>
      <c r="AR2549" t="s">
        <v>6194</v>
      </c>
      <c r="AS2549" t="s">
        <v>6194</v>
      </c>
      <c r="AT2549" t="s">
        <v>6194</v>
      </c>
      <c r="AU2549" t="s">
        <v>6194</v>
      </c>
      <c r="AV2549" t="s">
        <v>6194</v>
      </c>
      <c r="AW2549" t="s">
        <v>6194</v>
      </c>
      <c r="AX2549" t="s">
        <v>6194</v>
      </c>
      <c r="AY2549" t="s">
        <v>6194</v>
      </c>
      <c r="AZ2549" t="s">
        <v>6194</v>
      </c>
      <c r="BA2549" t="s">
        <v>6194</v>
      </c>
      <c r="BB2549" t="s">
        <v>6194</v>
      </c>
    </row>
    <row r="2550" spans="1:54">
      <c r="A2550" t="s">
        <v>6197</v>
      </c>
      <c r="B2550">
        <v>7000</v>
      </c>
      <c r="C2550">
        <v>2001</v>
      </c>
      <c r="D2550" t="s">
        <v>6194</v>
      </c>
      <c r="E2550" t="s">
        <v>6194</v>
      </c>
      <c r="F2550" t="s">
        <v>6194</v>
      </c>
      <c r="G2550" t="s">
        <v>6194</v>
      </c>
      <c r="H2550" t="str">
        <f t="shared" si="39"/>
        <v/>
      </c>
      <c r="I2550" t="s">
        <v>6194</v>
      </c>
      <c r="J2550" t="s">
        <v>6194</v>
      </c>
      <c r="K2550" t="s">
        <v>6194</v>
      </c>
      <c r="L2550" t="s">
        <v>6194</v>
      </c>
      <c r="M2550" t="s">
        <v>6194</v>
      </c>
      <c r="N2550" t="s">
        <v>6194</v>
      </c>
      <c r="O2550" t="s">
        <v>6194</v>
      </c>
      <c r="P2550" t="s">
        <v>6194</v>
      </c>
      <c r="Q2550" t="s">
        <v>6194</v>
      </c>
      <c r="R2550" t="s">
        <v>6194</v>
      </c>
      <c r="S2550" t="s">
        <v>6194</v>
      </c>
      <c r="T2550" t="s">
        <v>6194</v>
      </c>
      <c r="U2550" t="s">
        <v>6194</v>
      </c>
      <c r="V2550" t="s">
        <v>6194</v>
      </c>
      <c r="W2550" t="s">
        <v>6194</v>
      </c>
      <c r="X2550" t="s">
        <v>6194</v>
      </c>
      <c r="Y2550" t="s">
        <v>6194</v>
      </c>
      <c r="Z2550" t="s">
        <v>6194</v>
      </c>
      <c r="AA2550" t="s">
        <v>6194</v>
      </c>
      <c r="AB2550" t="s">
        <v>6194</v>
      </c>
      <c r="AC2550" t="s">
        <v>6194</v>
      </c>
      <c r="AD2550" t="s">
        <v>6194</v>
      </c>
      <c r="AE2550" t="s">
        <v>6194</v>
      </c>
      <c r="AF2550" t="s">
        <v>6194</v>
      </c>
      <c r="AG2550" t="s">
        <v>6194</v>
      </c>
      <c r="AH2550" t="s">
        <v>6194</v>
      </c>
      <c r="AI2550" t="s">
        <v>6194</v>
      </c>
      <c r="AJ2550" t="s">
        <v>6194</v>
      </c>
      <c r="AK2550" t="s">
        <v>6194</v>
      </c>
      <c r="AL2550" t="s">
        <v>6194</v>
      </c>
      <c r="AM2550" t="s">
        <v>6194</v>
      </c>
      <c r="AN2550" t="s">
        <v>6194</v>
      </c>
      <c r="AO2550" t="s">
        <v>6194</v>
      </c>
      <c r="AP2550" t="s">
        <v>6194</v>
      </c>
      <c r="AQ2550" t="s">
        <v>6194</v>
      </c>
      <c r="AR2550" t="s">
        <v>6194</v>
      </c>
      <c r="AS2550" t="s">
        <v>6194</v>
      </c>
      <c r="AT2550" t="s">
        <v>6194</v>
      </c>
      <c r="AU2550" t="s">
        <v>6194</v>
      </c>
      <c r="AV2550" t="s">
        <v>6194</v>
      </c>
      <c r="AW2550" t="s">
        <v>6194</v>
      </c>
      <c r="AX2550" t="s">
        <v>6194</v>
      </c>
      <c r="AY2550" t="s">
        <v>6194</v>
      </c>
      <c r="AZ2550" t="s">
        <v>6194</v>
      </c>
      <c r="BA2550" t="s">
        <v>6194</v>
      </c>
      <c r="BB2550" t="s">
        <v>6194</v>
      </c>
    </row>
    <row r="2551" spans="1:54">
      <c r="A2551" t="s">
        <v>6197</v>
      </c>
      <c r="B2551">
        <v>7000</v>
      </c>
      <c r="C2551">
        <v>2002</v>
      </c>
      <c r="D2551" t="s">
        <v>6194</v>
      </c>
      <c r="E2551" t="s">
        <v>6194</v>
      </c>
      <c r="F2551" t="s">
        <v>6194</v>
      </c>
      <c r="G2551" t="s">
        <v>6194</v>
      </c>
      <c r="H2551" t="str">
        <f t="shared" si="39"/>
        <v/>
      </c>
      <c r="I2551" t="s">
        <v>6194</v>
      </c>
      <c r="J2551" t="s">
        <v>6194</v>
      </c>
      <c r="K2551" t="s">
        <v>6194</v>
      </c>
      <c r="L2551" t="s">
        <v>6194</v>
      </c>
      <c r="M2551" t="s">
        <v>6194</v>
      </c>
      <c r="N2551" t="s">
        <v>6194</v>
      </c>
      <c r="O2551" t="s">
        <v>6194</v>
      </c>
      <c r="P2551" t="s">
        <v>6194</v>
      </c>
      <c r="Q2551" t="s">
        <v>6194</v>
      </c>
      <c r="R2551" t="s">
        <v>6194</v>
      </c>
      <c r="S2551" t="s">
        <v>6194</v>
      </c>
      <c r="T2551" t="s">
        <v>6194</v>
      </c>
      <c r="U2551" t="s">
        <v>6194</v>
      </c>
      <c r="V2551" t="s">
        <v>6194</v>
      </c>
      <c r="W2551" t="s">
        <v>6194</v>
      </c>
      <c r="X2551" t="s">
        <v>6194</v>
      </c>
      <c r="Y2551" t="s">
        <v>6194</v>
      </c>
      <c r="Z2551" t="s">
        <v>6194</v>
      </c>
      <c r="AA2551" t="s">
        <v>6194</v>
      </c>
      <c r="AB2551" t="s">
        <v>6194</v>
      </c>
      <c r="AC2551" t="s">
        <v>6194</v>
      </c>
      <c r="AD2551" t="s">
        <v>6194</v>
      </c>
      <c r="AE2551" t="s">
        <v>6194</v>
      </c>
      <c r="AF2551" t="s">
        <v>6194</v>
      </c>
      <c r="AG2551" t="s">
        <v>6194</v>
      </c>
      <c r="AH2551" t="s">
        <v>6194</v>
      </c>
      <c r="AI2551" t="s">
        <v>6194</v>
      </c>
      <c r="AJ2551" t="s">
        <v>6194</v>
      </c>
      <c r="AK2551" t="s">
        <v>6194</v>
      </c>
      <c r="AL2551" t="s">
        <v>6194</v>
      </c>
      <c r="AM2551" t="s">
        <v>6194</v>
      </c>
      <c r="AN2551" t="s">
        <v>6194</v>
      </c>
      <c r="AO2551" t="s">
        <v>6194</v>
      </c>
      <c r="AP2551" t="s">
        <v>6194</v>
      </c>
      <c r="AQ2551" t="s">
        <v>6194</v>
      </c>
      <c r="AR2551" t="s">
        <v>6194</v>
      </c>
      <c r="AS2551" t="s">
        <v>6194</v>
      </c>
      <c r="AT2551" t="s">
        <v>6194</v>
      </c>
      <c r="AU2551" t="s">
        <v>6194</v>
      </c>
      <c r="AV2551" t="s">
        <v>6194</v>
      </c>
      <c r="AW2551" t="s">
        <v>6194</v>
      </c>
      <c r="AX2551" t="s">
        <v>6194</v>
      </c>
      <c r="AY2551" t="s">
        <v>6194</v>
      </c>
      <c r="AZ2551" t="s">
        <v>6194</v>
      </c>
      <c r="BA2551" t="s">
        <v>6194</v>
      </c>
      <c r="BB2551" t="s">
        <v>6194</v>
      </c>
    </row>
    <row r="2552" spans="1:54">
      <c r="A2552" t="s">
        <v>6197</v>
      </c>
      <c r="B2552">
        <v>7000</v>
      </c>
      <c r="C2552">
        <v>2003</v>
      </c>
      <c r="D2552" t="s">
        <v>6194</v>
      </c>
      <c r="E2552" t="s">
        <v>6194</v>
      </c>
      <c r="F2552" t="s">
        <v>6194</v>
      </c>
      <c r="G2552" t="s">
        <v>6194</v>
      </c>
      <c r="H2552" t="str">
        <f t="shared" si="39"/>
        <v/>
      </c>
      <c r="I2552" t="s">
        <v>6194</v>
      </c>
      <c r="J2552" t="s">
        <v>6194</v>
      </c>
      <c r="K2552" t="s">
        <v>6194</v>
      </c>
      <c r="L2552" t="s">
        <v>6194</v>
      </c>
      <c r="M2552" t="s">
        <v>6194</v>
      </c>
      <c r="N2552" t="s">
        <v>6194</v>
      </c>
      <c r="O2552" t="s">
        <v>6194</v>
      </c>
      <c r="P2552" t="s">
        <v>6194</v>
      </c>
      <c r="Q2552" t="s">
        <v>6194</v>
      </c>
      <c r="R2552" t="s">
        <v>6194</v>
      </c>
      <c r="S2552" t="s">
        <v>6194</v>
      </c>
      <c r="T2552" t="s">
        <v>6194</v>
      </c>
      <c r="U2552" t="s">
        <v>6194</v>
      </c>
      <c r="V2552" t="s">
        <v>6194</v>
      </c>
      <c r="W2552" t="s">
        <v>6194</v>
      </c>
      <c r="X2552" t="s">
        <v>6194</v>
      </c>
      <c r="Y2552" t="s">
        <v>6194</v>
      </c>
      <c r="Z2552" t="s">
        <v>6194</v>
      </c>
      <c r="AA2552" t="s">
        <v>6194</v>
      </c>
      <c r="AB2552" t="s">
        <v>6194</v>
      </c>
      <c r="AC2552" t="s">
        <v>6194</v>
      </c>
      <c r="AD2552" t="s">
        <v>6194</v>
      </c>
      <c r="AE2552" t="s">
        <v>6194</v>
      </c>
      <c r="AF2552" t="s">
        <v>6194</v>
      </c>
      <c r="AG2552" t="s">
        <v>6194</v>
      </c>
      <c r="AH2552" t="s">
        <v>6194</v>
      </c>
      <c r="AI2552" t="s">
        <v>6194</v>
      </c>
      <c r="AJ2552" t="s">
        <v>6194</v>
      </c>
      <c r="AK2552" t="s">
        <v>6194</v>
      </c>
      <c r="AL2552" t="s">
        <v>6194</v>
      </c>
      <c r="AM2552" t="s">
        <v>6194</v>
      </c>
      <c r="AN2552" t="s">
        <v>6194</v>
      </c>
      <c r="AO2552" t="s">
        <v>6194</v>
      </c>
      <c r="AP2552" t="s">
        <v>6194</v>
      </c>
      <c r="AQ2552" t="s">
        <v>6194</v>
      </c>
      <c r="AR2552" t="s">
        <v>6194</v>
      </c>
      <c r="AS2552" t="s">
        <v>6194</v>
      </c>
      <c r="AT2552" t="s">
        <v>6194</v>
      </c>
      <c r="AU2552" t="s">
        <v>6194</v>
      </c>
      <c r="AV2552" t="s">
        <v>6194</v>
      </c>
      <c r="AW2552" t="s">
        <v>6194</v>
      </c>
      <c r="AX2552" t="s">
        <v>6194</v>
      </c>
      <c r="AY2552" t="s">
        <v>6194</v>
      </c>
      <c r="AZ2552" t="s">
        <v>6194</v>
      </c>
      <c r="BA2552" t="s">
        <v>6194</v>
      </c>
      <c r="BB2552" t="s">
        <v>6194</v>
      </c>
    </row>
    <row r="2553" spans="1:54">
      <c r="A2553" t="s">
        <v>6197</v>
      </c>
      <c r="B2553">
        <v>7000</v>
      </c>
      <c r="C2553">
        <v>2004</v>
      </c>
      <c r="D2553" t="s">
        <v>6194</v>
      </c>
      <c r="E2553" t="s">
        <v>6194</v>
      </c>
      <c r="F2553" t="s">
        <v>6194</v>
      </c>
      <c r="G2553" t="s">
        <v>6194</v>
      </c>
      <c r="H2553" t="str">
        <f t="shared" si="39"/>
        <v/>
      </c>
      <c r="I2553" t="s">
        <v>6194</v>
      </c>
      <c r="J2553" t="s">
        <v>6194</v>
      </c>
      <c r="K2553" t="s">
        <v>6194</v>
      </c>
      <c r="L2553" t="s">
        <v>6194</v>
      </c>
      <c r="M2553" t="s">
        <v>6194</v>
      </c>
      <c r="N2553" t="s">
        <v>6194</v>
      </c>
      <c r="O2553" t="s">
        <v>6194</v>
      </c>
      <c r="P2553" t="s">
        <v>6194</v>
      </c>
      <c r="Q2553" t="s">
        <v>6194</v>
      </c>
      <c r="R2553" t="s">
        <v>6194</v>
      </c>
      <c r="S2553" t="s">
        <v>6194</v>
      </c>
      <c r="T2553" t="s">
        <v>6194</v>
      </c>
      <c r="U2553" t="s">
        <v>6194</v>
      </c>
      <c r="V2553" t="s">
        <v>6194</v>
      </c>
      <c r="W2553" t="s">
        <v>6194</v>
      </c>
      <c r="X2553" t="s">
        <v>6194</v>
      </c>
      <c r="Y2553" t="s">
        <v>6194</v>
      </c>
      <c r="Z2553" t="s">
        <v>6194</v>
      </c>
      <c r="AA2553" t="s">
        <v>6194</v>
      </c>
      <c r="AB2553" t="s">
        <v>6194</v>
      </c>
      <c r="AC2553" t="s">
        <v>6194</v>
      </c>
      <c r="AD2553" t="s">
        <v>6194</v>
      </c>
      <c r="AE2553" t="s">
        <v>6194</v>
      </c>
      <c r="AF2553" t="s">
        <v>6194</v>
      </c>
      <c r="AG2553" t="s">
        <v>6194</v>
      </c>
      <c r="AH2553" t="s">
        <v>6194</v>
      </c>
      <c r="AI2553" t="s">
        <v>6194</v>
      </c>
      <c r="AJ2553" t="s">
        <v>6194</v>
      </c>
      <c r="AK2553" t="s">
        <v>6194</v>
      </c>
      <c r="AL2553" t="s">
        <v>6194</v>
      </c>
      <c r="AM2553" t="s">
        <v>6194</v>
      </c>
      <c r="AN2553" t="s">
        <v>6194</v>
      </c>
      <c r="AO2553" t="s">
        <v>6194</v>
      </c>
      <c r="AP2553" t="s">
        <v>6194</v>
      </c>
      <c r="AQ2553" t="s">
        <v>6194</v>
      </c>
      <c r="AR2553" t="s">
        <v>6194</v>
      </c>
      <c r="AS2553" t="s">
        <v>6194</v>
      </c>
      <c r="AT2553" t="s">
        <v>6194</v>
      </c>
      <c r="AU2553" t="s">
        <v>6194</v>
      </c>
      <c r="AV2553" t="s">
        <v>6194</v>
      </c>
      <c r="AW2553" t="s">
        <v>6194</v>
      </c>
      <c r="AX2553" t="s">
        <v>6194</v>
      </c>
      <c r="AY2553" t="s">
        <v>6194</v>
      </c>
      <c r="AZ2553" t="s">
        <v>6194</v>
      </c>
      <c r="BA2553" t="s">
        <v>6194</v>
      </c>
      <c r="BB2553" t="s">
        <v>6194</v>
      </c>
    </row>
    <row r="2554" spans="1:54">
      <c r="A2554" t="s">
        <v>6197</v>
      </c>
      <c r="B2554">
        <v>7000</v>
      </c>
      <c r="C2554">
        <v>2005</v>
      </c>
      <c r="D2554" t="s">
        <v>6194</v>
      </c>
      <c r="E2554" t="s">
        <v>6194</v>
      </c>
      <c r="F2554" t="s">
        <v>6194</v>
      </c>
      <c r="G2554" t="s">
        <v>6194</v>
      </c>
      <c r="H2554" t="str">
        <f t="shared" si="39"/>
        <v/>
      </c>
      <c r="I2554" t="s">
        <v>6194</v>
      </c>
      <c r="J2554" t="s">
        <v>6194</v>
      </c>
      <c r="K2554" t="s">
        <v>6194</v>
      </c>
      <c r="L2554" t="s">
        <v>6194</v>
      </c>
      <c r="M2554" t="s">
        <v>6194</v>
      </c>
      <c r="N2554" t="s">
        <v>6194</v>
      </c>
      <c r="O2554" t="s">
        <v>6194</v>
      </c>
      <c r="P2554" t="s">
        <v>6194</v>
      </c>
      <c r="Q2554" t="s">
        <v>6194</v>
      </c>
      <c r="R2554" t="s">
        <v>6194</v>
      </c>
      <c r="S2554" t="s">
        <v>6194</v>
      </c>
      <c r="T2554" t="s">
        <v>6194</v>
      </c>
      <c r="U2554" t="s">
        <v>6194</v>
      </c>
      <c r="V2554" t="s">
        <v>6194</v>
      </c>
      <c r="W2554" t="s">
        <v>6194</v>
      </c>
      <c r="X2554" t="s">
        <v>6194</v>
      </c>
      <c r="Y2554" t="s">
        <v>6194</v>
      </c>
      <c r="Z2554" t="s">
        <v>6194</v>
      </c>
      <c r="AA2554" t="s">
        <v>6194</v>
      </c>
      <c r="AB2554" t="s">
        <v>6194</v>
      </c>
      <c r="AC2554" t="s">
        <v>6194</v>
      </c>
      <c r="AD2554" t="s">
        <v>6194</v>
      </c>
      <c r="AE2554" t="s">
        <v>6194</v>
      </c>
      <c r="AF2554" t="s">
        <v>6194</v>
      </c>
      <c r="AG2554" t="s">
        <v>6194</v>
      </c>
      <c r="AH2554" t="s">
        <v>6194</v>
      </c>
      <c r="AI2554" t="s">
        <v>6194</v>
      </c>
      <c r="AJ2554" t="s">
        <v>6194</v>
      </c>
      <c r="AK2554" t="s">
        <v>6194</v>
      </c>
      <c r="AL2554" t="s">
        <v>6194</v>
      </c>
      <c r="AM2554" t="s">
        <v>6194</v>
      </c>
      <c r="AN2554" t="s">
        <v>6194</v>
      </c>
      <c r="AO2554" t="s">
        <v>6194</v>
      </c>
      <c r="AP2554" t="s">
        <v>6194</v>
      </c>
      <c r="AQ2554" t="s">
        <v>6194</v>
      </c>
      <c r="AR2554" t="s">
        <v>6194</v>
      </c>
      <c r="AS2554" t="s">
        <v>6194</v>
      </c>
      <c r="AT2554" t="s">
        <v>6194</v>
      </c>
      <c r="AU2554" t="s">
        <v>6194</v>
      </c>
      <c r="AV2554" t="s">
        <v>6194</v>
      </c>
      <c r="AW2554" t="s">
        <v>6194</v>
      </c>
      <c r="AX2554" t="s">
        <v>6194</v>
      </c>
      <c r="AY2554" t="s">
        <v>6194</v>
      </c>
      <c r="AZ2554" t="s">
        <v>6194</v>
      </c>
      <c r="BA2554" t="s">
        <v>6194</v>
      </c>
      <c r="BB2554" t="s">
        <v>6194</v>
      </c>
    </row>
    <row r="2555" spans="1:54">
      <c r="A2555" t="s">
        <v>6197</v>
      </c>
      <c r="B2555">
        <v>7000</v>
      </c>
      <c r="C2555">
        <v>2006</v>
      </c>
      <c r="D2555" t="s">
        <v>6194</v>
      </c>
      <c r="E2555" t="s">
        <v>6194</v>
      </c>
      <c r="F2555" t="s">
        <v>6194</v>
      </c>
      <c r="G2555" t="s">
        <v>6194</v>
      </c>
      <c r="H2555" t="str">
        <f t="shared" si="39"/>
        <v/>
      </c>
      <c r="I2555" t="s">
        <v>6194</v>
      </c>
      <c r="J2555" t="s">
        <v>6194</v>
      </c>
      <c r="K2555" t="s">
        <v>6194</v>
      </c>
      <c r="L2555" t="s">
        <v>6194</v>
      </c>
      <c r="M2555" t="s">
        <v>6194</v>
      </c>
      <c r="N2555" t="s">
        <v>6194</v>
      </c>
      <c r="O2555" t="s">
        <v>6194</v>
      </c>
      <c r="P2555" t="s">
        <v>6194</v>
      </c>
      <c r="Q2555" t="s">
        <v>6194</v>
      </c>
      <c r="R2555" t="s">
        <v>6194</v>
      </c>
      <c r="S2555" t="s">
        <v>6194</v>
      </c>
      <c r="T2555" t="s">
        <v>6194</v>
      </c>
      <c r="U2555" t="s">
        <v>6194</v>
      </c>
      <c r="V2555" t="s">
        <v>6194</v>
      </c>
      <c r="W2555" t="s">
        <v>6194</v>
      </c>
      <c r="X2555" t="s">
        <v>6194</v>
      </c>
      <c r="Y2555" t="s">
        <v>6194</v>
      </c>
      <c r="Z2555" t="s">
        <v>6194</v>
      </c>
      <c r="AA2555" t="s">
        <v>6194</v>
      </c>
      <c r="AB2555" t="s">
        <v>6194</v>
      </c>
      <c r="AC2555" t="s">
        <v>6194</v>
      </c>
      <c r="AD2555" t="s">
        <v>6194</v>
      </c>
      <c r="AE2555" t="s">
        <v>6194</v>
      </c>
      <c r="AF2555" t="s">
        <v>6194</v>
      </c>
      <c r="AG2555" t="s">
        <v>6194</v>
      </c>
      <c r="AH2555" t="s">
        <v>6194</v>
      </c>
      <c r="AI2555" t="s">
        <v>6194</v>
      </c>
      <c r="AJ2555" t="s">
        <v>6194</v>
      </c>
      <c r="AK2555" t="s">
        <v>6194</v>
      </c>
      <c r="AL2555" t="s">
        <v>6194</v>
      </c>
      <c r="AM2555" t="s">
        <v>6194</v>
      </c>
      <c r="AN2555" t="s">
        <v>6194</v>
      </c>
      <c r="AO2555" t="s">
        <v>6194</v>
      </c>
      <c r="AP2555" t="s">
        <v>6194</v>
      </c>
      <c r="AQ2555" t="s">
        <v>6194</v>
      </c>
      <c r="AR2555" t="s">
        <v>6194</v>
      </c>
      <c r="AS2555" t="s">
        <v>6194</v>
      </c>
      <c r="AT2555" t="s">
        <v>6194</v>
      </c>
      <c r="AU2555" t="s">
        <v>6194</v>
      </c>
      <c r="AV2555" t="s">
        <v>6194</v>
      </c>
      <c r="AW2555" t="s">
        <v>6194</v>
      </c>
      <c r="AX2555" t="s">
        <v>6194</v>
      </c>
      <c r="AY2555" t="s">
        <v>6194</v>
      </c>
      <c r="AZ2555" t="s">
        <v>6194</v>
      </c>
      <c r="BA2555" t="s">
        <v>6194</v>
      </c>
      <c r="BB2555" t="s">
        <v>6194</v>
      </c>
    </row>
    <row r="2556" spans="1:54">
      <c r="A2556" t="s">
        <v>6197</v>
      </c>
      <c r="B2556">
        <v>7000</v>
      </c>
      <c r="C2556">
        <v>2007</v>
      </c>
      <c r="D2556" t="s">
        <v>6194</v>
      </c>
      <c r="E2556" t="s">
        <v>6194</v>
      </c>
      <c r="F2556" t="s">
        <v>6194</v>
      </c>
      <c r="G2556" t="s">
        <v>6194</v>
      </c>
      <c r="H2556" t="str">
        <f t="shared" si="39"/>
        <v/>
      </c>
      <c r="I2556" t="s">
        <v>6194</v>
      </c>
      <c r="J2556" t="s">
        <v>6194</v>
      </c>
      <c r="K2556" t="s">
        <v>6194</v>
      </c>
      <c r="L2556" t="s">
        <v>6194</v>
      </c>
      <c r="M2556" t="s">
        <v>6194</v>
      </c>
      <c r="N2556" t="s">
        <v>6194</v>
      </c>
      <c r="O2556" t="s">
        <v>6194</v>
      </c>
      <c r="P2556" t="s">
        <v>6194</v>
      </c>
      <c r="Q2556" t="s">
        <v>6194</v>
      </c>
      <c r="R2556" t="s">
        <v>6194</v>
      </c>
      <c r="S2556" t="s">
        <v>6194</v>
      </c>
      <c r="T2556" t="s">
        <v>6194</v>
      </c>
      <c r="U2556" t="s">
        <v>6194</v>
      </c>
      <c r="V2556" t="s">
        <v>6194</v>
      </c>
      <c r="W2556" t="s">
        <v>6194</v>
      </c>
      <c r="X2556" t="s">
        <v>6194</v>
      </c>
      <c r="Y2556" t="s">
        <v>6194</v>
      </c>
      <c r="Z2556" t="s">
        <v>6194</v>
      </c>
      <c r="AA2556" t="s">
        <v>6194</v>
      </c>
      <c r="AB2556" t="s">
        <v>6194</v>
      </c>
      <c r="AC2556" t="s">
        <v>6194</v>
      </c>
      <c r="AD2556" t="s">
        <v>6194</v>
      </c>
      <c r="AE2556" t="s">
        <v>6194</v>
      </c>
      <c r="AF2556" t="s">
        <v>6194</v>
      </c>
      <c r="AG2556" t="s">
        <v>6194</v>
      </c>
      <c r="AH2556" t="s">
        <v>6194</v>
      </c>
      <c r="AI2556" t="s">
        <v>6194</v>
      </c>
      <c r="AJ2556" t="s">
        <v>6194</v>
      </c>
      <c r="AK2556" t="s">
        <v>6194</v>
      </c>
      <c r="AL2556" t="s">
        <v>6194</v>
      </c>
      <c r="AM2556" t="s">
        <v>6194</v>
      </c>
      <c r="AN2556" t="s">
        <v>6194</v>
      </c>
      <c r="AO2556" t="s">
        <v>6194</v>
      </c>
      <c r="AP2556" t="s">
        <v>6194</v>
      </c>
      <c r="AQ2556" t="s">
        <v>6194</v>
      </c>
      <c r="AR2556" t="s">
        <v>6194</v>
      </c>
      <c r="AS2556" t="s">
        <v>6194</v>
      </c>
      <c r="AT2556" t="s">
        <v>6194</v>
      </c>
      <c r="AU2556" t="s">
        <v>6194</v>
      </c>
      <c r="AV2556" t="s">
        <v>6194</v>
      </c>
      <c r="AW2556" t="s">
        <v>6194</v>
      </c>
      <c r="AX2556" t="s">
        <v>6194</v>
      </c>
      <c r="AY2556" t="s">
        <v>6194</v>
      </c>
      <c r="AZ2556" t="s">
        <v>6194</v>
      </c>
      <c r="BA2556" t="s">
        <v>6194</v>
      </c>
      <c r="BB2556" t="s">
        <v>6194</v>
      </c>
    </row>
    <row r="2557" spans="1:54">
      <c r="A2557" t="s">
        <v>6197</v>
      </c>
      <c r="B2557">
        <v>7000</v>
      </c>
      <c r="C2557">
        <v>2008</v>
      </c>
      <c r="D2557" t="s">
        <v>6194</v>
      </c>
      <c r="E2557" t="s">
        <v>6194</v>
      </c>
      <c r="F2557" t="s">
        <v>6194</v>
      </c>
      <c r="G2557" t="s">
        <v>6194</v>
      </c>
      <c r="H2557" t="str">
        <f t="shared" si="39"/>
        <v/>
      </c>
      <c r="I2557" t="s">
        <v>6194</v>
      </c>
      <c r="J2557" t="s">
        <v>6194</v>
      </c>
      <c r="K2557" t="s">
        <v>6194</v>
      </c>
      <c r="L2557" t="s">
        <v>6194</v>
      </c>
      <c r="M2557" t="s">
        <v>6194</v>
      </c>
      <c r="N2557" t="s">
        <v>6194</v>
      </c>
      <c r="O2557" t="s">
        <v>6194</v>
      </c>
      <c r="P2557" t="s">
        <v>6194</v>
      </c>
      <c r="Q2557" t="s">
        <v>6194</v>
      </c>
      <c r="R2557" t="s">
        <v>6194</v>
      </c>
      <c r="S2557" t="s">
        <v>6194</v>
      </c>
      <c r="T2557" t="s">
        <v>6194</v>
      </c>
      <c r="U2557" t="s">
        <v>6194</v>
      </c>
      <c r="V2557" t="s">
        <v>6194</v>
      </c>
      <c r="W2557" t="s">
        <v>6194</v>
      </c>
      <c r="X2557" t="s">
        <v>6194</v>
      </c>
      <c r="Y2557" t="s">
        <v>6194</v>
      </c>
      <c r="Z2557" t="s">
        <v>6194</v>
      </c>
      <c r="AA2557" t="s">
        <v>6194</v>
      </c>
      <c r="AB2557" t="s">
        <v>6194</v>
      </c>
      <c r="AC2557" t="s">
        <v>6194</v>
      </c>
      <c r="AD2557" t="s">
        <v>6194</v>
      </c>
      <c r="AE2557" t="s">
        <v>6194</v>
      </c>
      <c r="AF2557" t="s">
        <v>6194</v>
      </c>
      <c r="AG2557" t="s">
        <v>6194</v>
      </c>
      <c r="AH2557" t="s">
        <v>6194</v>
      </c>
      <c r="AI2557" t="s">
        <v>6194</v>
      </c>
      <c r="AJ2557" t="s">
        <v>6194</v>
      </c>
      <c r="AK2557" t="s">
        <v>6194</v>
      </c>
      <c r="AL2557" t="s">
        <v>6194</v>
      </c>
      <c r="AM2557" t="s">
        <v>6194</v>
      </c>
      <c r="AN2557" t="s">
        <v>6194</v>
      </c>
      <c r="AO2557" t="s">
        <v>6194</v>
      </c>
      <c r="AP2557" t="s">
        <v>6194</v>
      </c>
      <c r="AQ2557" t="s">
        <v>6194</v>
      </c>
      <c r="AR2557" t="s">
        <v>6194</v>
      </c>
      <c r="AS2557" t="s">
        <v>6194</v>
      </c>
      <c r="AT2557" t="s">
        <v>6194</v>
      </c>
      <c r="AU2557" t="s">
        <v>6194</v>
      </c>
      <c r="AV2557" t="s">
        <v>6194</v>
      </c>
      <c r="AW2557" t="s">
        <v>6194</v>
      </c>
      <c r="AX2557" t="s">
        <v>6194</v>
      </c>
      <c r="AY2557" t="s">
        <v>6194</v>
      </c>
      <c r="AZ2557" t="s">
        <v>6194</v>
      </c>
      <c r="BA2557" t="s">
        <v>6194</v>
      </c>
      <c r="BB2557" t="s">
        <v>6194</v>
      </c>
    </row>
    <row r="2558" spans="1:54">
      <c r="A2558" t="s">
        <v>6197</v>
      </c>
      <c r="B2558">
        <v>7000</v>
      </c>
      <c r="C2558">
        <v>2009</v>
      </c>
      <c r="D2558" t="s">
        <v>6194</v>
      </c>
      <c r="E2558" t="s">
        <v>6194</v>
      </c>
      <c r="F2558" t="s">
        <v>6194</v>
      </c>
      <c r="G2558" t="s">
        <v>6194</v>
      </c>
      <c r="H2558" t="str">
        <f t="shared" si="39"/>
        <v/>
      </c>
      <c r="I2558" t="s">
        <v>6194</v>
      </c>
      <c r="J2558" t="s">
        <v>6194</v>
      </c>
      <c r="K2558" t="s">
        <v>6194</v>
      </c>
      <c r="L2558" t="s">
        <v>6194</v>
      </c>
      <c r="M2558" t="s">
        <v>6194</v>
      </c>
      <c r="N2558" t="s">
        <v>6194</v>
      </c>
      <c r="O2558" t="s">
        <v>6194</v>
      </c>
      <c r="P2558" t="s">
        <v>6194</v>
      </c>
      <c r="Q2558" t="s">
        <v>6194</v>
      </c>
      <c r="R2558" t="s">
        <v>6194</v>
      </c>
      <c r="S2558" t="s">
        <v>6194</v>
      </c>
      <c r="T2558" t="s">
        <v>6194</v>
      </c>
      <c r="U2558" t="s">
        <v>6194</v>
      </c>
      <c r="V2558" t="s">
        <v>6194</v>
      </c>
      <c r="W2558" t="s">
        <v>6194</v>
      </c>
      <c r="X2558" t="s">
        <v>6194</v>
      </c>
      <c r="Y2558" t="s">
        <v>6194</v>
      </c>
      <c r="Z2558" t="s">
        <v>6194</v>
      </c>
      <c r="AA2558" t="s">
        <v>6194</v>
      </c>
      <c r="AB2558" t="s">
        <v>6194</v>
      </c>
      <c r="AC2558" t="s">
        <v>6194</v>
      </c>
      <c r="AD2558" t="s">
        <v>6194</v>
      </c>
      <c r="AE2558" t="s">
        <v>6194</v>
      </c>
      <c r="AF2558" t="s">
        <v>6194</v>
      </c>
      <c r="AG2558" t="s">
        <v>6194</v>
      </c>
      <c r="AH2558" t="s">
        <v>6194</v>
      </c>
      <c r="AI2558" t="s">
        <v>6194</v>
      </c>
      <c r="AJ2558" t="s">
        <v>6194</v>
      </c>
      <c r="AK2558" t="s">
        <v>6194</v>
      </c>
      <c r="AL2558" t="s">
        <v>6194</v>
      </c>
      <c r="AM2558" t="s">
        <v>6194</v>
      </c>
      <c r="AN2558" t="s">
        <v>6194</v>
      </c>
      <c r="AO2558" t="s">
        <v>6194</v>
      </c>
      <c r="AP2558" t="s">
        <v>6194</v>
      </c>
      <c r="AQ2558" t="s">
        <v>6194</v>
      </c>
      <c r="AR2558" t="s">
        <v>6194</v>
      </c>
      <c r="AS2558" t="s">
        <v>6194</v>
      </c>
      <c r="AT2558" t="s">
        <v>6194</v>
      </c>
      <c r="AU2558" t="s">
        <v>6194</v>
      </c>
      <c r="AV2558" t="s">
        <v>6194</v>
      </c>
      <c r="AW2558" t="s">
        <v>6194</v>
      </c>
      <c r="AX2558" t="s">
        <v>6194</v>
      </c>
      <c r="AY2558" t="s">
        <v>6194</v>
      </c>
      <c r="AZ2558" t="s">
        <v>6194</v>
      </c>
      <c r="BA2558" t="s">
        <v>6194</v>
      </c>
      <c r="BB2558" t="s">
        <v>6194</v>
      </c>
    </row>
    <row r="2559" spans="1:54">
      <c r="A2559" t="s">
        <v>6197</v>
      </c>
      <c r="B2559">
        <v>7000</v>
      </c>
      <c r="C2559">
        <v>2010</v>
      </c>
      <c r="D2559" t="s">
        <v>6194</v>
      </c>
      <c r="E2559" t="s">
        <v>6194</v>
      </c>
      <c r="F2559" t="s">
        <v>6194</v>
      </c>
      <c r="G2559" t="s">
        <v>6194</v>
      </c>
      <c r="H2559" t="str">
        <f t="shared" si="39"/>
        <v/>
      </c>
      <c r="I2559" t="s">
        <v>6194</v>
      </c>
      <c r="J2559" t="s">
        <v>6194</v>
      </c>
      <c r="K2559" t="s">
        <v>6194</v>
      </c>
      <c r="L2559" t="s">
        <v>6194</v>
      </c>
      <c r="M2559" t="s">
        <v>6194</v>
      </c>
      <c r="N2559" t="s">
        <v>6194</v>
      </c>
      <c r="O2559" t="s">
        <v>6194</v>
      </c>
      <c r="P2559" t="s">
        <v>6194</v>
      </c>
      <c r="Q2559" t="s">
        <v>6194</v>
      </c>
      <c r="R2559" t="s">
        <v>6194</v>
      </c>
      <c r="S2559" t="s">
        <v>6194</v>
      </c>
      <c r="T2559" t="s">
        <v>6194</v>
      </c>
      <c r="U2559" t="s">
        <v>6194</v>
      </c>
      <c r="V2559" t="s">
        <v>6194</v>
      </c>
      <c r="W2559" t="s">
        <v>6194</v>
      </c>
      <c r="X2559" t="s">
        <v>6194</v>
      </c>
      <c r="Y2559" t="s">
        <v>6194</v>
      </c>
      <c r="Z2559" t="s">
        <v>6194</v>
      </c>
      <c r="AA2559" t="s">
        <v>6194</v>
      </c>
      <c r="AB2559" t="s">
        <v>6194</v>
      </c>
      <c r="AC2559" t="s">
        <v>6194</v>
      </c>
      <c r="AD2559" t="s">
        <v>6194</v>
      </c>
      <c r="AE2559" t="s">
        <v>6194</v>
      </c>
      <c r="AF2559" t="s">
        <v>6194</v>
      </c>
      <c r="AG2559" t="s">
        <v>6194</v>
      </c>
      <c r="AH2559" t="s">
        <v>6194</v>
      </c>
      <c r="AI2559" t="s">
        <v>6194</v>
      </c>
      <c r="AJ2559" t="s">
        <v>6194</v>
      </c>
      <c r="AK2559" t="s">
        <v>6194</v>
      </c>
      <c r="AL2559" t="s">
        <v>6194</v>
      </c>
      <c r="AM2559" t="s">
        <v>6194</v>
      </c>
      <c r="AN2559" t="s">
        <v>6194</v>
      </c>
      <c r="AO2559" t="s">
        <v>6194</v>
      </c>
      <c r="AP2559" t="s">
        <v>6194</v>
      </c>
      <c r="AQ2559" t="s">
        <v>6194</v>
      </c>
      <c r="AR2559" t="s">
        <v>6194</v>
      </c>
      <c r="AS2559" t="s">
        <v>6194</v>
      </c>
      <c r="AT2559" t="s">
        <v>6194</v>
      </c>
      <c r="AU2559" t="s">
        <v>6194</v>
      </c>
      <c r="AV2559" t="s">
        <v>6194</v>
      </c>
      <c r="AW2559" t="s">
        <v>6194</v>
      </c>
      <c r="AX2559" t="s">
        <v>6194</v>
      </c>
      <c r="AY2559" t="s">
        <v>6194</v>
      </c>
      <c r="AZ2559" t="s">
        <v>6194</v>
      </c>
      <c r="BA2559" t="s">
        <v>6194</v>
      </c>
      <c r="BB2559" t="s">
        <v>6194</v>
      </c>
    </row>
    <row r="2560" spans="1:54">
      <c r="A2560" t="s">
        <v>6196</v>
      </c>
      <c r="B2560">
        <v>2750</v>
      </c>
      <c r="C2560">
        <v>2007</v>
      </c>
      <c r="D2560" t="s">
        <v>6194</v>
      </c>
      <c r="E2560" t="s">
        <v>6194</v>
      </c>
      <c r="F2560" t="s">
        <v>6194</v>
      </c>
      <c r="G2560" t="s">
        <v>6194</v>
      </c>
      <c r="H2560" t="str">
        <f t="shared" si="39"/>
        <v/>
      </c>
      <c r="I2560" t="s">
        <v>6194</v>
      </c>
      <c r="J2560" t="s">
        <v>6194</v>
      </c>
      <c r="K2560" t="s">
        <v>6194</v>
      </c>
      <c r="L2560" t="s">
        <v>6194</v>
      </c>
      <c r="M2560" t="s">
        <v>6194</v>
      </c>
      <c r="N2560" t="s">
        <v>6194</v>
      </c>
      <c r="O2560" t="s">
        <v>6194</v>
      </c>
      <c r="P2560" t="s">
        <v>6194</v>
      </c>
      <c r="Q2560" t="s">
        <v>6194</v>
      </c>
      <c r="R2560" t="s">
        <v>6194</v>
      </c>
      <c r="S2560" t="s">
        <v>6194</v>
      </c>
      <c r="T2560" t="s">
        <v>6194</v>
      </c>
      <c r="U2560" t="s">
        <v>6194</v>
      </c>
      <c r="V2560" t="s">
        <v>6194</v>
      </c>
      <c r="W2560" t="s">
        <v>6194</v>
      </c>
      <c r="X2560" t="s">
        <v>6194</v>
      </c>
      <c r="Y2560" t="s">
        <v>6194</v>
      </c>
      <c r="Z2560" t="s">
        <v>6194</v>
      </c>
      <c r="AA2560" t="s">
        <v>6194</v>
      </c>
      <c r="AB2560" t="s">
        <v>6194</v>
      </c>
      <c r="AC2560" t="s">
        <v>6194</v>
      </c>
      <c r="AD2560" t="s">
        <v>6194</v>
      </c>
      <c r="AE2560" t="s">
        <v>6194</v>
      </c>
      <c r="AF2560" t="s">
        <v>6194</v>
      </c>
      <c r="AG2560" t="s">
        <v>6194</v>
      </c>
      <c r="AH2560" t="s">
        <v>6194</v>
      </c>
      <c r="AI2560" t="s">
        <v>6194</v>
      </c>
      <c r="AJ2560" t="s">
        <v>6194</v>
      </c>
      <c r="AK2560" t="s">
        <v>6194</v>
      </c>
      <c r="AL2560" t="s">
        <v>6194</v>
      </c>
      <c r="AM2560" t="s">
        <v>6194</v>
      </c>
      <c r="AN2560" t="s">
        <v>6194</v>
      </c>
      <c r="AO2560" t="s">
        <v>6194</v>
      </c>
      <c r="AP2560" t="s">
        <v>6194</v>
      </c>
      <c r="AQ2560" t="s">
        <v>6194</v>
      </c>
      <c r="AR2560" t="s">
        <v>6194</v>
      </c>
      <c r="AS2560" t="s">
        <v>6194</v>
      </c>
      <c r="AT2560" t="s">
        <v>6194</v>
      </c>
      <c r="AU2560" t="s">
        <v>6194</v>
      </c>
      <c r="AV2560" t="s">
        <v>6194</v>
      </c>
      <c r="AW2560" t="s">
        <v>6194</v>
      </c>
      <c r="AX2560" t="s">
        <v>6194</v>
      </c>
      <c r="AY2560" t="s">
        <v>6194</v>
      </c>
      <c r="AZ2560" t="s">
        <v>6194</v>
      </c>
      <c r="BA2560" t="s">
        <v>6194</v>
      </c>
      <c r="BB2560" t="s">
        <v>6194</v>
      </c>
    </row>
    <row r="2561" spans="1:54">
      <c r="A2561" t="s">
        <v>6196</v>
      </c>
      <c r="B2561">
        <v>2750</v>
      </c>
      <c r="C2561">
        <v>2008</v>
      </c>
      <c r="D2561" t="s">
        <v>6194</v>
      </c>
      <c r="E2561" t="s">
        <v>6194</v>
      </c>
      <c r="F2561" t="s">
        <v>6194</v>
      </c>
      <c r="G2561" t="s">
        <v>6194</v>
      </c>
      <c r="H2561" t="str">
        <f t="shared" si="39"/>
        <v/>
      </c>
      <c r="I2561" t="s">
        <v>6194</v>
      </c>
      <c r="J2561" t="s">
        <v>6194</v>
      </c>
      <c r="K2561" t="s">
        <v>6194</v>
      </c>
      <c r="L2561" t="s">
        <v>6194</v>
      </c>
      <c r="M2561" t="s">
        <v>6194</v>
      </c>
      <c r="N2561" t="s">
        <v>6194</v>
      </c>
      <c r="O2561" t="s">
        <v>6194</v>
      </c>
      <c r="P2561" t="s">
        <v>6194</v>
      </c>
      <c r="Q2561" t="s">
        <v>6194</v>
      </c>
      <c r="R2561" t="s">
        <v>6194</v>
      </c>
      <c r="S2561" t="s">
        <v>6194</v>
      </c>
      <c r="T2561" t="s">
        <v>6194</v>
      </c>
      <c r="U2561" t="s">
        <v>6194</v>
      </c>
      <c r="V2561" t="s">
        <v>6194</v>
      </c>
      <c r="W2561" t="s">
        <v>6194</v>
      </c>
      <c r="X2561" t="s">
        <v>6194</v>
      </c>
      <c r="Y2561" t="s">
        <v>6194</v>
      </c>
      <c r="Z2561" t="s">
        <v>6194</v>
      </c>
      <c r="AA2561" t="s">
        <v>6194</v>
      </c>
      <c r="AB2561" t="s">
        <v>6194</v>
      </c>
      <c r="AC2561" t="s">
        <v>6194</v>
      </c>
      <c r="AD2561" t="s">
        <v>6194</v>
      </c>
      <c r="AE2561" t="s">
        <v>6194</v>
      </c>
      <c r="AF2561" t="s">
        <v>6194</v>
      </c>
      <c r="AG2561" t="s">
        <v>6194</v>
      </c>
      <c r="AH2561" t="s">
        <v>6194</v>
      </c>
      <c r="AI2561" t="s">
        <v>6194</v>
      </c>
      <c r="AJ2561" t="s">
        <v>6194</v>
      </c>
      <c r="AK2561" t="s">
        <v>6194</v>
      </c>
      <c r="AL2561" t="s">
        <v>6194</v>
      </c>
      <c r="AM2561" t="s">
        <v>6194</v>
      </c>
      <c r="AN2561" t="s">
        <v>6194</v>
      </c>
      <c r="AO2561" t="s">
        <v>6194</v>
      </c>
      <c r="AP2561" t="s">
        <v>6194</v>
      </c>
      <c r="AQ2561" t="s">
        <v>6194</v>
      </c>
      <c r="AR2561" t="s">
        <v>6194</v>
      </c>
      <c r="AS2561" t="s">
        <v>6194</v>
      </c>
      <c r="AT2561" t="s">
        <v>6194</v>
      </c>
      <c r="AU2561" t="s">
        <v>6194</v>
      </c>
      <c r="AV2561" t="s">
        <v>6194</v>
      </c>
      <c r="AW2561" t="s">
        <v>6194</v>
      </c>
      <c r="AX2561" t="s">
        <v>6194</v>
      </c>
      <c r="AY2561" t="s">
        <v>6194</v>
      </c>
      <c r="AZ2561" t="s">
        <v>6194</v>
      </c>
      <c r="BA2561" t="s">
        <v>6194</v>
      </c>
      <c r="BB2561" t="s">
        <v>6194</v>
      </c>
    </row>
    <row r="2562" spans="1:54">
      <c r="A2562" t="s">
        <v>6196</v>
      </c>
      <c r="B2562">
        <v>2750</v>
      </c>
      <c r="C2562">
        <v>2009</v>
      </c>
      <c r="D2562" t="s">
        <v>6194</v>
      </c>
      <c r="E2562" t="s">
        <v>6194</v>
      </c>
      <c r="F2562" t="s">
        <v>6194</v>
      </c>
      <c r="G2562" t="s">
        <v>6194</v>
      </c>
      <c r="H2562" t="str">
        <f t="shared" si="39"/>
        <v/>
      </c>
      <c r="I2562" t="s">
        <v>6194</v>
      </c>
      <c r="J2562" t="s">
        <v>6194</v>
      </c>
      <c r="K2562" t="s">
        <v>6194</v>
      </c>
      <c r="L2562" t="s">
        <v>6194</v>
      </c>
      <c r="M2562" t="s">
        <v>6194</v>
      </c>
      <c r="N2562" t="s">
        <v>6194</v>
      </c>
      <c r="O2562" t="s">
        <v>6194</v>
      </c>
      <c r="P2562" t="s">
        <v>6194</v>
      </c>
      <c r="Q2562" t="s">
        <v>6194</v>
      </c>
      <c r="R2562" t="s">
        <v>6194</v>
      </c>
      <c r="S2562" t="s">
        <v>6194</v>
      </c>
      <c r="T2562" t="s">
        <v>6194</v>
      </c>
      <c r="U2562" t="s">
        <v>6194</v>
      </c>
      <c r="V2562" t="s">
        <v>6194</v>
      </c>
      <c r="W2562" t="s">
        <v>6194</v>
      </c>
      <c r="X2562" t="s">
        <v>6194</v>
      </c>
      <c r="Y2562" t="s">
        <v>6194</v>
      </c>
      <c r="Z2562" t="s">
        <v>6194</v>
      </c>
      <c r="AA2562" t="s">
        <v>6194</v>
      </c>
      <c r="AB2562" t="s">
        <v>6194</v>
      </c>
      <c r="AC2562" t="s">
        <v>6194</v>
      </c>
      <c r="AD2562" t="s">
        <v>6194</v>
      </c>
      <c r="AE2562" t="s">
        <v>6194</v>
      </c>
      <c r="AF2562" t="s">
        <v>6194</v>
      </c>
      <c r="AG2562" t="s">
        <v>6194</v>
      </c>
      <c r="AH2562" t="s">
        <v>6194</v>
      </c>
      <c r="AI2562" t="s">
        <v>6194</v>
      </c>
      <c r="AJ2562" t="s">
        <v>6194</v>
      </c>
      <c r="AK2562" t="s">
        <v>6194</v>
      </c>
      <c r="AL2562" t="s">
        <v>6194</v>
      </c>
      <c r="AM2562" t="s">
        <v>6194</v>
      </c>
      <c r="AN2562" t="s">
        <v>6194</v>
      </c>
      <c r="AO2562" t="s">
        <v>6194</v>
      </c>
      <c r="AP2562" t="s">
        <v>6194</v>
      </c>
      <c r="AQ2562" t="s">
        <v>6194</v>
      </c>
      <c r="AR2562" t="s">
        <v>6194</v>
      </c>
      <c r="AS2562" t="s">
        <v>6194</v>
      </c>
      <c r="AT2562" t="s">
        <v>6194</v>
      </c>
      <c r="AU2562" t="s">
        <v>6194</v>
      </c>
      <c r="AV2562" t="s">
        <v>6194</v>
      </c>
      <c r="AW2562" t="s">
        <v>6194</v>
      </c>
      <c r="AX2562" t="s">
        <v>6194</v>
      </c>
      <c r="AY2562" t="s">
        <v>6194</v>
      </c>
      <c r="AZ2562" t="s">
        <v>6194</v>
      </c>
      <c r="BA2562" t="s">
        <v>6194</v>
      </c>
      <c r="BB2562" t="s">
        <v>6194</v>
      </c>
    </row>
    <row r="2563" spans="1:54">
      <c r="A2563" t="s">
        <v>6196</v>
      </c>
      <c r="B2563">
        <v>2750</v>
      </c>
      <c r="C2563">
        <v>2010</v>
      </c>
      <c r="D2563" t="s">
        <v>6194</v>
      </c>
      <c r="E2563" t="s">
        <v>6194</v>
      </c>
      <c r="F2563" t="s">
        <v>6194</v>
      </c>
      <c r="G2563" t="s">
        <v>6194</v>
      </c>
      <c r="H2563" t="str">
        <f t="shared" si="39"/>
        <v/>
      </c>
      <c r="I2563" t="s">
        <v>6194</v>
      </c>
      <c r="J2563" t="s">
        <v>6194</v>
      </c>
      <c r="K2563" t="s">
        <v>6194</v>
      </c>
      <c r="L2563" t="s">
        <v>6194</v>
      </c>
      <c r="M2563" t="s">
        <v>6194</v>
      </c>
      <c r="N2563" t="s">
        <v>6194</v>
      </c>
      <c r="O2563" t="s">
        <v>6194</v>
      </c>
      <c r="P2563" t="s">
        <v>6194</v>
      </c>
      <c r="Q2563" t="s">
        <v>6194</v>
      </c>
      <c r="R2563" t="s">
        <v>6194</v>
      </c>
      <c r="S2563" t="s">
        <v>6194</v>
      </c>
      <c r="T2563" t="s">
        <v>6194</v>
      </c>
      <c r="U2563" t="s">
        <v>6194</v>
      </c>
      <c r="V2563" t="s">
        <v>6194</v>
      </c>
      <c r="W2563" t="s">
        <v>6194</v>
      </c>
      <c r="X2563" t="s">
        <v>6194</v>
      </c>
      <c r="Y2563" t="s">
        <v>6194</v>
      </c>
      <c r="Z2563" t="s">
        <v>6194</v>
      </c>
      <c r="AA2563" t="s">
        <v>6194</v>
      </c>
      <c r="AB2563" t="s">
        <v>6194</v>
      </c>
      <c r="AC2563" t="s">
        <v>6194</v>
      </c>
      <c r="AD2563" t="s">
        <v>6194</v>
      </c>
      <c r="AE2563" t="s">
        <v>6194</v>
      </c>
      <c r="AF2563" t="s">
        <v>6194</v>
      </c>
      <c r="AG2563" t="s">
        <v>6194</v>
      </c>
      <c r="AH2563" t="s">
        <v>6194</v>
      </c>
      <c r="AI2563" t="s">
        <v>6194</v>
      </c>
      <c r="AJ2563" t="s">
        <v>6194</v>
      </c>
      <c r="AK2563" t="s">
        <v>6194</v>
      </c>
      <c r="AL2563" t="s">
        <v>6194</v>
      </c>
      <c r="AM2563" t="s">
        <v>6194</v>
      </c>
      <c r="AN2563" t="s">
        <v>6194</v>
      </c>
      <c r="AO2563" t="s">
        <v>6194</v>
      </c>
      <c r="AP2563" t="s">
        <v>6194</v>
      </c>
      <c r="AQ2563" t="s">
        <v>6194</v>
      </c>
      <c r="AR2563" t="s">
        <v>6194</v>
      </c>
      <c r="AS2563" t="s">
        <v>6194</v>
      </c>
      <c r="AT2563" t="s">
        <v>6194</v>
      </c>
      <c r="AU2563" t="s">
        <v>6194</v>
      </c>
      <c r="AV2563" t="s">
        <v>6194</v>
      </c>
      <c r="AW2563" t="s">
        <v>6194</v>
      </c>
      <c r="AX2563" t="s">
        <v>6194</v>
      </c>
      <c r="AY2563" t="s">
        <v>6194</v>
      </c>
      <c r="AZ2563" t="s">
        <v>6194</v>
      </c>
      <c r="BA2563" t="s">
        <v>6194</v>
      </c>
      <c r="BB2563" t="s">
        <v>6194</v>
      </c>
    </row>
    <row r="2564" spans="1:54">
      <c r="A2564" t="s">
        <v>6196</v>
      </c>
      <c r="B2564">
        <v>2750</v>
      </c>
      <c r="C2564">
        <v>2011</v>
      </c>
      <c r="D2564" t="s">
        <v>6194</v>
      </c>
      <c r="E2564" t="s">
        <v>6194</v>
      </c>
      <c r="F2564" t="s">
        <v>6194</v>
      </c>
      <c r="G2564" t="s">
        <v>6194</v>
      </c>
      <c r="H2564" t="str">
        <f t="shared" si="39"/>
        <v/>
      </c>
      <c r="I2564" t="s">
        <v>6194</v>
      </c>
      <c r="J2564" t="s">
        <v>6194</v>
      </c>
      <c r="K2564" t="s">
        <v>6194</v>
      </c>
      <c r="L2564" t="s">
        <v>6194</v>
      </c>
      <c r="M2564" t="s">
        <v>6194</v>
      </c>
      <c r="N2564" t="s">
        <v>6194</v>
      </c>
      <c r="O2564" t="s">
        <v>6194</v>
      </c>
      <c r="P2564" t="s">
        <v>6194</v>
      </c>
      <c r="Q2564" t="s">
        <v>6194</v>
      </c>
      <c r="R2564" t="s">
        <v>6194</v>
      </c>
      <c r="S2564" t="s">
        <v>6194</v>
      </c>
      <c r="T2564" t="s">
        <v>6194</v>
      </c>
      <c r="U2564" t="s">
        <v>6194</v>
      </c>
      <c r="V2564" t="s">
        <v>6194</v>
      </c>
      <c r="W2564" t="s">
        <v>6194</v>
      </c>
      <c r="X2564" t="s">
        <v>6194</v>
      </c>
      <c r="Y2564" t="s">
        <v>6194</v>
      </c>
      <c r="Z2564" t="s">
        <v>6194</v>
      </c>
      <c r="AA2564" t="s">
        <v>6194</v>
      </c>
      <c r="AB2564" t="s">
        <v>6194</v>
      </c>
      <c r="AC2564" t="s">
        <v>6194</v>
      </c>
      <c r="AD2564" t="s">
        <v>6194</v>
      </c>
      <c r="AE2564" t="s">
        <v>6194</v>
      </c>
      <c r="AF2564" t="s">
        <v>6194</v>
      </c>
      <c r="AG2564" t="s">
        <v>6194</v>
      </c>
      <c r="AH2564" t="s">
        <v>6194</v>
      </c>
      <c r="AI2564" t="s">
        <v>6194</v>
      </c>
      <c r="AJ2564" t="s">
        <v>6194</v>
      </c>
      <c r="AK2564" t="s">
        <v>6194</v>
      </c>
      <c r="AL2564" t="s">
        <v>6194</v>
      </c>
      <c r="AM2564" t="s">
        <v>6194</v>
      </c>
      <c r="AN2564" t="s">
        <v>6194</v>
      </c>
      <c r="AO2564" t="s">
        <v>6194</v>
      </c>
      <c r="AP2564" t="s">
        <v>6194</v>
      </c>
      <c r="AQ2564" t="s">
        <v>6194</v>
      </c>
      <c r="AR2564" t="s">
        <v>6194</v>
      </c>
      <c r="AS2564" t="s">
        <v>6194</v>
      </c>
      <c r="AT2564" t="s">
        <v>6194</v>
      </c>
      <c r="AU2564" t="s">
        <v>6194</v>
      </c>
      <c r="AV2564" t="s">
        <v>6194</v>
      </c>
      <c r="AW2564" t="s">
        <v>6194</v>
      </c>
      <c r="AX2564" t="s">
        <v>6194</v>
      </c>
      <c r="AY2564" t="s">
        <v>6194</v>
      </c>
      <c r="AZ2564" t="s">
        <v>6194</v>
      </c>
      <c r="BA2564" t="s">
        <v>6194</v>
      </c>
      <c r="BB2564" t="s">
        <v>6194</v>
      </c>
    </row>
    <row r="2565" spans="1:54">
      <c r="A2565" t="s">
        <v>6196</v>
      </c>
      <c r="B2565">
        <v>2750</v>
      </c>
      <c r="C2565">
        <v>2012</v>
      </c>
      <c r="D2565" t="s">
        <v>6194</v>
      </c>
      <c r="E2565" t="s">
        <v>6194</v>
      </c>
      <c r="F2565" t="s">
        <v>6194</v>
      </c>
      <c r="G2565" t="s">
        <v>6194</v>
      </c>
      <c r="H2565" t="str">
        <f t="shared" si="39"/>
        <v/>
      </c>
      <c r="I2565" t="s">
        <v>6194</v>
      </c>
      <c r="J2565" t="s">
        <v>6194</v>
      </c>
      <c r="K2565" t="s">
        <v>6194</v>
      </c>
      <c r="L2565" t="s">
        <v>6194</v>
      </c>
      <c r="M2565" t="s">
        <v>6194</v>
      </c>
      <c r="N2565" t="s">
        <v>6194</v>
      </c>
      <c r="O2565" t="s">
        <v>6194</v>
      </c>
      <c r="P2565" t="s">
        <v>6194</v>
      </c>
      <c r="Q2565" t="s">
        <v>6194</v>
      </c>
      <c r="R2565" t="s">
        <v>6194</v>
      </c>
      <c r="S2565" t="s">
        <v>6194</v>
      </c>
      <c r="T2565" t="s">
        <v>6194</v>
      </c>
      <c r="U2565" t="s">
        <v>6194</v>
      </c>
      <c r="V2565" t="s">
        <v>6194</v>
      </c>
      <c r="W2565" t="s">
        <v>6194</v>
      </c>
      <c r="X2565" t="s">
        <v>6194</v>
      </c>
      <c r="Y2565" t="s">
        <v>6194</v>
      </c>
      <c r="Z2565" t="s">
        <v>6194</v>
      </c>
      <c r="AA2565" t="s">
        <v>6194</v>
      </c>
      <c r="AB2565" t="s">
        <v>6194</v>
      </c>
      <c r="AC2565" t="s">
        <v>6194</v>
      </c>
      <c r="AD2565" t="s">
        <v>6194</v>
      </c>
      <c r="AE2565" t="s">
        <v>6194</v>
      </c>
      <c r="AF2565" t="s">
        <v>6194</v>
      </c>
      <c r="AG2565" t="s">
        <v>6194</v>
      </c>
      <c r="AH2565" t="s">
        <v>6194</v>
      </c>
      <c r="AI2565" t="s">
        <v>6194</v>
      </c>
      <c r="AJ2565" t="s">
        <v>6194</v>
      </c>
      <c r="AK2565" t="s">
        <v>6194</v>
      </c>
      <c r="AL2565" t="s">
        <v>6194</v>
      </c>
      <c r="AM2565" t="s">
        <v>6194</v>
      </c>
      <c r="AN2565" t="s">
        <v>6194</v>
      </c>
      <c r="AO2565" t="s">
        <v>6194</v>
      </c>
      <c r="AP2565" t="s">
        <v>6194</v>
      </c>
      <c r="AQ2565" t="s">
        <v>6194</v>
      </c>
      <c r="AR2565" t="s">
        <v>6194</v>
      </c>
      <c r="AS2565" t="s">
        <v>6194</v>
      </c>
      <c r="AT2565" t="s">
        <v>6194</v>
      </c>
      <c r="AU2565" t="s">
        <v>6194</v>
      </c>
      <c r="AV2565" t="s">
        <v>6194</v>
      </c>
      <c r="AW2565" t="s">
        <v>6194</v>
      </c>
      <c r="AX2565" t="s">
        <v>6194</v>
      </c>
      <c r="AY2565" t="s">
        <v>6194</v>
      </c>
      <c r="AZ2565" t="s">
        <v>6194</v>
      </c>
      <c r="BA2565" t="s">
        <v>6194</v>
      </c>
      <c r="BB2565" t="s">
        <v>6194</v>
      </c>
    </row>
    <row r="2566" spans="1:54">
      <c r="A2566" t="s">
        <v>6196</v>
      </c>
      <c r="B2566">
        <v>2750</v>
      </c>
      <c r="C2566">
        <v>2013</v>
      </c>
      <c r="D2566" t="s">
        <v>6194</v>
      </c>
      <c r="E2566" t="s">
        <v>6194</v>
      </c>
      <c r="F2566" t="s">
        <v>6194</v>
      </c>
      <c r="G2566" t="s">
        <v>6194</v>
      </c>
      <c r="H2566" t="str">
        <f t="shared" si="39"/>
        <v/>
      </c>
      <c r="I2566" t="s">
        <v>6194</v>
      </c>
      <c r="J2566" t="s">
        <v>6194</v>
      </c>
      <c r="K2566" t="s">
        <v>6194</v>
      </c>
      <c r="L2566" t="s">
        <v>6194</v>
      </c>
      <c r="M2566" t="s">
        <v>6194</v>
      </c>
      <c r="N2566" t="s">
        <v>6194</v>
      </c>
      <c r="O2566" t="s">
        <v>6194</v>
      </c>
      <c r="P2566" t="s">
        <v>6194</v>
      </c>
      <c r="Q2566" t="s">
        <v>6194</v>
      </c>
      <c r="R2566" t="s">
        <v>6194</v>
      </c>
      <c r="S2566" t="s">
        <v>6194</v>
      </c>
      <c r="T2566" t="s">
        <v>6194</v>
      </c>
      <c r="U2566" t="s">
        <v>6194</v>
      </c>
      <c r="V2566" t="s">
        <v>6194</v>
      </c>
      <c r="W2566" t="s">
        <v>6194</v>
      </c>
      <c r="X2566" t="s">
        <v>6194</v>
      </c>
      <c r="Y2566" t="s">
        <v>6194</v>
      </c>
      <c r="Z2566" t="s">
        <v>6194</v>
      </c>
      <c r="AA2566" t="s">
        <v>6194</v>
      </c>
      <c r="AB2566" t="s">
        <v>6194</v>
      </c>
      <c r="AC2566" t="s">
        <v>6194</v>
      </c>
      <c r="AD2566" t="s">
        <v>6194</v>
      </c>
      <c r="AE2566" t="s">
        <v>6194</v>
      </c>
      <c r="AF2566" t="s">
        <v>6194</v>
      </c>
      <c r="AG2566" t="s">
        <v>6194</v>
      </c>
      <c r="AH2566" t="s">
        <v>6194</v>
      </c>
      <c r="AI2566" t="s">
        <v>6194</v>
      </c>
      <c r="AJ2566" t="s">
        <v>6194</v>
      </c>
      <c r="AK2566" t="s">
        <v>6194</v>
      </c>
      <c r="AL2566" t="s">
        <v>6194</v>
      </c>
      <c r="AM2566" t="s">
        <v>6194</v>
      </c>
      <c r="AN2566" t="s">
        <v>6194</v>
      </c>
      <c r="AO2566" t="s">
        <v>6194</v>
      </c>
      <c r="AP2566" t="s">
        <v>6194</v>
      </c>
      <c r="AQ2566" t="s">
        <v>6194</v>
      </c>
      <c r="AR2566" t="s">
        <v>6194</v>
      </c>
      <c r="AS2566" t="s">
        <v>6194</v>
      </c>
      <c r="AT2566" t="s">
        <v>6194</v>
      </c>
      <c r="AU2566" t="s">
        <v>6194</v>
      </c>
      <c r="AV2566" t="s">
        <v>6194</v>
      </c>
      <c r="AW2566" t="s">
        <v>6194</v>
      </c>
      <c r="AX2566" t="s">
        <v>6194</v>
      </c>
      <c r="AY2566" t="s">
        <v>6194</v>
      </c>
      <c r="AZ2566" t="s">
        <v>6194</v>
      </c>
      <c r="BA2566" t="s">
        <v>6194</v>
      </c>
      <c r="BB2566" t="s">
        <v>6194</v>
      </c>
    </row>
    <row r="2567" spans="1:54">
      <c r="A2567" t="s">
        <v>6196</v>
      </c>
      <c r="B2567">
        <v>2750</v>
      </c>
      <c r="C2567">
        <v>2014</v>
      </c>
      <c r="D2567" t="s">
        <v>6194</v>
      </c>
      <c r="E2567" t="s">
        <v>6194</v>
      </c>
      <c r="F2567" t="s">
        <v>6194</v>
      </c>
      <c r="G2567" t="s">
        <v>6194</v>
      </c>
      <c r="H2567" t="str">
        <f t="shared" si="39"/>
        <v/>
      </c>
      <c r="I2567" t="s">
        <v>6194</v>
      </c>
      <c r="J2567" t="s">
        <v>6194</v>
      </c>
      <c r="K2567" t="s">
        <v>6194</v>
      </c>
      <c r="L2567" t="s">
        <v>6194</v>
      </c>
      <c r="M2567" t="s">
        <v>6194</v>
      </c>
      <c r="N2567" t="s">
        <v>6194</v>
      </c>
      <c r="O2567" t="s">
        <v>6194</v>
      </c>
      <c r="P2567" t="s">
        <v>6194</v>
      </c>
      <c r="Q2567" t="s">
        <v>6194</v>
      </c>
      <c r="R2567" t="s">
        <v>6194</v>
      </c>
      <c r="S2567" t="s">
        <v>6194</v>
      </c>
      <c r="T2567" t="s">
        <v>6194</v>
      </c>
      <c r="U2567" t="s">
        <v>6194</v>
      </c>
      <c r="V2567" t="s">
        <v>6194</v>
      </c>
      <c r="W2567" t="s">
        <v>6194</v>
      </c>
      <c r="X2567" t="s">
        <v>6194</v>
      </c>
      <c r="Y2567" t="s">
        <v>6194</v>
      </c>
      <c r="Z2567" t="s">
        <v>6194</v>
      </c>
      <c r="AA2567" t="s">
        <v>6194</v>
      </c>
      <c r="AB2567" t="s">
        <v>6194</v>
      </c>
      <c r="AC2567" t="s">
        <v>6194</v>
      </c>
      <c r="AD2567" t="s">
        <v>6194</v>
      </c>
      <c r="AE2567" t="s">
        <v>6194</v>
      </c>
      <c r="AF2567" t="s">
        <v>6194</v>
      </c>
      <c r="AG2567" t="s">
        <v>6194</v>
      </c>
      <c r="AH2567" t="s">
        <v>6194</v>
      </c>
      <c r="AI2567" t="s">
        <v>6194</v>
      </c>
      <c r="AJ2567" t="s">
        <v>6194</v>
      </c>
      <c r="AK2567" t="s">
        <v>6194</v>
      </c>
      <c r="AL2567" t="s">
        <v>6194</v>
      </c>
      <c r="AM2567" t="s">
        <v>6194</v>
      </c>
      <c r="AN2567" t="s">
        <v>6194</v>
      </c>
      <c r="AO2567" t="s">
        <v>6194</v>
      </c>
      <c r="AP2567" t="s">
        <v>6194</v>
      </c>
      <c r="AQ2567" t="s">
        <v>6194</v>
      </c>
      <c r="AR2567" t="s">
        <v>6194</v>
      </c>
      <c r="AS2567" t="s">
        <v>6194</v>
      </c>
      <c r="AT2567" t="s">
        <v>6194</v>
      </c>
      <c r="AU2567" t="s">
        <v>6194</v>
      </c>
      <c r="AV2567" t="s">
        <v>6194</v>
      </c>
      <c r="AW2567" t="s">
        <v>6194</v>
      </c>
      <c r="AX2567" t="s">
        <v>6194</v>
      </c>
      <c r="AY2567" t="s">
        <v>6194</v>
      </c>
      <c r="AZ2567" t="s">
        <v>6194</v>
      </c>
      <c r="BA2567" t="s">
        <v>6194</v>
      </c>
      <c r="BB2567" t="s">
        <v>6194</v>
      </c>
    </row>
    <row r="2568" spans="1:54">
      <c r="A2568" t="s">
        <v>6196</v>
      </c>
      <c r="B2568">
        <v>2750</v>
      </c>
      <c r="C2568">
        <v>2015</v>
      </c>
      <c r="D2568" t="s">
        <v>6194</v>
      </c>
      <c r="E2568" t="s">
        <v>6194</v>
      </c>
      <c r="F2568" t="s">
        <v>6194</v>
      </c>
      <c r="G2568" t="s">
        <v>6194</v>
      </c>
      <c r="H2568" t="str">
        <f t="shared" si="39"/>
        <v/>
      </c>
      <c r="I2568" t="s">
        <v>6194</v>
      </c>
      <c r="J2568" t="s">
        <v>6194</v>
      </c>
      <c r="K2568" t="s">
        <v>6194</v>
      </c>
      <c r="L2568" t="s">
        <v>6194</v>
      </c>
      <c r="M2568" t="s">
        <v>6194</v>
      </c>
      <c r="N2568" t="s">
        <v>6194</v>
      </c>
      <c r="O2568" t="s">
        <v>6194</v>
      </c>
      <c r="P2568" t="s">
        <v>6194</v>
      </c>
      <c r="Q2568" t="s">
        <v>6194</v>
      </c>
      <c r="R2568" t="s">
        <v>6194</v>
      </c>
      <c r="S2568" t="s">
        <v>6194</v>
      </c>
      <c r="T2568" t="s">
        <v>6194</v>
      </c>
      <c r="U2568" t="s">
        <v>6194</v>
      </c>
      <c r="V2568" t="s">
        <v>6194</v>
      </c>
      <c r="W2568" t="s">
        <v>6194</v>
      </c>
      <c r="X2568" t="s">
        <v>6194</v>
      </c>
      <c r="Y2568" t="s">
        <v>6194</v>
      </c>
      <c r="Z2568" t="s">
        <v>6194</v>
      </c>
      <c r="AA2568" t="s">
        <v>6194</v>
      </c>
      <c r="AB2568" t="s">
        <v>6194</v>
      </c>
      <c r="AC2568" t="s">
        <v>6194</v>
      </c>
      <c r="AD2568" t="s">
        <v>6194</v>
      </c>
      <c r="AE2568" t="s">
        <v>6194</v>
      </c>
      <c r="AF2568" t="s">
        <v>6194</v>
      </c>
      <c r="AG2568" t="s">
        <v>6194</v>
      </c>
      <c r="AH2568" t="s">
        <v>6194</v>
      </c>
      <c r="AI2568" t="s">
        <v>6194</v>
      </c>
      <c r="AJ2568" t="s">
        <v>6194</v>
      </c>
      <c r="AK2568" t="s">
        <v>6194</v>
      </c>
      <c r="AL2568" t="s">
        <v>6194</v>
      </c>
      <c r="AM2568" t="s">
        <v>6194</v>
      </c>
      <c r="AN2568" t="s">
        <v>6194</v>
      </c>
      <c r="AO2568" t="s">
        <v>6194</v>
      </c>
      <c r="AP2568" t="s">
        <v>6194</v>
      </c>
      <c r="AQ2568" t="s">
        <v>6194</v>
      </c>
      <c r="AR2568" t="s">
        <v>6194</v>
      </c>
      <c r="AS2568" t="s">
        <v>6194</v>
      </c>
      <c r="AT2568" t="s">
        <v>6194</v>
      </c>
      <c r="AU2568" t="s">
        <v>6194</v>
      </c>
      <c r="AV2568" t="s">
        <v>6194</v>
      </c>
      <c r="AW2568" t="s">
        <v>6194</v>
      </c>
      <c r="AX2568" t="s">
        <v>6194</v>
      </c>
      <c r="AY2568" t="s">
        <v>6194</v>
      </c>
      <c r="AZ2568" t="s">
        <v>6194</v>
      </c>
      <c r="BA2568" t="s">
        <v>6194</v>
      </c>
      <c r="BB2568" t="s">
        <v>6194</v>
      </c>
    </row>
    <row r="2569" spans="1:54">
      <c r="A2569" t="s">
        <v>6196</v>
      </c>
      <c r="B2569">
        <v>2750</v>
      </c>
      <c r="C2569">
        <v>2016</v>
      </c>
      <c r="D2569" t="s">
        <v>6194</v>
      </c>
      <c r="E2569" t="s">
        <v>6194</v>
      </c>
      <c r="F2569" t="s">
        <v>6194</v>
      </c>
      <c r="G2569" t="s">
        <v>6194</v>
      </c>
      <c r="H2569" t="str">
        <f t="shared" ref="H2569:H2632" si="40">IFERROR(G2569*E2569,"")</f>
        <v/>
      </c>
      <c r="I2569" t="s">
        <v>6194</v>
      </c>
      <c r="J2569" t="s">
        <v>6194</v>
      </c>
      <c r="K2569" t="s">
        <v>6194</v>
      </c>
      <c r="L2569" t="s">
        <v>6194</v>
      </c>
      <c r="M2569" t="s">
        <v>6194</v>
      </c>
      <c r="N2569" t="s">
        <v>6194</v>
      </c>
      <c r="O2569" t="s">
        <v>6194</v>
      </c>
      <c r="P2569" t="s">
        <v>6194</v>
      </c>
      <c r="Q2569" t="s">
        <v>6194</v>
      </c>
      <c r="R2569" t="s">
        <v>6194</v>
      </c>
      <c r="S2569" t="s">
        <v>6194</v>
      </c>
      <c r="T2569" t="s">
        <v>6194</v>
      </c>
      <c r="U2569" t="s">
        <v>6194</v>
      </c>
      <c r="V2569" t="s">
        <v>6194</v>
      </c>
      <c r="W2569" t="s">
        <v>6194</v>
      </c>
      <c r="X2569" t="s">
        <v>6194</v>
      </c>
      <c r="Y2569" t="s">
        <v>6194</v>
      </c>
      <c r="Z2569" t="s">
        <v>6194</v>
      </c>
      <c r="AA2569" t="s">
        <v>6194</v>
      </c>
      <c r="AB2569" t="s">
        <v>6194</v>
      </c>
      <c r="AC2569" t="s">
        <v>6194</v>
      </c>
      <c r="AD2569" t="s">
        <v>6194</v>
      </c>
      <c r="AE2569" t="s">
        <v>6194</v>
      </c>
      <c r="AF2569" t="s">
        <v>6194</v>
      </c>
      <c r="AG2569" t="s">
        <v>6194</v>
      </c>
      <c r="AH2569" t="s">
        <v>6194</v>
      </c>
      <c r="AI2569" t="s">
        <v>6194</v>
      </c>
      <c r="AJ2569" t="s">
        <v>6194</v>
      </c>
      <c r="AK2569" t="s">
        <v>6194</v>
      </c>
      <c r="AL2569" t="s">
        <v>6194</v>
      </c>
      <c r="AM2569" t="s">
        <v>6194</v>
      </c>
      <c r="AN2569" t="s">
        <v>6194</v>
      </c>
      <c r="AO2569" t="s">
        <v>6194</v>
      </c>
      <c r="AP2569" t="s">
        <v>6194</v>
      </c>
      <c r="AQ2569" t="s">
        <v>6194</v>
      </c>
      <c r="AR2569" t="s">
        <v>6194</v>
      </c>
      <c r="AS2569" t="s">
        <v>6194</v>
      </c>
      <c r="AT2569" t="s">
        <v>6194</v>
      </c>
      <c r="AU2569" t="s">
        <v>6194</v>
      </c>
      <c r="AV2569" t="s">
        <v>6194</v>
      </c>
      <c r="AW2569" t="s">
        <v>6194</v>
      </c>
      <c r="AX2569" t="s">
        <v>6194</v>
      </c>
      <c r="AY2569" t="s">
        <v>6194</v>
      </c>
      <c r="AZ2569" t="s">
        <v>6194</v>
      </c>
      <c r="BA2569" t="s">
        <v>6194</v>
      </c>
      <c r="BB2569" t="s">
        <v>6194</v>
      </c>
    </row>
    <row r="2570" spans="1:54">
      <c r="A2570" t="s">
        <v>6196</v>
      </c>
      <c r="B2570">
        <v>2750</v>
      </c>
      <c r="C2570">
        <v>2017</v>
      </c>
      <c r="D2570" t="s">
        <v>6194</v>
      </c>
      <c r="E2570" t="s">
        <v>6194</v>
      </c>
      <c r="F2570" t="s">
        <v>6194</v>
      </c>
      <c r="G2570" t="s">
        <v>6194</v>
      </c>
      <c r="H2570" t="str">
        <f t="shared" si="40"/>
        <v/>
      </c>
      <c r="I2570" t="s">
        <v>6194</v>
      </c>
      <c r="J2570" t="s">
        <v>6194</v>
      </c>
      <c r="K2570" t="s">
        <v>6194</v>
      </c>
      <c r="L2570" t="s">
        <v>6194</v>
      </c>
      <c r="M2570" t="s">
        <v>6194</v>
      </c>
      <c r="N2570" t="s">
        <v>6194</v>
      </c>
      <c r="O2570" t="s">
        <v>6194</v>
      </c>
      <c r="P2570" t="s">
        <v>6194</v>
      </c>
      <c r="Q2570" t="s">
        <v>6194</v>
      </c>
      <c r="R2570" t="s">
        <v>6194</v>
      </c>
      <c r="S2570" t="s">
        <v>6194</v>
      </c>
      <c r="T2570" t="s">
        <v>6194</v>
      </c>
      <c r="U2570" t="s">
        <v>6194</v>
      </c>
      <c r="V2570" t="s">
        <v>6194</v>
      </c>
      <c r="W2570" t="s">
        <v>6194</v>
      </c>
      <c r="X2570" t="s">
        <v>6194</v>
      </c>
      <c r="Y2570" t="s">
        <v>6194</v>
      </c>
      <c r="Z2570" t="s">
        <v>6194</v>
      </c>
      <c r="AA2570" t="s">
        <v>6194</v>
      </c>
      <c r="AB2570" t="s">
        <v>6194</v>
      </c>
      <c r="AC2570" t="s">
        <v>6194</v>
      </c>
      <c r="AD2570" t="s">
        <v>6194</v>
      </c>
      <c r="AE2570" t="s">
        <v>6194</v>
      </c>
      <c r="AF2570" t="s">
        <v>6194</v>
      </c>
      <c r="AG2570" t="s">
        <v>6194</v>
      </c>
      <c r="AH2570" t="s">
        <v>6194</v>
      </c>
      <c r="AI2570" t="s">
        <v>6194</v>
      </c>
      <c r="AJ2570" t="s">
        <v>6194</v>
      </c>
      <c r="AK2570" t="s">
        <v>6194</v>
      </c>
      <c r="AL2570" t="s">
        <v>6194</v>
      </c>
      <c r="AM2570" t="s">
        <v>6194</v>
      </c>
      <c r="AN2570" t="s">
        <v>6194</v>
      </c>
      <c r="AO2570" t="s">
        <v>6194</v>
      </c>
      <c r="AP2570" t="s">
        <v>6194</v>
      </c>
      <c r="AQ2570" t="s">
        <v>6194</v>
      </c>
      <c r="AR2570" t="s">
        <v>6194</v>
      </c>
      <c r="AS2570" t="s">
        <v>6194</v>
      </c>
      <c r="AT2570" t="s">
        <v>6194</v>
      </c>
      <c r="AU2570" t="s">
        <v>6194</v>
      </c>
      <c r="AV2570" t="s">
        <v>6194</v>
      </c>
      <c r="AW2570" t="s">
        <v>6194</v>
      </c>
      <c r="AX2570" t="s">
        <v>6194</v>
      </c>
      <c r="AY2570" t="s">
        <v>6194</v>
      </c>
      <c r="AZ2570" t="s">
        <v>6194</v>
      </c>
      <c r="BA2570" t="s">
        <v>6194</v>
      </c>
      <c r="BB2570" t="s">
        <v>6194</v>
      </c>
    </row>
    <row r="2571" spans="1:54">
      <c r="A2571" t="s">
        <v>6196</v>
      </c>
      <c r="B2571">
        <v>2750</v>
      </c>
      <c r="C2571">
        <v>2018</v>
      </c>
      <c r="D2571" t="s">
        <v>6194</v>
      </c>
      <c r="E2571" t="s">
        <v>6194</v>
      </c>
      <c r="F2571" t="s">
        <v>6194</v>
      </c>
      <c r="G2571" t="s">
        <v>6194</v>
      </c>
      <c r="H2571" t="str">
        <f t="shared" si="40"/>
        <v/>
      </c>
      <c r="I2571" t="s">
        <v>6194</v>
      </c>
      <c r="J2571" t="s">
        <v>6194</v>
      </c>
      <c r="K2571" t="s">
        <v>6194</v>
      </c>
      <c r="L2571" t="s">
        <v>6194</v>
      </c>
      <c r="M2571" t="s">
        <v>6194</v>
      </c>
      <c r="N2571" t="s">
        <v>6194</v>
      </c>
      <c r="O2571" t="s">
        <v>6194</v>
      </c>
      <c r="P2571" t="s">
        <v>6194</v>
      </c>
      <c r="Q2571" t="s">
        <v>6194</v>
      </c>
      <c r="R2571" t="s">
        <v>6194</v>
      </c>
      <c r="S2571" t="s">
        <v>6194</v>
      </c>
      <c r="T2571" t="s">
        <v>6194</v>
      </c>
      <c r="U2571" t="s">
        <v>6194</v>
      </c>
      <c r="V2571" t="s">
        <v>6194</v>
      </c>
      <c r="W2571" t="s">
        <v>6194</v>
      </c>
      <c r="X2571" t="s">
        <v>6194</v>
      </c>
      <c r="Y2571" t="s">
        <v>6194</v>
      </c>
      <c r="Z2571" t="s">
        <v>6194</v>
      </c>
      <c r="AA2571" t="s">
        <v>6194</v>
      </c>
      <c r="AB2571" t="s">
        <v>6194</v>
      </c>
      <c r="AC2571" t="s">
        <v>6194</v>
      </c>
      <c r="AD2571" t="s">
        <v>6194</v>
      </c>
      <c r="AE2571" t="s">
        <v>6194</v>
      </c>
      <c r="AF2571" t="s">
        <v>6194</v>
      </c>
      <c r="AG2571" t="s">
        <v>6194</v>
      </c>
      <c r="AH2571" t="s">
        <v>6194</v>
      </c>
      <c r="AI2571" t="s">
        <v>6194</v>
      </c>
      <c r="AJ2571" t="s">
        <v>6194</v>
      </c>
      <c r="AK2571" t="s">
        <v>6194</v>
      </c>
      <c r="AL2571" t="s">
        <v>6194</v>
      </c>
      <c r="AM2571" t="s">
        <v>6194</v>
      </c>
      <c r="AN2571" t="s">
        <v>6194</v>
      </c>
      <c r="AO2571" t="s">
        <v>6194</v>
      </c>
      <c r="AP2571" t="s">
        <v>6194</v>
      </c>
      <c r="AQ2571" t="s">
        <v>6194</v>
      </c>
      <c r="AR2571" t="s">
        <v>6194</v>
      </c>
      <c r="AS2571" t="s">
        <v>6194</v>
      </c>
      <c r="AT2571" t="s">
        <v>6194</v>
      </c>
      <c r="AU2571" t="s">
        <v>6194</v>
      </c>
      <c r="AV2571" t="s">
        <v>6194</v>
      </c>
      <c r="AW2571" t="s">
        <v>6194</v>
      </c>
      <c r="AX2571" t="s">
        <v>6194</v>
      </c>
      <c r="AY2571" t="s">
        <v>6194</v>
      </c>
      <c r="AZ2571" t="s">
        <v>6194</v>
      </c>
      <c r="BA2571" t="s">
        <v>6194</v>
      </c>
      <c r="BB2571" t="s">
        <v>6194</v>
      </c>
    </row>
    <row r="2572" spans="1:54">
      <c r="A2572" t="s">
        <v>6196</v>
      </c>
      <c r="B2572">
        <v>2750</v>
      </c>
      <c r="C2572">
        <v>2019</v>
      </c>
      <c r="D2572" t="s">
        <v>6194</v>
      </c>
      <c r="E2572" t="s">
        <v>6194</v>
      </c>
      <c r="F2572" t="s">
        <v>6194</v>
      </c>
      <c r="G2572" t="s">
        <v>6194</v>
      </c>
      <c r="H2572" t="str">
        <f t="shared" si="40"/>
        <v/>
      </c>
      <c r="I2572" t="s">
        <v>6194</v>
      </c>
      <c r="J2572" t="s">
        <v>6194</v>
      </c>
      <c r="K2572" t="s">
        <v>6194</v>
      </c>
      <c r="L2572" t="s">
        <v>6194</v>
      </c>
      <c r="M2572" t="s">
        <v>6194</v>
      </c>
      <c r="N2572" t="s">
        <v>6194</v>
      </c>
      <c r="O2572" t="s">
        <v>6194</v>
      </c>
      <c r="P2572" t="s">
        <v>6194</v>
      </c>
      <c r="Q2572" t="s">
        <v>6194</v>
      </c>
      <c r="R2572" t="s">
        <v>6194</v>
      </c>
      <c r="S2572" t="s">
        <v>6194</v>
      </c>
      <c r="T2572" t="s">
        <v>6194</v>
      </c>
      <c r="U2572" t="s">
        <v>6194</v>
      </c>
      <c r="V2572" t="s">
        <v>6194</v>
      </c>
      <c r="W2572" t="s">
        <v>6194</v>
      </c>
      <c r="X2572" t="s">
        <v>6194</v>
      </c>
      <c r="Y2572" t="s">
        <v>6194</v>
      </c>
      <c r="Z2572" t="s">
        <v>6194</v>
      </c>
      <c r="AA2572" t="s">
        <v>6194</v>
      </c>
      <c r="AB2572" t="s">
        <v>6194</v>
      </c>
      <c r="AC2572" t="s">
        <v>6194</v>
      </c>
      <c r="AD2572" t="s">
        <v>6194</v>
      </c>
      <c r="AE2572" t="s">
        <v>6194</v>
      </c>
      <c r="AF2572" t="s">
        <v>6194</v>
      </c>
      <c r="AG2572" t="s">
        <v>6194</v>
      </c>
      <c r="AH2572" t="s">
        <v>6194</v>
      </c>
      <c r="AI2572" t="s">
        <v>6194</v>
      </c>
      <c r="AJ2572" t="s">
        <v>6194</v>
      </c>
      <c r="AK2572" t="s">
        <v>6194</v>
      </c>
      <c r="AL2572" t="s">
        <v>6194</v>
      </c>
      <c r="AM2572" t="s">
        <v>6194</v>
      </c>
      <c r="AN2572" t="s">
        <v>6194</v>
      </c>
      <c r="AO2572" t="s">
        <v>6194</v>
      </c>
      <c r="AP2572" t="s">
        <v>6194</v>
      </c>
      <c r="AQ2572" t="s">
        <v>6194</v>
      </c>
      <c r="AR2572" t="s">
        <v>6194</v>
      </c>
      <c r="AS2572" t="s">
        <v>6194</v>
      </c>
      <c r="AT2572" t="s">
        <v>6194</v>
      </c>
      <c r="AU2572" t="s">
        <v>6194</v>
      </c>
      <c r="AV2572" t="s">
        <v>6194</v>
      </c>
      <c r="AW2572" t="s">
        <v>6194</v>
      </c>
      <c r="AX2572" t="s">
        <v>6194</v>
      </c>
      <c r="AY2572" t="s">
        <v>6194</v>
      </c>
      <c r="AZ2572" t="s">
        <v>6194</v>
      </c>
      <c r="BA2572" t="s">
        <v>6194</v>
      </c>
      <c r="BB2572" t="s">
        <v>6194</v>
      </c>
    </row>
    <row r="2573" spans="1:54">
      <c r="A2573" t="s">
        <v>6196</v>
      </c>
      <c r="B2573">
        <v>2750</v>
      </c>
      <c r="C2573">
        <v>2020</v>
      </c>
      <c r="D2573" t="s">
        <v>6194</v>
      </c>
      <c r="E2573" t="s">
        <v>6194</v>
      </c>
      <c r="F2573" t="s">
        <v>6194</v>
      </c>
      <c r="G2573" t="s">
        <v>6194</v>
      </c>
      <c r="H2573" t="str">
        <f t="shared" si="40"/>
        <v/>
      </c>
      <c r="I2573" t="s">
        <v>6194</v>
      </c>
      <c r="J2573" t="s">
        <v>6194</v>
      </c>
      <c r="K2573" t="s">
        <v>6194</v>
      </c>
      <c r="L2573" t="s">
        <v>6194</v>
      </c>
      <c r="M2573" t="s">
        <v>6194</v>
      </c>
      <c r="N2573" t="s">
        <v>6194</v>
      </c>
      <c r="O2573" t="s">
        <v>6194</v>
      </c>
      <c r="P2573" t="s">
        <v>6194</v>
      </c>
      <c r="Q2573" t="s">
        <v>6194</v>
      </c>
      <c r="R2573" t="s">
        <v>6194</v>
      </c>
      <c r="S2573" t="s">
        <v>6194</v>
      </c>
      <c r="T2573" t="s">
        <v>6194</v>
      </c>
      <c r="U2573" t="s">
        <v>6194</v>
      </c>
      <c r="V2573" t="s">
        <v>6194</v>
      </c>
      <c r="W2573" t="s">
        <v>6194</v>
      </c>
      <c r="X2573" t="s">
        <v>6194</v>
      </c>
      <c r="Y2573" t="s">
        <v>6194</v>
      </c>
      <c r="Z2573" t="s">
        <v>6194</v>
      </c>
      <c r="AA2573" t="s">
        <v>6194</v>
      </c>
      <c r="AB2573" t="s">
        <v>6194</v>
      </c>
      <c r="AC2573" t="s">
        <v>6194</v>
      </c>
      <c r="AD2573" t="s">
        <v>6194</v>
      </c>
      <c r="AE2573" t="s">
        <v>6194</v>
      </c>
      <c r="AF2573" t="s">
        <v>6194</v>
      </c>
      <c r="AG2573" t="s">
        <v>6194</v>
      </c>
      <c r="AH2573" t="s">
        <v>6194</v>
      </c>
      <c r="AI2573" t="s">
        <v>6194</v>
      </c>
      <c r="AJ2573" t="s">
        <v>6194</v>
      </c>
      <c r="AK2573" t="s">
        <v>6194</v>
      </c>
      <c r="AL2573" t="s">
        <v>6194</v>
      </c>
      <c r="AM2573" t="s">
        <v>6194</v>
      </c>
      <c r="AN2573" t="s">
        <v>6194</v>
      </c>
      <c r="AO2573" t="s">
        <v>6194</v>
      </c>
      <c r="AP2573" t="s">
        <v>6194</v>
      </c>
      <c r="AQ2573" t="s">
        <v>6194</v>
      </c>
      <c r="AR2573" t="s">
        <v>6194</v>
      </c>
      <c r="AS2573" t="s">
        <v>6194</v>
      </c>
      <c r="AT2573" t="s">
        <v>6194</v>
      </c>
      <c r="AU2573" t="s">
        <v>6194</v>
      </c>
      <c r="AV2573" t="s">
        <v>6194</v>
      </c>
      <c r="AW2573" t="s">
        <v>6194</v>
      </c>
      <c r="AX2573" t="s">
        <v>6194</v>
      </c>
      <c r="AY2573" t="s">
        <v>6194</v>
      </c>
      <c r="AZ2573" t="s">
        <v>6194</v>
      </c>
      <c r="BA2573" t="s">
        <v>6194</v>
      </c>
      <c r="BB2573" t="s">
        <v>6194</v>
      </c>
    </row>
    <row r="2574" spans="1:54">
      <c r="A2574" t="s">
        <v>6196</v>
      </c>
      <c r="B2574">
        <v>2750</v>
      </c>
      <c r="C2574">
        <v>2021</v>
      </c>
      <c r="D2574" t="s">
        <v>6194</v>
      </c>
      <c r="E2574" t="s">
        <v>6194</v>
      </c>
      <c r="F2574" t="s">
        <v>6194</v>
      </c>
      <c r="G2574" t="s">
        <v>6194</v>
      </c>
      <c r="H2574" t="str">
        <f t="shared" si="40"/>
        <v/>
      </c>
      <c r="I2574" t="s">
        <v>6194</v>
      </c>
      <c r="J2574" t="s">
        <v>6194</v>
      </c>
      <c r="K2574" t="s">
        <v>6194</v>
      </c>
      <c r="L2574" t="s">
        <v>6194</v>
      </c>
      <c r="M2574" t="s">
        <v>6194</v>
      </c>
      <c r="N2574" t="s">
        <v>6194</v>
      </c>
      <c r="O2574" t="s">
        <v>6194</v>
      </c>
      <c r="P2574" t="s">
        <v>6194</v>
      </c>
      <c r="Q2574" t="s">
        <v>6194</v>
      </c>
      <c r="R2574" t="s">
        <v>6194</v>
      </c>
      <c r="S2574" t="s">
        <v>6194</v>
      </c>
      <c r="T2574" t="s">
        <v>6194</v>
      </c>
      <c r="U2574" t="s">
        <v>6194</v>
      </c>
      <c r="V2574" t="s">
        <v>6194</v>
      </c>
      <c r="W2574" t="s">
        <v>6194</v>
      </c>
      <c r="X2574" t="s">
        <v>6194</v>
      </c>
      <c r="Y2574" t="s">
        <v>6194</v>
      </c>
      <c r="Z2574" t="s">
        <v>6194</v>
      </c>
      <c r="AA2574" t="s">
        <v>6194</v>
      </c>
      <c r="AB2574" t="s">
        <v>6194</v>
      </c>
      <c r="AC2574" t="s">
        <v>6194</v>
      </c>
      <c r="AD2574" t="s">
        <v>6194</v>
      </c>
      <c r="AE2574" t="s">
        <v>6194</v>
      </c>
      <c r="AF2574" t="s">
        <v>6194</v>
      </c>
      <c r="AG2574" t="s">
        <v>6194</v>
      </c>
      <c r="AH2574" t="s">
        <v>6194</v>
      </c>
      <c r="AI2574" t="s">
        <v>6194</v>
      </c>
      <c r="AJ2574" t="s">
        <v>6194</v>
      </c>
      <c r="AK2574" t="s">
        <v>6194</v>
      </c>
      <c r="AL2574" t="s">
        <v>6194</v>
      </c>
      <c r="AM2574" t="s">
        <v>6194</v>
      </c>
      <c r="AN2574" t="s">
        <v>6194</v>
      </c>
      <c r="AO2574" t="s">
        <v>6194</v>
      </c>
      <c r="AP2574" t="s">
        <v>6194</v>
      </c>
      <c r="AQ2574" t="s">
        <v>6194</v>
      </c>
      <c r="AR2574" t="s">
        <v>6194</v>
      </c>
      <c r="AS2574" t="s">
        <v>6194</v>
      </c>
      <c r="AT2574" t="s">
        <v>6194</v>
      </c>
      <c r="AU2574" t="s">
        <v>6194</v>
      </c>
      <c r="AV2574" t="s">
        <v>6194</v>
      </c>
      <c r="AW2574" t="s">
        <v>6194</v>
      </c>
      <c r="AX2574" t="s">
        <v>6194</v>
      </c>
      <c r="AY2574" t="s">
        <v>6194</v>
      </c>
      <c r="AZ2574" t="s">
        <v>6194</v>
      </c>
      <c r="BA2574" t="s">
        <v>6194</v>
      </c>
      <c r="BB2574" t="s">
        <v>6194</v>
      </c>
    </row>
    <row r="2575" spans="1:54">
      <c r="A2575" t="s">
        <v>6196</v>
      </c>
      <c r="B2575">
        <v>2750</v>
      </c>
      <c r="C2575" t="s">
        <v>6195</v>
      </c>
      <c r="D2575" t="s">
        <v>6194</v>
      </c>
      <c r="E2575" t="s">
        <v>6194</v>
      </c>
      <c r="F2575" t="s">
        <v>6194</v>
      </c>
      <c r="G2575" t="s">
        <v>6194</v>
      </c>
      <c r="H2575" t="str">
        <f t="shared" si="40"/>
        <v/>
      </c>
      <c r="I2575" t="s">
        <v>6194</v>
      </c>
      <c r="J2575" t="s">
        <v>6194</v>
      </c>
      <c r="K2575" t="s">
        <v>6194</v>
      </c>
      <c r="L2575" t="s">
        <v>6194</v>
      </c>
      <c r="M2575" t="s">
        <v>6194</v>
      </c>
      <c r="N2575" t="s">
        <v>6194</v>
      </c>
      <c r="O2575" t="s">
        <v>6194</v>
      </c>
      <c r="P2575" t="s">
        <v>6194</v>
      </c>
      <c r="Q2575" t="s">
        <v>6194</v>
      </c>
      <c r="R2575" t="s">
        <v>6194</v>
      </c>
      <c r="S2575" t="s">
        <v>6194</v>
      </c>
      <c r="T2575" t="s">
        <v>6194</v>
      </c>
      <c r="U2575" t="s">
        <v>6194</v>
      </c>
      <c r="V2575" t="s">
        <v>6194</v>
      </c>
      <c r="W2575" t="s">
        <v>6194</v>
      </c>
      <c r="X2575" t="s">
        <v>6194</v>
      </c>
      <c r="Y2575" t="s">
        <v>6194</v>
      </c>
      <c r="Z2575" t="s">
        <v>6194</v>
      </c>
      <c r="AA2575" t="s">
        <v>6194</v>
      </c>
      <c r="AB2575" t="s">
        <v>6194</v>
      </c>
      <c r="AC2575" t="s">
        <v>6194</v>
      </c>
      <c r="AD2575" t="s">
        <v>6194</v>
      </c>
      <c r="AE2575" t="s">
        <v>6194</v>
      </c>
      <c r="AF2575" t="s">
        <v>6194</v>
      </c>
      <c r="AG2575" t="s">
        <v>6194</v>
      </c>
      <c r="AH2575" t="s">
        <v>6194</v>
      </c>
      <c r="AI2575" t="s">
        <v>6194</v>
      </c>
      <c r="AJ2575" t="s">
        <v>6194</v>
      </c>
      <c r="AK2575" t="s">
        <v>6194</v>
      </c>
      <c r="AL2575" t="s">
        <v>6194</v>
      </c>
      <c r="AM2575" t="s">
        <v>6194</v>
      </c>
      <c r="AN2575" t="s">
        <v>6194</v>
      </c>
      <c r="AO2575" t="s">
        <v>6194</v>
      </c>
      <c r="AP2575" t="s">
        <v>6194</v>
      </c>
      <c r="AQ2575" t="s">
        <v>6194</v>
      </c>
      <c r="AR2575" t="s">
        <v>6194</v>
      </c>
      <c r="AS2575" t="s">
        <v>6194</v>
      </c>
      <c r="AT2575" t="s">
        <v>6194</v>
      </c>
      <c r="AU2575" t="s">
        <v>6194</v>
      </c>
      <c r="AV2575" t="s">
        <v>6194</v>
      </c>
      <c r="AW2575" t="s">
        <v>6194</v>
      </c>
      <c r="AX2575" t="s">
        <v>6194</v>
      </c>
      <c r="AY2575" t="s">
        <v>6194</v>
      </c>
      <c r="AZ2575" t="s">
        <v>6194</v>
      </c>
      <c r="BA2575" t="s">
        <v>6194</v>
      </c>
      <c r="BB2575" t="s">
        <v>6194</v>
      </c>
    </row>
    <row r="2576" spans="1:54">
      <c r="A2576" t="s">
        <v>6197</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6194</v>
      </c>
      <c r="O2576">
        <v>119.15049999999999</v>
      </c>
      <c r="P2576">
        <v>95.319100000000006</v>
      </c>
      <c r="Q2576" t="s">
        <v>6194</v>
      </c>
      <c r="R2576">
        <v>0.79918500000000003</v>
      </c>
      <c r="S2576">
        <v>3.4660999999999997E-2</v>
      </c>
      <c r="T2576">
        <v>26.696629999999999</v>
      </c>
      <c r="U2576" t="s">
        <v>6194</v>
      </c>
      <c r="V2576" t="s">
        <v>6194</v>
      </c>
      <c r="W2576">
        <v>1</v>
      </c>
      <c r="X2576">
        <v>0.88700000000000001</v>
      </c>
      <c r="Y2576">
        <v>0.113</v>
      </c>
      <c r="Z2576" t="s">
        <v>6194</v>
      </c>
      <c r="AA2576" t="s">
        <v>6194</v>
      </c>
      <c r="AB2576" t="s">
        <v>6194</v>
      </c>
      <c r="AC2576">
        <v>1</v>
      </c>
      <c r="AD2576" t="s">
        <v>6194</v>
      </c>
      <c r="AE2576" t="s">
        <v>6194</v>
      </c>
      <c r="AF2576" t="s">
        <v>6194</v>
      </c>
      <c r="AG2576" t="s">
        <v>6194</v>
      </c>
      <c r="AH2576" t="s">
        <v>6194</v>
      </c>
      <c r="AI2576" t="s">
        <v>6194</v>
      </c>
      <c r="AJ2576" t="s">
        <v>6194</v>
      </c>
      <c r="AK2576" t="s">
        <v>6194</v>
      </c>
      <c r="AL2576" t="s">
        <v>6194</v>
      </c>
      <c r="AM2576" t="s">
        <v>6194</v>
      </c>
      <c r="AN2576">
        <v>1</v>
      </c>
      <c r="AO2576" t="s">
        <v>6194</v>
      </c>
      <c r="AP2576" t="s">
        <v>6194</v>
      </c>
      <c r="AQ2576" t="s">
        <v>6194</v>
      </c>
      <c r="AR2576" t="s">
        <v>6194</v>
      </c>
      <c r="AS2576" t="s">
        <v>6194</v>
      </c>
      <c r="AT2576" t="s">
        <v>6194</v>
      </c>
      <c r="AU2576" t="s">
        <v>6194</v>
      </c>
      <c r="AV2576">
        <v>4</v>
      </c>
      <c r="AW2576" t="s">
        <v>6194</v>
      </c>
      <c r="AX2576" t="s">
        <v>6194</v>
      </c>
      <c r="AY2576" t="s">
        <v>6194</v>
      </c>
      <c r="AZ2576" t="s">
        <v>6194</v>
      </c>
      <c r="BA2576" t="s">
        <v>6194</v>
      </c>
      <c r="BB2576" t="s">
        <v>6194</v>
      </c>
    </row>
    <row r="2577" spans="1:54">
      <c r="A2577" t="s">
        <v>6197</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6194</v>
      </c>
      <c r="O2577">
        <v>119.8366</v>
      </c>
      <c r="P2577">
        <v>97.510199999999998</v>
      </c>
      <c r="Q2577" t="s">
        <v>6194</v>
      </c>
      <c r="R2577">
        <v>0.81473700000000004</v>
      </c>
      <c r="S2577">
        <v>3.5458000000000003E-2</v>
      </c>
      <c r="T2577">
        <v>28.401260000000001</v>
      </c>
      <c r="U2577" t="s">
        <v>6194</v>
      </c>
      <c r="V2577" t="s">
        <v>6194</v>
      </c>
      <c r="W2577">
        <v>1</v>
      </c>
      <c r="X2577">
        <v>0.80200000000000005</v>
      </c>
      <c r="Y2577">
        <v>0.19800000000000001</v>
      </c>
      <c r="Z2577" t="s">
        <v>6194</v>
      </c>
      <c r="AA2577" t="s">
        <v>6194</v>
      </c>
      <c r="AB2577" t="s">
        <v>6194</v>
      </c>
      <c r="AC2577">
        <v>1</v>
      </c>
      <c r="AD2577" t="s">
        <v>6194</v>
      </c>
      <c r="AE2577" t="s">
        <v>6194</v>
      </c>
      <c r="AF2577" t="s">
        <v>6194</v>
      </c>
      <c r="AG2577" t="s">
        <v>6194</v>
      </c>
      <c r="AH2577" t="s">
        <v>6194</v>
      </c>
      <c r="AI2577" t="s">
        <v>6194</v>
      </c>
      <c r="AJ2577" t="s">
        <v>6194</v>
      </c>
      <c r="AK2577" t="s">
        <v>6194</v>
      </c>
      <c r="AL2577" t="s">
        <v>6194</v>
      </c>
      <c r="AM2577" t="s">
        <v>6194</v>
      </c>
      <c r="AN2577">
        <v>1</v>
      </c>
      <c r="AO2577" t="s">
        <v>6194</v>
      </c>
      <c r="AP2577" t="s">
        <v>6194</v>
      </c>
      <c r="AQ2577" t="s">
        <v>6194</v>
      </c>
      <c r="AR2577" t="s">
        <v>6194</v>
      </c>
      <c r="AS2577" t="s">
        <v>6194</v>
      </c>
      <c r="AT2577" t="s">
        <v>6194</v>
      </c>
      <c r="AU2577" t="s">
        <v>6194</v>
      </c>
      <c r="AV2577">
        <v>4</v>
      </c>
      <c r="AW2577" t="s">
        <v>6194</v>
      </c>
      <c r="AX2577" t="s">
        <v>6194</v>
      </c>
      <c r="AY2577" t="s">
        <v>6194</v>
      </c>
      <c r="AZ2577" t="s">
        <v>6194</v>
      </c>
      <c r="BA2577" t="s">
        <v>6194</v>
      </c>
      <c r="BB2577" t="s">
        <v>6194</v>
      </c>
    </row>
    <row r="2578" spans="1:54">
      <c r="A2578" t="s">
        <v>6197</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6194</v>
      </c>
      <c r="O2578">
        <v>121.1681</v>
      </c>
      <c r="P2578">
        <v>96.740099999999998</v>
      </c>
      <c r="Q2578" t="s">
        <v>6194</v>
      </c>
      <c r="R2578">
        <v>0.80055100000000001</v>
      </c>
      <c r="S2578">
        <v>3.5178000000000001E-2</v>
      </c>
      <c r="T2578">
        <v>30.166830000000001</v>
      </c>
      <c r="U2578" t="s">
        <v>6194</v>
      </c>
      <c r="V2578" t="s">
        <v>6194</v>
      </c>
      <c r="W2578">
        <v>1</v>
      </c>
      <c r="X2578">
        <v>0.79900000000000004</v>
      </c>
      <c r="Y2578">
        <v>0.20100000000000001</v>
      </c>
      <c r="Z2578" t="s">
        <v>6194</v>
      </c>
      <c r="AA2578" t="s">
        <v>6194</v>
      </c>
      <c r="AB2578" t="s">
        <v>6194</v>
      </c>
      <c r="AC2578">
        <v>1</v>
      </c>
      <c r="AD2578" t="s">
        <v>6194</v>
      </c>
      <c r="AE2578" t="s">
        <v>6194</v>
      </c>
      <c r="AF2578" t="s">
        <v>6194</v>
      </c>
      <c r="AG2578" t="s">
        <v>6194</v>
      </c>
      <c r="AH2578" t="s">
        <v>6194</v>
      </c>
      <c r="AI2578" t="s">
        <v>6194</v>
      </c>
      <c r="AJ2578" t="s">
        <v>6194</v>
      </c>
      <c r="AK2578" t="s">
        <v>6194</v>
      </c>
      <c r="AL2578" t="s">
        <v>6194</v>
      </c>
      <c r="AM2578" t="s">
        <v>6194</v>
      </c>
      <c r="AN2578">
        <v>1</v>
      </c>
      <c r="AO2578" t="s">
        <v>6194</v>
      </c>
      <c r="AP2578" t="s">
        <v>6194</v>
      </c>
      <c r="AQ2578" t="s">
        <v>6194</v>
      </c>
      <c r="AR2578" t="s">
        <v>6194</v>
      </c>
      <c r="AS2578" t="s">
        <v>6194</v>
      </c>
      <c r="AT2578" t="s">
        <v>6194</v>
      </c>
      <c r="AU2578" t="s">
        <v>6194</v>
      </c>
      <c r="AV2578">
        <v>4</v>
      </c>
      <c r="AW2578" t="s">
        <v>6194</v>
      </c>
      <c r="AX2578" t="s">
        <v>6194</v>
      </c>
      <c r="AY2578" t="s">
        <v>6194</v>
      </c>
      <c r="AZ2578" t="s">
        <v>6194</v>
      </c>
      <c r="BA2578" t="s">
        <v>6194</v>
      </c>
      <c r="BB2578" t="s">
        <v>6194</v>
      </c>
    </row>
    <row r="2579" spans="1:54">
      <c r="A2579" t="s">
        <v>6197</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6194</v>
      </c>
      <c r="O2579">
        <v>121.4066</v>
      </c>
      <c r="P2579">
        <v>96.950299999999999</v>
      </c>
      <c r="Q2579">
        <v>13.083500000000001</v>
      </c>
      <c r="R2579">
        <v>0.80106299999999997</v>
      </c>
      <c r="S2579">
        <v>3.5255000000000002E-2</v>
      </c>
      <c r="T2579">
        <v>30.275400000000001</v>
      </c>
      <c r="U2579" t="s">
        <v>6194</v>
      </c>
      <c r="V2579" t="s">
        <v>6194</v>
      </c>
      <c r="W2579">
        <v>1</v>
      </c>
      <c r="X2579">
        <v>0.86099999999999999</v>
      </c>
      <c r="Y2579">
        <v>0.13900000000000001</v>
      </c>
      <c r="Z2579" t="s">
        <v>6194</v>
      </c>
      <c r="AA2579" t="s">
        <v>6194</v>
      </c>
      <c r="AB2579" t="s">
        <v>6194</v>
      </c>
      <c r="AC2579">
        <v>1</v>
      </c>
      <c r="AD2579" t="s">
        <v>6194</v>
      </c>
      <c r="AE2579" t="s">
        <v>6194</v>
      </c>
      <c r="AF2579" t="s">
        <v>6194</v>
      </c>
      <c r="AG2579" t="s">
        <v>6194</v>
      </c>
      <c r="AH2579" t="s">
        <v>6194</v>
      </c>
      <c r="AI2579" t="s">
        <v>6194</v>
      </c>
      <c r="AJ2579" t="s">
        <v>6194</v>
      </c>
      <c r="AK2579" t="s">
        <v>6194</v>
      </c>
      <c r="AL2579" t="s">
        <v>6194</v>
      </c>
      <c r="AM2579" t="s">
        <v>6194</v>
      </c>
      <c r="AN2579">
        <v>1</v>
      </c>
      <c r="AO2579" t="s">
        <v>6194</v>
      </c>
      <c r="AP2579" t="s">
        <v>6194</v>
      </c>
      <c r="AQ2579" t="s">
        <v>6194</v>
      </c>
      <c r="AR2579" t="s">
        <v>6194</v>
      </c>
      <c r="AS2579" t="s">
        <v>6194</v>
      </c>
      <c r="AT2579" t="s">
        <v>6194</v>
      </c>
      <c r="AU2579" t="s">
        <v>6194</v>
      </c>
      <c r="AV2579">
        <v>4</v>
      </c>
      <c r="AW2579" t="s">
        <v>6194</v>
      </c>
      <c r="AX2579" t="s">
        <v>6194</v>
      </c>
      <c r="AY2579" t="s">
        <v>6194</v>
      </c>
      <c r="AZ2579" t="s">
        <v>6194</v>
      </c>
      <c r="BA2579" t="s">
        <v>6194</v>
      </c>
      <c r="BB2579" t="s">
        <v>6194</v>
      </c>
    </row>
    <row r="2580" spans="1:54">
      <c r="A2580" t="s">
        <v>6197</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6194</v>
      </c>
      <c r="O2580">
        <v>126.295</v>
      </c>
      <c r="P2580">
        <v>90.8416</v>
      </c>
      <c r="Q2580">
        <v>15.113200000000001</v>
      </c>
      <c r="R2580">
        <v>0.722298</v>
      </c>
      <c r="S2580">
        <v>3.3033E-2</v>
      </c>
      <c r="T2580">
        <v>26.968319999999999</v>
      </c>
      <c r="U2580" t="s">
        <v>6194</v>
      </c>
      <c r="V2580" t="s">
        <v>6194</v>
      </c>
      <c r="W2580">
        <v>1</v>
      </c>
      <c r="X2580">
        <v>0.85799999999999998</v>
      </c>
      <c r="Y2580">
        <v>0.14199999999999999</v>
      </c>
      <c r="Z2580" t="s">
        <v>6194</v>
      </c>
      <c r="AA2580" t="s">
        <v>6194</v>
      </c>
      <c r="AB2580" t="s">
        <v>6194</v>
      </c>
      <c r="AC2580">
        <v>1</v>
      </c>
      <c r="AD2580" t="s">
        <v>6194</v>
      </c>
      <c r="AE2580" t="s">
        <v>6194</v>
      </c>
      <c r="AF2580" t="s">
        <v>6194</v>
      </c>
      <c r="AG2580" t="s">
        <v>6194</v>
      </c>
      <c r="AH2580" t="s">
        <v>6194</v>
      </c>
      <c r="AI2580" t="s">
        <v>6194</v>
      </c>
      <c r="AJ2580" t="s">
        <v>6194</v>
      </c>
      <c r="AK2580" t="s">
        <v>6194</v>
      </c>
      <c r="AL2580" t="s">
        <v>6194</v>
      </c>
      <c r="AM2580" t="s">
        <v>6194</v>
      </c>
      <c r="AN2580">
        <v>1</v>
      </c>
      <c r="AO2580" t="s">
        <v>6194</v>
      </c>
      <c r="AP2580" t="s">
        <v>6194</v>
      </c>
      <c r="AQ2580" t="s">
        <v>6194</v>
      </c>
      <c r="AR2580" t="s">
        <v>6194</v>
      </c>
      <c r="AS2580" t="s">
        <v>6194</v>
      </c>
      <c r="AT2580">
        <v>4.2</v>
      </c>
      <c r="AU2580" t="s">
        <v>6194</v>
      </c>
      <c r="AV2580">
        <v>4</v>
      </c>
      <c r="AW2580">
        <v>0.61</v>
      </c>
      <c r="AX2580">
        <v>0.39</v>
      </c>
      <c r="AY2580" t="s">
        <v>6194</v>
      </c>
      <c r="AZ2580" t="s">
        <v>6194</v>
      </c>
      <c r="BA2580" t="s">
        <v>6194</v>
      </c>
      <c r="BB2580" t="s">
        <v>6194</v>
      </c>
    </row>
    <row r="2581" spans="1:54">
      <c r="A2581" t="s">
        <v>6197</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6194</v>
      </c>
      <c r="O2581">
        <v>126.1579</v>
      </c>
      <c r="P2581">
        <v>91.495400000000004</v>
      </c>
      <c r="Q2581">
        <v>15.315</v>
      </c>
      <c r="R2581">
        <v>0.727858</v>
      </c>
      <c r="S2581">
        <v>3.3271000000000002E-2</v>
      </c>
      <c r="T2581">
        <v>29.700749999999999</v>
      </c>
      <c r="U2581" t="s">
        <v>6194</v>
      </c>
      <c r="V2581" t="s">
        <v>6194</v>
      </c>
      <c r="W2581">
        <v>1</v>
      </c>
      <c r="X2581">
        <v>0.86899999999999999</v>
      </c>
      <c r="Y2581">
        <v>0.13100000000000001</v>
      </c>
      <c r="Z2581" t="s">
        <v>6194</v>
      </c>
      <c r="AA2581" t="s">
        <v>6194</v>
      </c>
      <c r="AB2581" t="s">
        <v>6194</v>
      </c>
      <c r="AC2581">
        <v>1</v>
      </c>
      <c r="AD2581" t="s">
        <v>6194</v>
      </c>
      <c r="AE2581" t="s">
        <v>6194</v>
      </c>
      <c r="AF2581" t="s">
        <v>6194</v>
      </c>
      <c r="AG2581" t="s">
        <v>6194</v>
      </c>
      <c r="AH2581" t="s">
        <v>6194</v>
      </c>
      <c r="AI2581" t="s">
        <v>6194</v>
      </c>
      <c r="AJ2581" t="s">
        <v>6194</v>
      </c>
      <c r="AK2581" t="s">
        <v>6194</v>
      </c>
      <c r="AL2581" t="s">
        <v>6194</v>
      </c>
      <c r="AM2581" t="s">
        <v>6194</v>
      </c>
      <c r="AN2581">
        <v>1</v>
      </c>
      <c r="AO2581" t="s">
        <v>6194</v>
      </c>
      <c r="AP2581" t="s">
        <v>6194</v>
      </c>
      <c r="AQ2581" t="s">
        <v>6194</v>
      </c>
      <c r="AR2581" t="s">
        <v>6194</v>
      </c>
      <c r="AS2581" t="s">
        <v>6194</v>
      </c>
      <c r="AT2581">
        <v>4.4000000000000004</v>
      </c>
      <c r="AU2581" t="s">
        <v>6194</v>
      </c>
      <c r="AV2581">
        <v>4</v>
      </c>
      <c r="AW2581">
        <v>0.51500000000000001</v>
      </c>
      <c r="AX2581">
        <v>0.48499999999999999</v>
      </c>
      <c r="AY2581" t="s">
        <v>6194</v>
      </c>
      <c r="AZ2581" t="s">
        <v>6194</v>
      </c>
      <c r="BA2581" t="s">
        <v>6194</v>
      </c>
      <c r="BB2581" t="s">
        <v>6194</v>
      </c>
    </row>
    <row r="2582" spans="1:54">
      <c r="A2582" t="s">
        <v>6197</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6194</v>
      </c>
      <c r="O2582">
        <v>130.39060000000001</v>
      </c>
      <c r="P2582">
        <v>90.460800000000006</v>
      </c>
      <c r="Q2582">
        <v>15.379200000000001</v>
      </c>
      <c r="R2582">
        <v>0.69472100000000003</v>
      </c>
      <c r="S2582">
        <v>3.2895000000000001E-2</v>
      </c>
      <c r="T2582">
        <v>32.883339999999997</v>
      </c>
      <c r="U2582" t="s">
        <v>6194</v>
      </c>
      <c r="V2582" t="s">
        <v>6194</v>
      </c>
      <c r="W2582">
        <v>1</v>
      </c>
      <c r="X2582">
        <v>0.90300000000000002</v>
      </c>
      <c r="Y2582">
        <v>9.7000000000000003E-2</v>
      </c>
      <c r="Z2582" t="s">
        <v>6194</v>
      </c>
      <c r="AA2582" t="s">
        <v>6194</v>
      </c>
      <c r="AB2582" t="s">
        <v>6194</v>
      </c>
      <c r="AC2582">
        <v>0.98599999999999999</v>
      </c>
      <c r="AD2582" t="s">
        <v>6194</v>
      </c>
      <c r="AE2582" t="s">
        <v>6194</v>
      </c>
      <c r="AF2582" t="s">
        <v>6194</v>
      </c>
      <c r="AG2582">
        <v>1.4E-2</v>
      </c>
      <c r="AH2582">
        <v>1.4E-2</v>
      </c>
      <c r="AI2582" t="s">
        <v>6194</v>
      </c>
      <c r="AJ2582" t="s">
        <v>6194</v>
      </c>
      <c r="AK2582" t="s">
        <v>6194</v>
      </c>
      <c r="AL2582" t="s">
        <v>6194</v>
      </c>
      <c r="AM2582" t="s">
        <v>6194</v>
      </c>
      <c r="AN2582">
        <v>0.98599999999999999</v>
      </c>
      <c r="AO2582" t="s">
        <v>6194</v>
      </c>
      <c r="AP2582" t="s">
        <v>6194</v>
      </c>
      <c r="AQ2582" t="s">
        <v>6194</v>
      </c>
      <c r="AR2582" t="s">
        <v>6194</v>
      </c>
      <c r="AS2582" t="s">
        <v>6194</v>
      </c>
      <c r="AT2582">
        <v>4.4000000000000004</v>
      </c>
      <c r="AU2582" t="s">
        <v>6194</v>
      </c>
      <c r="AV2582">
        <v>4</v>
      </c>
      <c r="AW2582">
        <v>0.55100000000000005</v>
      </c>
      <c r="AX2582">
        <v>0.44900000000000001</v>
      </c>
      <c r="AY2582" t="s">
        <v>6194</v>
      </c>
      <c r="AZ2582" t="s">
        <v>6194</v>
      </c>
      <c r="BA2582" t="s">
        <v>6194</v>
      </c>
      <c r="BB2582" t="s">
        <v>6194</v>
      </c>
    </row>
    <row r="2583" spans="1:54">
      <c r="A2583" t="s">
        <v>6197</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6194</v>
      </c>
      <c r="O2583">
        <v>130.36699999999999</v>
      </c>
      <c r="P2583">
        <v>91.050899999999999</v>
      </c>
      <c r="Q2583">
        <v>16.367599999999999</v>
      </c>
      <c r="R2583">
        <v>0.69867199999999996</v>
      </c>
      <c r="S2583">
        <v>3.3109E-2</v>
      </c>
      <c r="T2583">
        <v>33.253610000000002</v>
      </c>
      <c r="U2583">
        <v>1.4E-2</v>
      </c>
      <c r="V2583" t="s">
        <v>6194</v>
      </c>
      <c r="W2583">
        <v>0.98599999999999999</v>
      </c>
      <c r="X2583">
        <v>0.871</v>
      </c>
      <c r="Y2583">
        <v>8.1000000000000003E-2</v>
      </c>
      <c r="Z2583">
        <v>4.9000000000000002E-2</v>
      </c>
      <c r="AA2583" t="s">
        <v>6194</v>
      </c>
      <c r="AB2583" t="s">
        <v>6194</v>
      </c>
      <c r="AC2583">
        <v>0.98299999999999998</v>
      </c>
      <c r="AD2583" t="s">
        <v>6194</v>
      </c>
      <c r="AE2583" t="s">
        <v>6194</v>
      </c>
      <c r="AF2583" t="s">
        <v>6194</v>
      </c>
      <c r="AG2583">
        <v>1.7000000000000001E-2</v>
      </c>
      <c r="AH2583">
        <v>1.7000000000000001E-2</v>
      </c>
      <c r="AI2583" t="s">
        <v>6194</v>
      </c>
      <c r="AJ2583" t="s">
        <v>6194</v>
      </c>
      <c r="AK2583" t="s">
        <v>6194</v>
      </c>
      <c r="AL2583" t="s">
        <v>6194</v>
      </c>
      <c r="AM2583" t="s">
        <v>6194</v>
      </c>
      <c r="AN2583">
        <v>0.98299999999999998</v>
      </c>
      <c r="AO2583" t="s">
        <v>6194</v>
      </c>
      <c r="AP2583" t="s">
        <v>6194</v>
      </c>
      <c r="AQ2583" t="s">
        <v>6194</v>
      </c>
      <c r="AR2583" t="s">
        <v>6194</v>
      </c>
      <c r="AS2583" t="s">
        <v>6194</v>
      </c>
      <c r="AT2583">
        <v>4.3</v>
      </c>
      <c r="AU2583" t="s">
        <v>6194</v>
      </c>
      <c r="AV2583">
        <v>4</v>
      </c>
      <c r="AW2583">
        <v>0.57599999999999996</v>
      </c>
      <c r="AX2583">
        <v>0.42399999999999999</v>
      </c>
      <c r="AY2583" t="s">
        <v>6194</v>
      </c>
      <c r="AZ2583" t="s">
        <v>6194</v>
      </c>
      <c r="BA2583" t="s">
        <v>6194</v>
      </c>
      <c r="BB2583" t="s">
        <v>6194</v>
      </c>
    </row>
    <row r="2584" spans="1:54">
      <c r="A2584" t="s">
        <v>6197</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6194</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6194</v>
      </c>
      <c r="AB2584" t="s">
        <v>6194</v>
      </c>
      <c r="AC2584">
        <v>0.99099999999999999</v>
      </c>
      <c r="AD2584" t="s">
        <v>6194</v>
      </c>
      <c r="AE2584" t="s">
        <v>6194</v>
      </c>
      <c r="AF2584">
        <v>1E-3</v>
      </c>
      <c r="AG2584">
        <v>8.9999999999999993E-3</v>
      </c>
      <c r="AH2584">
        <v>8.9999999999999993E-3</v>
      </c>
      <c r="AI2584" t="s">
        <v>6194</v>
      </c>
      <c r="AJ2584" t="s">
        <v>6194</v>
      </c>
      <c r="AK2584" t="s">
        <v>6194</v>
      </c>
      <c r="AL2584" t="s">
        <v>6194</v>
      </c>
      <c r="AM2584" t="s">
        <v>6194</v>
      </c>
      <c r="AN2584">
        <v>0.99099999999999999</v>
      </c>
      <c r="AO2584" t="s">
        <v>6194</v>
      </c>
      <c r="AP2584" t="s">
        <v>6194</v>
      </c>
      <c r="AQ2584" t="s">
        <v>6194</v>
      </c>
      <c r="AR2584" t="s">
        <v>6194</v>
      </c>
      <c r="AS2584" t="s">
        <v>6194</v>
      </c>
      <c r="AT2584">
        <v>4.2</v>
      </c>
      <c r="AU2584" t="s">
        <v>6194</v>
      </c>
      <c r="AV2584">
        <v>4</v>
      </c>
      <c r="AW2584">
        <v>0.755</v>
      </c>
      <c r="AX2584">
        <v>0.245</v>
      </c>
      <c r="AY2584" t="s">
        <v>6194</v>
      </c>
      <c r="AZ2584" t="s">
        <v>6194</v>
      </c>
      <c r="BA2584" t="s">
        <v>6194</v>
      </c>
      <c r="BB2584" t="s">
        <v>6194</v>
      </c>
    </row>
    <row r="2585" spans="1:54">
      <c r="A2585" t="s">
        <v>6197</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6194</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6194</v>
      </c>
      <c r="AB2585" t="s">
        <v>6194</v>
      </c>
      <c r="AC2585">
        <v>0.98099999999999998</v>
      </c>
      <c r="AD2585" t="s">
        <v>6194</v>
      </c>
      <c r="AE2585">
        <v>1.2E-2</v>
      </c>
      <c r="AF2585" t="s">
        <v>6194</v>
      </c>
      <c r="AG2585">
        <v>7.0000000000000001E-3</v>
      </c>
      <c r="AH2585">
        <v>7.0000000000000001E-3</v>
      </c>
      <c r="AI2585" t="s">
        <v>6194</v>
      </c>
      <c r="AJ2585" t="s">
        <v>6194</v>
      </c>
      <c r="AK2585" t="s">
        <v>6194</v>
      </c>
      <c r="AL2585" t="s">
        <v>6194</v>
      </c>
      <c r="AM2585" t="s">
        <v>6194</v>
      </c>
      <c r="AN2585">
        <v>0.99299999999999999</v>
      </c>
      <c r="AO2585" t="s">
        <v>6194</v>
      </c>
      <c r="AP2585" t="s">
        <v>6194</v>
      </c>
      <c r="AQ2585" t="s">
        <v>6194</v>
      </c>
      <c r="AR2585" t="s">
        <v>6194</v>
      </c>
      <c r="AS2585" t="s">
        <v>6194</v>
      </c>
      <c r="AT2585">
        <v>4.5</v>
      </c>
      <c r="AU2585" t="s">
        <v>6194</v>
      </c>
      <c r="AV2585">
        <v>4</v>
      </c>
      <c r="AW2585">
        <v>0.48</v>
      </c>
      <c r="AX2585">
        <v>0.52</v>
      </c>
      <c r="AY2585" t="s">
        <v>6194</v>
      </c>
      <c r="AZ2585" t="s">
        <v>6194</v>
      </c>
      <c r="BA2585" t="s">
        <v>6194</v>
      </c>
      <c r="BB2585" t="s">
        <v>6194</v>
      </c>
    </row>
    <row r="2586" spans="1:54">
      <c r="A2586" t="s">
        <v>6197</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6194</v>
      </c>
      <c r="O2586">
        <v>130.23519999999999</v>
      </c>
      <c r="P2586">
        <v>90.2881</v>
      </c>
      <c r="Q2586">
        <v>14.7653</v>
      </c>
      <c r="R2586">
        <v>0.69157500000000005</v>
      </c>
      <c r="S2586">
        <v>3.2832E-2</v>
      </c>
      <c r="T2586">
        <v>35.116720000000001</v>
      </c>
      <c r="U2586" t="s">
        <v>6194</v>
      </c>
      <c r="V2586" t="s">
        <v>6194</v>
      </c>
      <c r="W2586">
        <v>1</v>
      </c>
      <c r="X2586">
        <v>0.92500000000000004</v>
      </c>
      <c r="Y2586">
        <v>7.4999999999999997E-2</v>
      </c>
      <c r="Z2586" t="s">
        <v>6194</v>
      </c>
      <c r="AA2586" t="s">
        <v>6194</v>
      </c>
      <c r="AB2586" t="s">
        <v>6194</v>
      </c>
      <c r="AC2586">
        <v>0.98099999999999998</v>
      </c>
      <c r="AD2586" t="s">
        <v>6194</v>
      </c>
      <c r="AE2586">
        <v>1.4999999999999999E-2</v>
      </c>
      <c r="AF2586" t="s">
        <v>6194</v>
      </c>
      <c r="AG2586">
        <v>4.0000000000000001E-3</v>
      </c>
      <c r="AH2586">
        <v>4.0000000000000001E-3</v>
      </c>
      <c r="AI2586" t="s">
        <v>6194</v>
      </c>
      <c r="AJ2586" t="s">
        <v>6194</v>
      </c>
      <c r="AK2586" t="s">
        <v>6194</v>
      </c>
      <c r="AL2586" t="s">
        <v>6194</v>
      </c>
      <c r="AM2586" t="s">
        <v>6194</v>
      </c>
      <c r="AN2586">
        <v>0.996</v>
      </c>
      <c r="AO2586" t="s">
        <v>6194</v>
      </c>
      <c r="AP2586" t="s">
        <v>6194</v>
      </c>
      <c r="AQ2586" t="s">
        <v>6194</v>
      </c>
      <c r="AR2586" t="s">
        <v>6194</v>
      </c>
      <c r="AS2586" t="s">
        <v>6194</v>
      </c>
      <c r="AT2586">
        <v>4.3</v>
      </c>
      <c r="AU2586" t="s">
        <v>6194</v>
      </c>
      <c r="AV2586">
        <v>4</v>
      </c>
      <c r="AW2586">
        <v>0.60599999999999998</v>
      </c>
      <c r="AX2586">
        <v>0.39400000000000002</v>
      </c>
      <c r="AY2586" t="s">
        <v>6194</v>
      </c>
      <c r="AZ2586" t="s">
        <v>6194</v>
      </c>
      <c r="BA2586" t="s">
        <v>6194</v>
      </c>
      <c r="BB2586" t="s">
        <v>6194</v>
      </c>
    </row>
    <row r="2587" spans="1:54">
      <c r="A2587" t="s">
        <v>6197</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6194</v>
      </c>
      <c r="O2587">
        <v>132.20070000000001</v>
      </c>
      <c r="P2587">
        <v>91.968599999999995</v>
      </c>
      <c r="Q2587">
        <v>13.9085</v>
      </c>
      <c r="R2587">
        <v>0.69422499999999998</v>
      </c>
      <c r="S2587">
        <v>3.3443000000000001E-2</v>
      </c>
      <c r="T2587">
        <v>34.585569999999997</v>
      </c>
      <c r="U2587" t="s">
        <v>6194</v>
      </c>
      <c r="V2587" t="s">
        <v>6194</v>
      </c>
      <c r="W2587">
        <v>1</v>
      </c>
      <c r="X2587">
        <v>0.89</v>
      </c>
      <c r="Y2587">
        <v>0.11</v>
      </c>
      <c r="Z2587" t="s">
        <v>6194</v>
      </c>
      <c r="AA2587" t="s">
        <v>6194</v>
      </c>
      <c r="AB2587" t="s">
        <v>6194</v>
      </c>
      <c r="AC2587">
        <v>0.996</v>
      </c>
      <c r="AD2587" t="s">
        <v>6194</v>
      </c>
      <c r="AE2587" t="s">
        <v>6194</v>
      </c>
      <c r="AF2587" t="s">
        <v>6194</v>
      </c>
      <c r="AG2587">
        <v>4.0000000000000001E-3</v>
      </c>
      <c r="AH2587">
        <v>4.0000000000000001E-3</v>
      </c>
      <c r="AI2587" t="s">
        <v>6194</v>
      </c>
      <c r="AJ2587" t="s">
        <v>6194</v>
      </c>
      <c r="AK2587" t="s">
        <v>6194</v>
      </c>
      <c r="AL2587" t="s">
        <v>6194</v>
      </c>
      <c r="AM2587" t="s">
        <v>6194</v>
      </c>
      <c r="AN2587">
        <v>0.996</v>
      </c>
      <c r="AO2587" t="s">
        <v>6194</v>
      </c>
      <c r="AP2587" t="s">
        <v>6194</v>
      </c>
      <c r="AQ2587" t="s">
        <v>6194</v>
      </c>
      <c r="AR2587" t="s">
        <v>6194</v>
      </c>
      <c r="AS2587" t="s">
        <v>6194</v>
      </c>
      <c r="AT2587">
        <v>4.4000000000000004</v>
      </c>
      <c r="AU2587" t="s">
        <v>6194</v>
      </c>
      <c r="AV2587">
        <v>4</v>
      </c>
      <c r="AW2587">
        <v>0.49299999999999999</v>
      </c>
      <c r="AX2587">
        <v>0.50700000000000001</v>
      </c>
      <c r="AY2587" t="s">
        <v>6194</v>
      </c>
      <c r="AZ2587" t="s">
        <v>6194</v>
      </c>
      <c r="BA2587" t="s">
        <v>6194</v>
      </c>
      <c r="BB2587" t="s">
        <v>6194</v>
      </c>
    </row>
    <row r="2588" spans="1:54">
      <c r="A2588" t="s">
        <v>6197</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6194</v>
      </c>
      <c r="O2588">
        <v>133.63480000000001</v>
      </c>
      <c r="P2588">
        <v>93.012299999999996</v>
      </c>
      <c r="Q2588">
        <v>13.953799999999999</v>
      </c>
      <c r="R2588">
        <v>0.69423599999999996</v>
      </c>
      <c r="S2588">
        <v>3.3822999999999999E-2</v>
      </c>
      <c r="T2588">
        <v>34.619430000000001</v>
      </c>
      <c r="U2588" t="s">
        <v>6194</v>
      </c>
      <c r="V2588" t="s">
        <v>6194</v>
      </c>
      <c r="W2588">
        <v>1</v>
      </c>
      <c r="X2588">
        <v>0.90600000000000003</v>
      </c>
      <c r="Y2588">
        <v>9.4E-2</v>
      </c>
      <c r="Z2588" t="s">
        <v>6194</v>
      </c>
      <c r="AA2588" t="s">
        <v>6194</v>
      </c>
      <c r="AB2588" t="s">
        <v>6194</v>
      </c>
      <c r="AC2588">
        <v>1</v>
      </c>
      <c r="AD2588" t="s">
        <v>6194</v>
      </c>
      <c r="AE2588" t="s">
        <v>6194</v>
      </c>
      <c r="AF2588" t="s">
        <v>6194</v>
      </c>
      <c r="AG2588" t="s">
        <v>6194</v>
      </c>
      <c r="AH2588" t="s">
        <v>6194</v>
      </c>
      <c r="AI2588" t="s">
        <v>6194</v>
      </c>
      <c r="AJ2588" t="s">
        <v>6194</v>
      </c>
      <c r="AK2588" t="s">
        <v>6194</v>
      </c>
      <c r="AL2588" t="s">
        <v>6194</v>
      </c>
      <c r="AM2588" t="s">
        <v>6194</v>
      </c>
      <c r="AN2588">
        <v>1</v>
      </c>
      <c r="AO2588" t="s">
        <v>6194</v>
      </c>
      <c r="AP2588" t="s">
        <v>6194</v>
      </c>
      <c r="AQ2588" t="s">
        <v>6194</v>
      </c>
      <c r="AR2588" t="s">
        <v>6194</v>
      </c>
      <c r="AS2588" t="s">
        <v>6194</v>
      </c>
      <c r="AT2588">
        <v>4.5</v>
      </c>
      <c r="AU2588" t="s">
        <v>6194</v>
      </c>
      <c r="AV2588">
        <v>4</v>
      </c>
      <c r="AW2588">
        <v>0.46899999999999997</v>
      </c>
      <c r="AX2588">
        <v>0.53100000000000003</v>
      </c>
      <c r="AY2588" t="s">
        <v>6194</v>
      </c>
      <c r="AZ2588" t="s">
        <v>6194</v>
      </c>
      <c r="BA2588" t="s">
        <v>6194</v>
      </c>
      <c r="BB2588" t="s">
        <v>6194</v>
      </c>
    </row>
    <row r="2589" spans="1:54">
      <c r="A2589" t="s">
        <v>6197</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6194</v>
      </c>
      <c r="O2589">
        <v>135.89279999999999</v>
      </c>
      <c r="P2589">
        <v>97.827799999999996</v>
      </c>
      <c r="Q2589">
        <v>13.473599999999999</v>
      </c>
      <c r="R2589">
        <v>0.72089300000000001</v>
      </c>
      <c r="S2589">
        <v>3.5574000000000001E-2</v>
      </c>
      <c r="T2589">
        <v>32.239510000000003</v>
      </c>
      <c r="U2589" t="s">
        <v>6194</v>
      </c>
      <c r="V2589" t="s">
        <v>6194</v>
      </c>
      <c r="W2589">
        <v>1</v>
      </c>
      <c r="X2589">
        <v>0.99399999999999999</v>
      </c>
      <c r="Y2589">
        <v>6.0000000000000001E-3</v>
      </c>
      <c r="Z2589" t="s">
        <v>6194</v>
      </c>
      <c r="AA2589" t="s">
        <v>6194</v>
      </c>
      <c r="AB2589" t="s">
        <v>6194</v>
      </c>
      <c r="AC2589">
        <v>0.99399999999999999</v>
      </c>
      <c r="AD2589" t="s">
        <v>6194</v>
      </c>
      <c r="AE2589">
        <v>6.0000000000000001E-3</v>
      </c>
      <c r="AF2589" t="s">
        <v>6194</v>
      </c>
      <c r="AG2589" t="s">
        <v>6194</v>
      </c>
      <c r="AH2589" t="s">
        <v>6194</v>
      </c>
      <c r="AI2589" t="s">
        <v>6194</v>
      </c>
      <c r="AJ2589" t="s">
        <v>6194</v>
      </c>
      <c r="AK2589" t="s">
        <v>6194</v>
      </c>
      <c r="AL2589" t="s">
        <v>6194</v>
      </c>
      <c r="AM2589" t="s">
        <v>6194</v>
      </c>
      <c r="AN2589">
        <v>1</v>
      </c>
      <c r="AO2589" t="s">
        <v>6194</v>
      </c>
      <c r="AP2589" t="s">
        <v>6194</v>
      </c>
      <c r="AQ2589" t="s">
        <v>6194</v>
      </c>
      <c r="AR2589" t="s">
        <v>6194</v>
      </c>
      <c r="AS2589" t="s">
        <v>6194</v>
      </c>
      <c r="AT2589">
        <v>4.5</v>
      </c>
      <c r="AU2589" t="s">
        <v>6194</v>
      </c>
      <c r="AV2589">
        <v>4</v>
      </c>
      <c r="AW2589">
        <v>0.53200000000000003</v>
      </c>
      <c r="AX2589">
        <v>0.46800000000000003</v>
      </c>
      <c r="AY2589" t="s">
        <v>6194</v>
      </c>
      <c r="AZ2589" t="s">
        <v>6194</v>
      </c>
      <c r="BA2589" t="s">
        <v>6194</v>
      </c>
      <c r="BB2589" t="s">
        <v>6194</v>
      </c>
    </row>
    <row r="2590" spans="1:54">
      <c r="A2590" t="s">
        <v>6197</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6194</v>
      </c>
      <c r="O2590">
        <v>135.40530000000001</v>
      </c>
      <c r="P2590">
        <v>97.445099999999996</v>
      </c>
      <c r="Q2590">
        <v>13.042999999999999</v>
      </c>
      <c r="R2590">
        <v>0.72073200000000004</v>
      </c>
      <c r="S2590">
        <v>3.5435000000000001E-2</v>
      </c>
      <c r="T2590">
        <v>31.896360000000001</v>
      </c>
      <c r="U2590" t="s">
        <v>6194</v>
      </c>
      <c r="V2590" t="s">
        <v>6194</v>
      </c>
      <c r="W2590">
        <v>1</v>
      </c>
      <c r="X2590">
        <v>1</v>
      </c>
      <c r="Y2590" t="s">
        <v>6194</v>
      </c>
      <c r="Z2590" t="s">
        <v>6194</v>
      </c>
      <c r="AA2590" t="s">
        <v>6194</v>
      </c>
      <c r="AB2590" t="s">
        <v>6194</v>
      </c>
      <c r="AC2590">
        <v>1</v>
      </c>
      <c r="AD2590" t="s">
        <v>6194</v>
      </c>
      <c r="AE2590" t="s">
        <v>6194</v>
      </c>
      <c r="AF2590" t="s">
        <v>6194</v>
      </c>
      <c r="AG2590" t="s">
        <v>6194</v>
      </c>
      <c r="AH2590" t="s">
        <v>6194</v>
      </c>
      <c r="AI2590" t="s">
        <v>6194</v>
      </c>
      <c r="AJ2590" t="s">
        <v>6194</v>
      </c>
      <c r="AK2590" t="s">
        <v>6194</v>
      </c>
      <c r="AL2590" t="s">
        <v>6194</v>
      </c>
      <c r="AM2590" t="s">
        <v>6194</v>
      </c>
      <c r="AN2590">
        <v>1</v>
      </c>
      <c r="AO2590" t="s">
        <v>6194</v>
      </c>
      <c r="AP2590" t="s">
        <v>6194</v>
      </c>
      <c r="AQ2590" t="s">
        <v>6194</v>
      </c>
      <c r="AR2590" t="s">
        <v>6194</v>
      </c>
      <c r="AS2590" t="s">
        <v>6194</v>
      </c>
      <c r="AT2590">
        <v>4.4000000000000004</v>
      </c>
      <c r="AU2590" t="s">
        <v>6194</v>
      </c>
      <c r="AV2590">
        <v>4</v>
      </c>
      <c r="AW2590">
        <v>0.59</v>
      </c>
      <c r="AX2590">
        <v>0.41</v>
      </c>
      <c r="AY2590" t="s">
        <v>6194</v>
      </c>
      <c r="AZ2590" t="s">
        <v>6194</v>
      </c>
      <c r="BA2590" t="s">
        <v>6194</v>
      </c>
      <c r="BB2590" t="s">
        <v>6194</v>
      </c>
    </row>
    <row r="2591" spans="1:54">
      <c r="A2591" t="s">
        <v>6197</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6194</v>
      </c>
      <c r="O2591">
        <v>144</v>
      </c>
      <c r="P2591">
        <v>102</v>
      </c>
      <c r="Q2591">
        <v>11.925000000000001</v>
      </c>
      <c r="R2591">
        <v>0.70833299999999999</v>
      </c>
      <c r="S2591">
        <v>3.7090999999999999E-2</v>
      </c>
      <c r="T2591">
        <v>29.71414</v>
      </c>
      <c r="U2591" t="s">
        <v>6194</v>
      </c>
      <c r="V2591" t="s">
        <v>6194</v>
      </c>
      <c r="W2591">
        <v>1</v>
      </c>
      <c r="X2591">
        <v>1</v>
      </c>
      <c r="Y2591" t="s">
        <v>6194</v>
      </c>
      <c r="Z2591" t="s">
        <v>6194</v>
      </c>
      <c r="AA2591" t="s">
        <v>6194</v>
      </c>
      <c r="AB2591" t="s">
        <v>6194</v>
      </c>
      <c r="AC2591">
        <v>1</v>
      </c>
      <c r="AD2591" t="s">
        <v>6194</v>
      </c>
      <c r="AE2591" t="s">
        <v>6194</v>
      </c>
      <c r="AF2591" t="s">
        <v>6194</v>
      </c>
      <c r="AG2591" t="s">
        <v>6194</v>
      </c>
      <c r="AH2591" t="s">
        <v>6194</v>
      </c>
      <c r="AI2591" t="s">
        <v>6194</v>
      </c>
      <c r="AJ2591" t="s">
        <v>6194</v>
      </c>
      <c r="AK2591" t="s">
        <v>6194</v>
      </c>
      <c r="AL2591" t="s">
        <v>6194</v>
      </c>
      <c r="AM2591" t="s">
        <v>6194</v>
      </c>
      <c r="AN2591">
        <v>1</v>
      </c>
      <c r="AO2591" t="s">
        <v>6194</v>
      </c>
      <c r="AP2591" t="s">
        <v>6194</v>
      </c>
      <c r="AQ2591" t="s">
        <v>6194</v>
      </c>
      <c r="AR2591" t="s">
        <v>6194</v>
      </c>
      <c r="AS2591" t="s">
        <v>6194</v>
      </c>
      <c r="AT2591">
        <v>4</v>
      </c>
      <c r="AU2591" t="s">
        <v>6194</v>
      </c>
      <c r="AV2591">
        <v>4</v>
      </c>
      <c r="AW2591">
        <v>0.97099999999999997</v>
      </c>
      <c r="AX2591">
        <v>2.9000000000000001E-2</v>
      </c>
      <c r="AY2591" t="s">
        <v>6194</v>
      </c>
      <c r="AZ2591" t="s">
        <v>6194</v>
      </c>
      <c r="BA2591" t="s">
        <v>6194</v>
      </c>
      <c r="BB2591" t="s">
        <v>6194</v>
      </c>
    </row>
    <row r="2592" spans="1:54">
      <c r="A2592" t="s">
        <v>6197</v>
      </c>
      <c r="B2592">
        <v>2750</v>
      </c>
      <c r="C2592">
        <v>1991</v>
      </c>
      <c r="D2592" t="s">
        <v>6194</v>
      </c>
      <c r="E2592" t="s">
        <v>6194</v>
      </c>
      <c r="F2592" t="s">
        <v>6194</v>
      </c>
      <c r="G2592" t="s">
        <v>6194</v>
      </c>
      <c r="H2592" t="str">
        <f t="shared" si="40"/>
        <v/>
      </c>
      <c r="I2592" t="s">
        <v>6194</v>
      </c>
      <c r="J2592" t="s">
        <v>6194</v>
      </c>
      <c r="K2592" t="s">
        <v>6194</v>
      </c>
      <c r="L2592" t="s">
        <v>6194</v>
      </c>
      <c r="M2592" t="s">
        <v>6194</v>
      </c>
      <c r="N2592" t="s">
        <v>6194</v>
      </c>
      <c r="O2592" t="s">
        <v>6194</v>
      </c>
      <c r="P2592" t="s">
        <v>6194</v>
      </c>
      <c r="Q2592" t="s">
        <v>6194</v>
      </c>
      <c r="R2592" t="s">
        <v>6194</v>
      </c>
      <c r="S2592" t="s">
        <v>6194</v>
      </c>
      <c r="T2592" t="s">
        <v>6194</v>
      </c>
      <c r="U2592" t="s">
        <v>6194</v>
      </c>
      <c r="V2592" t="s">
        <v>6194</v>
      </c>
      <c r="W2592" t="s">
        <v>6194</v>
      </c>
      <c r="X2592" t="s">
        <v>6194</v>
      </c>
      <c r="Y2592" t="s">
        <v>6194</v>
      </c>
      <c r="Z2592" t="s">
        <v>6194</v>
      </c>
      <c r="AA2592" t="s">
        <v>6194</v>
      </c>
      <c r="AB2592" t="s">
        <v>6194</v>
      </c>
      <c r="AC2592" t="s">
        <v>6194</v>
      </c>
      <c r="AD2592" t="s">
        <v>6194</v>
      </c>
      <c r="AE2592" t="s">
        <v>6194</v>
      </c>
      <c r="AF2592" t="s">
        <v>6194</v>
      </c>
      <c r="AG2592" t="s">
        <v>6194</v>
      </c>
      <c r="AH2592" t="s">
        <v>6194</v>
      </c>
      <c r="AI2592" t="s">
        <v>6194</v>
      </c>
      <c r="AJ2592" t="s">
        <v>6194</v>
      </c>
      <c r="AK2592" t="s">
        <v>6194</v>
      </c>
      <c r="AL2592" t="s">
        <v>6194</v>
      </c>
      <c r="AM2592" t="s">
        <v>6194</v>
      </c>
      <c r="AN2592" t="s">
        <v>6194</v>
      </c>
      <c r="AO2592" t="s">
        <v>6194</v>
      </c>
      <c r="AP2592" t="s">
        <v>6194</v>
      </c>
      <c r="AQ2592" t="s">
        <v>6194</v>
      </c>
      <c r="AR2592" t="s">
        <v>6194</v>
      </c>
      <c r="AS2592" t="s">
        <v>6194</v>
      </c>
      <c r="AT2592" t="s">
        <v>6194</v>
      </c>
      <c r="AU2592" t="s">
        <v>6194</v>
      </c>
      <c r="AV2592" t="s">
        <v>6194</v>
      </c>
      <c r="AW2592" t="s">
        <v>6194</v>
      </c>
      <c r="AX2592" t="s">
        <v>6194</v>
      </c>
      <c r="AY2592" t="s">
        <v>6194</v>
      </c>
      <c r="AZ2592" t="s">
        <v>6194</v>
      </c>
      <c r="BA2592" t="s">
        <v>6194</v>
      </c>
      <c r="BB2592" t="s">
        <v>6194</v>
      </c>
    </row>
    <row r="2593" spans="1:54">
      <c r="A2593" t="s">
        <v>6197</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6194</v>
      </c>
      <c r="O2593">
        <v>144</v>
      </c>
      <c r="P2593">
        <v>112</v>
      </c>
      <c r="Q2593">
        <v>10.75</v>
      </c>
      <c r="R2593">
        <v>0.77777799999999997</v>
      </c>
      <c r="S2593">
        <v>4.0726999999999999E-2</v>
      </c>
      <c r="T2593">
        <v>32.029789999999998</v>
      </c>
      <c r="U2593" t="s">
        <v>6194</v>
      </c>
      <c r="V2593" t="s">
        <v>6194</v>
      </c>
      <c r="W2593">
        <v>1</v>
      </c>
      <c r="X2593">
        <v>1</v>
      </c>
      <c r="Y2593" t="s">
        <v>6194</v>
      </c>
      <c r="Z2593" t="s">
        <v>6194</v>
      </c>
      <c r="AA2593" t="s">
        <v>6194</v>
      </c>
      <c r="AB2593" t="s">
        <v>6194</v>
      </c>
      <c r="AC2593" t="s">
        <v>6194</v>
      </c>
      <c r="AD2593" t="s">
        <v>6194</v>
      </c>
      <c r="AE2593">
        <v>1</v>
      </c>
      <c r="AF2593" t="s">
        <v>6194</v>
      </c>
      <c r="AG2593" t="s">
        <v>6194</v>
      </c>
      <c r="AH2593" t="s">
        <v>6194</v>
      </c>
      <c r="AI2593" t="s">
        <v>6194</v>
      </c>
      <c r="AJ2593" t="s">
        <v>6194</v>
      </c>
      <c r="AK2593" t="s">
        <v>6194</v>
      </c>
      <c r="AL2593" t="s">
        <v>6194</v>
      </c>
      <c r="AM2593" t="s">
        <v>6194</v>
      </c>
      <c r="AN2593">
        <v>1</v>
      </c>
      <c r="AO2593" t="s">
        <v>6194</v>
      </c>
      <c r="AP2593" t="s">
        <v>6194</v>
      </c>
      <c r="AQ2593" t="s">
        <v>6194</v>
      </c>
      <c r="AR2593" t="s">
        <v>6194</v>
      </c>
      <c r="AS2593" t="s">
        <v>6194</v>
      </c>
      <c r="AT2593">
        <v>5</v>
      </c>
      <c r="AU2593" t="s">
        <v>6194</v>
      </c>
      <c r="AV2593">
        <v>4</v>
      </c>
      <c r="AW2593" t="s">
        <v>6194</v>
      </c>
      <c r="AX2593">
        <v>1</v>
      </c>
      <c r="AY2593" t="s">
        <v>6194</v>
      </c>
      <c r="AZ2593" t="s">
        <v>6194</v>
      </c>
      <c r="BA2593" t="s">
        <v>6194</v>
      </c>
      <c r="BB2593" t="s">
        <v>6194</v>
      </c>
    </row>
    <row r="2594" spans="1:54">
      <c r="A2594" t="s">
        <v>6197</v>
      </c>
      <c r="B2594">
        <v>2750</v>
      </c>
      <c r="C2594">
        <v>1993</v>
      </c>
      <c r="D2594" t="s">
        <v>6194</v>
      </c>
      <c r="E2594" t="s">
        <v>6194</v>
      </c>
      <c r="F2594" t="s">
        <v>6194</v>
      </c>
      <c r="G2594" t="s">
        <v>6194</v>
      </c>
      <c r="H2594" t="str">
        <f t="shared" si="40"/>
        <v/>
      </c>
      <c r="I2594" t="s">
        <v>6194</v>
      </c>
      <c r="J2594" t="s">
        <v>6194</v>
      </c>
      <c r="K2594" t="s">
        <v>6194</v>
      </c>
      <c r="L2594" t="s">
        <v>6194</v>
      </c>
      <c r="M2594" t="s">
        <v>6194</v>
      </c>
      <c r="N2594" t="s">
        <v>6194</v>
      </c>
      <c r="O2594" t="s">
        <v>6194</v>
      </c>
      <c r="P2594" t="s">
        <v>6194</v>
      </c>
      <c r="Q2594" t="s">
        <v>6194</v>
      </c>
      <c r="R2594" t="s">
        <v>6194</v>
      </c>
      <c r="S2594" t="s">
        <v>6194</v>
      </c>
      <c r="T2594" t="s">
        <v>6194</v>
      </c>
      <c r="U2594" t="s">
        <v>6194</v>
      </c>
      <c r="V2594" t="s">
        <v>6194</v>
      </c>
      <c r="W2594" t="s">
        <v>6194</v>
      </c>
      <c r="X2594" t="s">
        <v>6194</v>
      </c>
      <c r="Y2594" t="s">
        <v>6194</v>
      </c>
      <c r="Z2594" t="s">
        <v>6194</v>
      </c>
      <c r="AA2594" t="s">
        <v>6194</v>
      </c>
      <c r="AB2594" t="s">
        <v>6194</v>
      </c>
      <c r="AC2594" t="s">
        <v>6194</v>
      </c>
      <c r="AD2594" t="s">
        <v>6194</v>
      </c>
      <c r="AE2594" t="s">
        <v>6194</v>
      </c>
      <c r="AF2594" t="s">
        <v>6194</v>
      </c>
      <c r="AG2594" t="s">
        <v>6194</v>
      </c>
      <c r="AH2594" t="s">
        <v>6194</v>
      </c>
      <c r="AI2594" t="s">
        <v>6194</v>
      </c>
      <c r="AJ2594" t="s">
        <v>6194</v>
      </c>
      <c r="AK2594" t="s">
        <v>6194</v>
      </c>
      <c r="AL2594" t="s">
        <v>6194</v>
      </c>
      <c r="AM2594" t="s">
        <v>6194</v>
      </c>
      <c r="AN2594" t="s">
        <v>6194</v>
      </c>
      <c r="AO2594" t="s">
        <v>6194</v>
      </c>
      <c r="AP2594" t="s">
        <v>6194</v>
      </c>
      <c r="AQ2594" t="s">
        <v>6194</v>
      </c>
      <c r="AR2594" t="s">
        <v>6194</v>
      </c>
      <c r="AS2594" t="s">
        <v>6194</v>
      </c>
      <c r="AT2594" t="s">
        <v>6194</v>
      </c>
      <c r="AU2594" t="s">
        <v>6194</v>
      </c>
      <c r="AV2594" t="s">
        <v>6194</v>
      </c>
      <c r="AW2594" t="s">
        <v>6194</v>
      </c>
      <c r="AX2594" t="s">
        <v>6194</v>
      </c>
      <c r="AY2594" t="s">
        <v>6194</v>
      </c>
      <c r="AZ2594" t="s">
        <v>6194</v>
      </c>
      <c r="BA2594" t="s">
        <v>6194</v>
      </c>
      <c r="BB2594" t="s">
        <v>6194</v>
      </c>
    </row>
    <row r="2595" spans="1:54">
      <c r="A2595" t="s">
        <v>6197</v>
      </c>
      <c r="B2595">
        <v>2750</v>
      </c>
      <c r="C2595">
        <v>1994</v>
      </c>
      <c r="D2595" t="s">
        <v>6194</v>
      </c>
      <c r="E2595" t="s">
        <v>6194</v>
      </c>
      <c r="F2595" t="s">
        <v>6194</v>
      </c>
      <c r="G2595" t="s">
        <v>6194</v>
      </c>
      <c r="H2595" t="str">
        <f t="shared" si="40"/>
        <v/>
      </c>
      <c r="I2595" t="s">
        <v>6194</v>
      </c>
      <c r="J2595" t="s">
        <v>6194</v>
      </c>
      <c r="K2595" t="s">
        <v>6194</v>
      </c>
      <c r="L2595" t="s">
        <v>6194</v>
      </c>
      <c r="M2595" t="s">
        <v>6194</v>
      </c>
      <c r="N2595" t="s">
        <v>6194</v>
      </c>
      <c r="O2595" t="s">
        <v>6194</v>
      </c>
      <c r="P2595" t="s">
        <v>6194</v>
      </c>
      <c r="Q2595" t="s">
        <v>6194</v>
      </c>
      <c r="R2595" t="s">
        <v>6194</v>
      </c>
      <c r="S2595" t="s">
        <v>6194</v>
      </c>
      <c r="T2595" t="s">
        <v>6194</v>
      </c>
      <c r="U2595" t="s">
        <v>6194</v>
      </c>
      <c r="V2595" t="s">
        <v>6194</v>
      </c>
      <c r="W2595" t="s">
        <v>6194</v>
      </c>
      <c r="X2595" t="s">
        <v>6194</v>
      </c>
      <c r="Y2595" t="s">
        <v>6194</v>
      </c>
      <c r="Z2595" t="s">
        <v>6194</v>
      </c>
      <c r="AA2595" t="s">
        <v>6194</v>
      </c>
      <c r="AB2595" t="s">
        <v>6194</v>
      </c>
      <c r="AC2595" t="s">
        <v>6194</v>
      </c>
      <c r="AD2595" t="s">
        <v>6194</v>
      </c>
      <c r="AE2595" t="s">
        <v>6194</v>
      </c>
      <c r="AF2595" t="s">
        <v>6194</v>
      </c>
      <c r="AG2595" t="s">
        <v>6194</v>
      </c>
      <c r="AH2595" t="s">
        <v>6194</v>
      </c>
      <c r="AI2595" t="s">
        <v>6194</v>
      </c>
      <c r="AJ2595" t="s">
        <v>6194</v>
      </c>
      <c r="AK2595" t="s">
        <v>6194</v>
      </c>
      <c r="AL2595" t="s">
        <v>6194</v>
      </c>
      <c r="AM2595" t="s">
        <v>6194</v>
      </c>
      <c r="AN2595" t="s">
        <v>6194</v>
      </c>
      <c r="AO2595" t="s">
        <v>6194</v>
      </c>
      <c r="AP2595" t="s">
        <v>6194</v>
      </c>
      <c r="AQ2595" t="s">
        <v>6194</v>
      </c>
      <c r="AR2595" t="s">
        <v>6194</v>
      </c>
      <c r="AS2595" t="s">
        <v>6194</v>
      </c>
      <c r="AT2595" t="s">
        <v>6194</v>
      </c>
      <c r="AU2595" t="s">
        <v>6194</v>
      </c>
      <c r="AV2595" t="s">
        <v>6194</v>
      </c>
      <c r="AW2595" t="s">
        <v>6194</v>
      </c>
      <c r="AX2595" t="s">
        <v>6194</v>
      </c>
      <c r="AY2595" t="s">
        <v>6194</v>
      </c>
      <c r="AZ2595" t="s">
        <v>6194</v>
      </c>
      <c r="BA2595" t="s">
        <v>6194</v>
      </c>
      <c r="BB2595" t="s">
        <v>6194</v>
      </c>
    </row>
    <row r="2596" spans="1:54">
      <c r="A2596" t="s">
        <v>6197</v>
      </c>
      <c r="B2596">
        <v>2750</v>
      </c>
      <c r="C2596">
        <v>1995</v>
      </c>
      <c r="D2596" t="s">
        <v>6194</v>
      </c>
      <c r="E2596" t="s">
        <v>6194</v>
      </c>
      <c r="F2596" t="s">
        <v>6194</v>
      </c>
      <c r="G2596" t="s">
        <v>6194</v>
      </c>
      <c r="H2596" t="str">
        <f t="shared" si="40"/>
        <v/>
      </c>
      <c r="I2596" t="s">
        <v>6194</v>
      </c>
      <c r="J2596" t="s">
        <v>6194</v>
      </c>
      <c r="K2596" t="s">
        <v>6194</v>
      </c>
      <c r="L2596" t="s">
        <v>6194</v>
      </c>
      <c r="M2596" t="s">
        <v>6194</v>
      </c>
      <c r="N2596" t="s">
        <v>6194</v>
      </c>
      <c r="O2596" t="s">
        <v>6194</v>
      </c>
      <c r="P2596" t="s">
        <v>6194</v>
      </c>
      <c r="Q2596" t="s">
        <v>6194</v>
      </c>
      <c r="R2596" t="s">
        <v>6194</v>
      </c>
      <c r="S2596" t="s">
        <v>6194</v>
      </c>
      <c r="T2596" t="s">
        <v>6194</v>
      </c>
      <c r="U2596" t="s">
        <v>6194</v>
      </c>
      <c r="V2596" t="s">
        <v>6194</v>
      </c>
      <c r="W2596" t="s">
        <v>6194</v>
      </c>
      <c r="X2596" t="s">
        <v>6194</v>
      </c>
      <c r="Y2596" t="s">
        <v>6194</v>
      </c>
      <c r="Z2596" t="s">
        <v>6194</v>
      </c>
      <c r="AA2596" t="s">
        <v>6194</v>
      </c>
      <c r="AB2596" t="s">
        <v>6194</v>
      </c>
      <c r="AC2596" t="s">
        <v>6194</v>
      </c>
      <c r="AD2596" t="s">
        <v>6194</v>
      </c>
      <c r="AE2596" t="s">
        <v>6194</v>
      </c>
      <c r="AF2596" t="s">
        <v>6194</v>
      </c>
      <c r="AG2596" t="s">
        <v>6194</v>
      </c>
      <c r="AH2596" t="s">
        <v>6194</v>
      </c>
      <c r="AI2596" t="s">
        <v>6194</v>
      </c>
      <c r="AJ2596" t="s">
        <v>6194</v>
      </c>
      <c r="AK2596" t="s">
        <v>6194</v>
      </c>
      <c r="AL2596" t="s">
        <v>6194</v>
      </c>
      <c r="AM2596" t="s">
        <v>6194</v>
      </c>
      <c r="AN2596" t="s">
        <v>6194</v>
      </c>
      <c r="AO2596" t="s">
        <v>6194</v>
      </c>
      <c r="AP2596" t="s">
        <v>6194</v>
      </c>
      <c r="AQ2596" t="s">
        <v>6194</v>
      </c>
      <c r="AR2596" t="s">
        <v>6194</v>
      </c>
      <c r="AS2596" t="s">
        <v>6194</v>
      </c>
      <c r="AT2596" t="s">
        <v>6194</v>
      </c>
      <c r="AU2596" t="s">
        <v>6194</v>
      </c>
      <c r="AV2596" t="s">
        <v>6194</v>
      </c>
      <c r="AW2596" t="s">
        <v>6194</v>
      </c>
      <c r="AX2596" t="s">
        <v>6194</v>
      </c>
      <c r="AY2596" t="s">
        <v>6194</v>
      </c>
      <c r="AZ2596" t="s">
        <v>6194</v>
      </c>
      <c r="BA2596" t="s">
        <v>6194</v>
      </c>
      <c r="BB2596" t="s">
        <v>6194</v>
      </c>
    </row>
    <row r="2597" spans="1:54">
      <c r="A2597" t="s">
        <v>6197</v>
      </c>
      <c r="B2597">
        <v>2750</v>
      </c>
      <c r="C2597">
        <v>1996</v>
      </c>
      <c r="D2597" t="s">
        <v>6194</v>
      </c>
      <c r="E2597" t="s">
        <v>6194</v>
      </c>
      <c r="F2597" t="s">
        <v>6194</v>
      </c>
      <c r="G2597" t="s">
        <v>6194</v>
      </c>
      <c r="H2597" t="str">
        <f t="shared" si="40"/>
        <v/>
      </c>
      <c r="I2597" t="s">
        <v>6194</v>
      </c>
      <c r="J2597" t="s">
        <v>6194</v>
      </c>
      <c r="K2597" t="s">
        <v>6194</v>
      </c>
      <c r="L2597" t="s">
        <v>6194</v>
      </c>
      <c r="M2597" t="s">
        <v>6194</v>
      </c>
      <c r="N2597" t="s">
        <v>6194</v>
      </c>
      <c r="O2597" t="s">
        <v>6194</v>
      </c>
      <c r="P2597" t="s">
        <v>6194</v>
      </c>
      <c r="Q2597" t="s">
        <v>6194</v>
      </c>
      <c r="R2597" t="s">
        <v>6194</v>
      </c>
      <c r="S2597" t="s">
        <v>6194</v>
      </c>
      <c r="T2597" t="s">
        <v>6194</v>
      </c>
      <c r="U2597" t="s">
        <v>6194</v>
      </c>
      <c r="V2597" t="s">
        <v>6194</v>
      </c>
      <c r="W2597" t="s">
        <v>6194</v>
      </c>
      <c r="X2597" t="s">
        <v>6194</v>
      </c>
      <c r="Y2597" t="s">
        <v>6194</v>
      </c>
      <c r="Z2597" t="s">
        <v>6194</v>
      </c>
      <c r="AA2597" t="s">
        <v>6194</v>
      </c>
      <c r="AB2597" t="s">
        <v>6194</v>
      </c>
      <c r="AC2597" t="s">
        <v>6194</v>
      </c>
      <c r="AD2597" t="s">
        <v>6194</v>
      </c>
      <c r="AE2597" t="s">
        <v>6194</v>
      </c>
      <c r="AF2597" t="s">
        <v>6194</v>
      </c>
      <c r="AG2597" t="s">
        <v>6194</v>
      </c>
      <c r="AH2597" t="s">
        <v>6194</v>
      </c>
      <c r="AI2597" t="s">
        <v>6194</v>
      </c>
      <c r="AJ2597" t="s">
        <v>6194</v>
      </c>
      <c r="AK2597" t="s">
        <v>6194</v>
      </c>
      <c r="AL2597" t="s">
        <v>6194</v>
      </c>
      <c r="AM2597" t="s">
        <v>6194</v>
      </c>
      <c r="AN2597" t="s">
        <v>6194</v>
      </c>
      <c r="AO2597" t="s">
        <v>6194</v>
      </c>
      <c r="AP2597" t="s">
        <v>6194</v>
      </c>
      <c r="AQ2597" t="s">
        <v>6194</v>
      </c>
      <c r="AR2597" t="s">
        <v>6194</v>
      </c>
      <c r="AS2597" t="s">
        <v>6194</v>
      </c>
      <c r="AT2597" t="s">
        <v>6194</v>
      </c>
      <c r="AU2597" t="s">
        <v>6194</v>
      </c>
      <c r="AV2597" t="s">
        <v>6194</v>
      </c>
      <c r="AW2597" t="s">
        <v>6194</v>
      </c>
      <c r="AX2597" t="s">
        <v>6194</v>
      </c>
      <c r="AY2597" t="s">
        <v>6194</v>
      </c>
      <c r="AZ2597" t="s">
        <v>6194</v>
      </c>
      <c r="BA2597" t="s">
        <v>6194</v>
      </c>
      <c r="BB2597" t="s">
        <v>6194</v>
      </c>
    </row>
    <row r="2598" spans="1:54">
      <c r="A2598" t="s">
        <v>6197</v>
      </c>
      <c r="B2598">
        <v>2750</v>
      </c>
      <c r="C2598">
        <v>1997</v>
      </c>
      <c r="D2598" t="s">
        <v>6194</v>
      </c>
      <c r="E2598" t="s">
        <v>6194</v>
      </c>
      <c r="F2598" t="s">
        <v>6194</v>
      </c>
      <c r="G2598" t="s">
        <v>6194</v>
      </c>
      <c r="H2598" t="str">
        <f t="shared" si="40"/>
        <v/>
      </c>
      <c r="I2598" t="s">
        <v>6194</v>
      </c>
      <c r="J2598" t="s">
        <v>6194</v>
      </c>
      <c r="K2598" t="s">
        <v>6194</v>
      </c>
      <c r="L2598" t="s">
        <v>6194</v>
      </c>
      <c r="M2598" t="s">
        <v>6194</v>
      </c>
      <c r="N2598" t="s">
        <v>6194</v>
      </c>
      <c r="O2598" t="s">
        <v>6194</v>
      </c>
      <c r="P2598" t="s">
        <v>6194</v>
      </c>
      <c r="Q2598" t="s">
        <v>6194</v>
      </c>
      <c r="R2598" t="s">
        <v>6194</v>
      </c>
      <c r="S2598" t="s">
        <v>6194</v>
      </c>
      <c r="T2598" t="s">
        <v>6194</v>
      </c>
      <c r="U2598" t="s">
        <v>6194</v>
      </c>
      <c r="V2598" t="s">
        <v>6194</v>
      </c>
      <c r="W2598" t="s">
        <v>6194</v>
      </c>
      <c r="X2598" t="s">
        <v>6194</v>
      </c>
      <c r="Y2598" t="s">
        <v>6194</v>
      </c>
      <c r="Z2598" t="s">
        <v>6194</v>
      </c>
      <c r="AA2598" t="s">
        <v>6194</v>
      </c>
      <c r="AB2598" t="s">
        <v>6194</v>
      </c>
      <c r="AC2598" t="s">
        <v>6194</v>
      </c>
      <c r="AD2598" t="s">
        <v>6194</v>
      </c>
      <c r="AE2598" t="s">
        <v>6194</v>
      </c>
      <c r="AF2598" t="s">
        <v>6194</v>
      </c>
      <c r="AG2598" t="s">
        <v>6194</v>
      </c>
      <c r="AH2598" t="s">
        <v>6194</v>
      </c>
      <c r="AI2598" t="s">
        <v>6194</v>
      </c>
      <c r="AJ2598" t="s">
        <v>6194</v>
      </c>
      <c r="AK2598" t="s">
        <v>6194</v>
      </c>
      <c r="AL2598" t="s">
        <v>6194</v>
      </c>
      <c r="AM2598" t="s">
        <v>6194</v>
      </c>
      <c r="AN2598" t="s">
        <v>6194</v>
      </c>
      <c r="AO2598" t="s">
        <v>6194</v>
      </c>
      <c r="AP2598" t="s">
        <v>6194</v>
      </c>
      <c r="AQ2598" t="s">
        <v>6194</v>
      </c>
      <c r="AR2598" t="s">
        <v>6194</v>
      </c>
      <c r="AS2598" t="s">
        <v>6194</v>
      </c>
      <c r="AT2598" t="s">
        <v>6194</v>
      </c>
      <c r="AU2598" t="s">
        <v>6194</v>
      </c>
      <c r="AV2598" t="s">
        <v>6194</v>
      </c>
      <c r="AW2598" t="s">
        <v>6194</v>
      </c>
      <c r="AX2598" t="s">
        <v>6194</v>
      </c>
      <c r="AY2598" t="s">
        <v>6194</v>
      </c>
      <c r="AZ2598" t="s">
        <v>6194</v>
      </c>
      <c r="BA2598" t="s">
        <v>6194</v>
      </c>
      <c r="BB2598" t="s">
        <v>6194</v>
      </c>
    </row>
    <row r="2599" spans="1:54">
      <c r="A2599" t="s">
        <v>6197</v>
      </c>
      <c r="B2599">
        <v>2750</v>
      </c>
      <c r="C2599">
        <v>1998</v>
      </c>
      <c r="D2599" t="s">
        <v>6194</v>
      </c>
      <c r="E2599" t="s">
        <v>6194</v>
      </c>
      <c r="F2599" t="s">
        <v>6194</v>
      </c>
      <c r="G2599" t="s">
        <v>6194</v>
      </c>
      <c r="H2599" t="str">
        <f t="shared" si="40"/>
        <v/>
      </c>
      <c r="I2599" t="s">
        <v>6194</v>
      </c>
      <c r="J2599" t="s">
        <v>6194</v>
      </c>
      <c r="K2599" t="s">
        <v>6194</v>
      </c>
      <c r="L2599" t="s">
        <v>6194</v>
      </c>
      <c r="M2599" t="s">
        <v>6194</v>
      </c>
      <c r="N2599" t="s">
        <v>6194</v>
      </c>
      <c r="O2599" t="s">
        <v>6194</v>
      </c>
      <c r="P2599" t="s">
        <v>6194</v>
      </c>
      <c r="Q2599" t="s">
        <v>6194</v>
      </c>
      <c r="R2599" t="s">
        <v>6194</v>
      </c>
      <c r="S2599" t="s">
        <v>6194</v>
      </c>
      <c r="T2599" t="s">
        <v>6194</v>
      </c>
      <c r="U2599" t="s">
        <v>6194</v>
      </c>
      <c r="V2599" t="s">
        <v>6194</v>
      </c>
      <c r="W2599" t="s">
        <v>6194</v>
      </c>
      <c r="X2599" t="s">
        <v>6194</v>
      </c>
      <c r="Y2599" t="s">
        <v>6194</v>
      </c>
      <c r="Z2599" t="s">
        <v>6194</v>
      </c>
      <c r="AA2599" t="s">
        <v>6194</v>
      </c>
      <c r="AB2599" t="s">
        <v>6194</v>
      </c>
      <c r="AC2599" t="s">
        <v>6194</v>
      </c>
      <c r="AD2599" t="s">
        <v>6194</v>
      </c>
      <c r="AE2599" t="s">
        <v>6194</v>
      </c>
      <c r="AF2599" t="s">
        <v>6194</v>
      </c>
      <c r="AG2599" t="s">
        <v>6194</v>
      </c>
      <c r="AH2599" t="s">
        <v>6194</v>
      </c>
      <c r="AI2599" t="s">
        <v>6194</v>
      </c>
      <c r="AJ2599" t="s">
        <v>6194</v>
      </c>
      <c r="AK2599" t="s">
        <v>6194</v>
      </c>
      <c r="AL2599" t="s">
        <v>6194</v>
      </c>
      <c r="AM2599" t="s">
        <v>6194</v>
      </c>
      <c r="AN2599" t="s">
        <v>6194</v>
      </c>
      <c r="AO2599" t="s">
        <v>6194</v>
      </c>
      <c r="AP2599" t="s">
        <v>6194</v>
      </c>
      <c r="AQ2599" t="s">
        <v>6194</v>
      </c>
      <c r="AR2599" t="s">
        <v>6194</v>
      </c>
      <c r="AS2599" t="s">
        <v>6194</v>
      </c>
      <c r="AT2599" t="s">
        <v>6194</v>
      </c>
      <c r="AU2599" t="s">
        <v>6194</v>
      </c>
      <c r="AV2599" t="s">
        <v>6194</v>
      </c>
      <c r="AW2599" t="s">
        <v>6194</v>
      </c>
      <c r="AX2599" t="s">
        <v>6194</v>
      </c>
      <c r="AY2599" t="s">
        <v>6194</v>
      </c>
      <c r="AZ2599" t="s">
        <v>6194</v>
      </c>
      <c r="BA2599" t="s">
        <v>6194</v>
      </c>
      <c r="BB2599" t="s">
        <v>6194</v>
      </c>
    </row>
    <row r="2600" spans="1:54">
      <c r="A2600" t="s">
        <v>6197</v>
      </c>
      <c r="B2600">
        <v>2750</v>
      </c>
      <c r="C2600">
        <v>1999</v>
      </c>
      <c r="D2600" t="s">
        <v>6194</v>
      </c>
      <c r="E2600" t="s">
        <v>6194</v>
      </c>
      <c r="F2600" t="s">
        <v>6194</v>
      </c>
      <c r="G2600" t="s">
        <v>6194</v>
      </c>
      <c r="H2600" t="str">
        <f t="shared" si="40"/>
        <v/>
      </c>
      <c r="I2600" t="s">
        <v>6194</v>
      </c>
      <c r="J2600" t="s">
        <v>6194</v>
      </c>
      <c r="K2600" t="s">
        <v>6194</v>
      </c>
      <c r="L2600" t="s">
        <v>6194</v>
      </c>
      <c r="M2600" t="s">
        <v>6194</v>
      </c>
      <c r="N2600" t="s">
        <v>6194</v>
      </c>
      <c r="O2600" t="s">
        <v>6194</v>
      </c>
      <c r="P2600" t="s">
        <v>6194</v>
      </c>
      <c r="Q2600" t="s">
        <v>6194</v>
      </c>
      <c r="R2600" t="s">
        <v>6194</v>
      </c>
      <c r="S2600" t="s">
        <v>6194</v>
      </c>
      <c r="T2600" t="s">
        <v>6194</v>
      </c>
      <c r="U2600" t="s">
        <v>6194</v>
      </c>
      <c r="V2600" t="s">
        <v>6194</v>
      </c>
      <c r="W2600" t="s">
        <v>6194</v>
      </c>
      <c r="X2600" t="s">
        <v>6194</v>
      </c>
      <c r="Y2600" t="s">
        <v>6194</v>
      </c>
      <c r="Z2600" t="s">
        <v>6194</v>
      </c>
      <c r="AA2600" t="s">
        <v>6194</v>
      </c>
      <c r="AB2600" t="s">
        <v>6194</v>
      </c>
      <c r="AC2600" t="s">
        <v>6194</v>
      </c>
      <c r="AD2600" t="s">
        <v>6194</v>
      </c>
      <c r="AE2600" t="s">
        <v>6194</v>
      </c>
      <c r="AF2600" t="s">
        <v>6194</v>
      </c>
      <c r="AG2600" t="s">
        <v>6194</v>
      </c>
      <c r="AH2600" t="s">
        <v>6194</v>
      </c>
      <c r="AI2600" t="s">
        <v>6194</v>
      </c>
      <c r="AJ2600" t="s">
        <v>6194</v>
      </c>
      <c r="AK2600" t="s">
        <v>6194</v>
      </c>
      <c r="AL2600" t="s">
        <v>6194</v>
      </c>
      <c r="AM2600" t="s">
        <v>6194</v>
      </c>
      <c r="AN2600" t="s">
        <v>6194</v>
      </c>
      <c r="AO2600" t="s">
        <v>6194</v>
      </c>
      <c r="AP2600" t="s">
        <v>6194</v>
      </c>
      <c r="AQ2600" t="s">
        <v>6194</v>
      </c>
      <c r="AR2600" t="s">
        <v>6194</v>
      </c>
      <c r="AS2600" t="s">
        <v>6194</v>
      </c>
      <c r="AT2600" t="s">
        <v>6194</v>
      </c>
      <c r="AU2600" t="s">
        <v>6194</v>
      </c>
      <c r="AV2600" t="s">
        <v>6194</v>
      </c>
      <c r="AW2600" t="s">
        <v>6194</v>
      </c>
      <c r="AX2600" t="s">
        <v>6194</v>
      </c>
      <c r="AY2600" t="s">
        <v>6194</v>
      </c>
      <c r="AZ2600" t="s">
        <v>6194</v>
      </c>
      <c r="BA2600" t="s">
        <v>6194</v>
      </c>
      <c r="BB2600" t="s">
        <v>6194</v>
      </c>
    </row>
    <row r="2601" spans="1:54">
      <c r="A2601" t="s">
        <v>6197</v>
      </c>
      <c r="B2601">
        <v>2750</v>
      </c>
      <c r="C2601">
        <v>2000</v>
      </c>
      <c r="D2601" t="s">
        <v>6194</v>
      </c>
      <c r="E2601" t="s">
        <v>6194</v>
      </c>
      <c r="F2601" t="s">
        <v>6194</v>
      </c>
      <c r="G2601" t="s">
        <v>6194</v>
      </c>
      <c r="H2601" t="str">
        <f t="shared" si="40"/>
        <v/>
      </c>
      <c r="I2601" t="s">
        <v>6194</v>
      </c>
      <c r="J2601" t="s">
        <v>6194</v>
      </c>
      <c r="K2601" t="s">
        <v>6194</v>
      </c>
      <c r="L2601" t="s">
        <v>6194</v>
      </c>
      <c r="M2601" t="s">
        <v>6194</v>
      </c>
      <c r="N2601" t="s">
        <v>6194</v>
      </c>
      <c r="O2601" t="s">
        <v>6194</v>
      </c>
      <c r="P2601" t="s">
        <v>6194</v>
      </c>
      <c r="Q2601" t="s">
        <v>6194</v>
      </c>
      <c r="R2601" t="s">
        <v>6194</v>
      </c>
      <c r="S2601" t="s">
        <v>6194</v>
      </c>
      <c r="T2601" t="s">
        <v>6194</v>
      </c>
      <c r="U2601" t="s">
        <v>6194</v>
      </c>
      <c r="V2601" t="s">
        <v>6194</v>
      </c>
      <c r="W2601" t="s">
        <v>6194</v>
      </c>
      <c r="X2601" t="s">
        <v>6194</v>
      </c>
      <c r="Y2601" t="s">
        <v>6194</v>
      </c>
      <c r="Z2601" t="s">
        <v>6194</v>
      </c>
      <c r="AA2601" t="s">
        <v>6194</v>
      </c>
      <c r="AB2601" t="s">
        <v>6194</v>
      </c>
      <c r="AC2601" t="s">
        <v>6194</v>
      </c>
      <c r="AD2601" t="s">
        <v>6194</v>
      </c>
      <c r="AE2601" t="s">
        <v>6194</v>
      </c>
      <c r="AF2601" t="s">
        <v>6194</v>
      </c>
      <c r="AG2601" t="s">
        <v>6194</v>
      </c>
      <c r="AH2601" t="s">
        <v>6194</v>
      </c>
      <c r="AI2601" t="s">
        <v>6194</v>
      </c>
      <c r="AJ2601" t="s">
        <v>6194</v>
      </c>
      <c r="AK2601" t="s">
        <v>6194</v>
      </c>
      <c r="AL2601" t="s">
        <v>6194</v>
      </c>
      <c r="AM2601" t="s">
        <v>6194</v>
      </c>
      <c r="AN2601" t="s">
        <v>6194</v>
      </c>
      <c r="AO2601" t="s">
        <v>6194</v>
      </c>
      <c r="AP2601" t="s">
        <v>6194</v>
      </c>
      <c r="AQ2601" t="s">
        <v>6194</v>
      </c>
      <c r="AR2601" t="s">
        <v>6194</v>
      </c>
      <c r="AS2601" t="s">
        <v>6194</v>
      </c>
      <c r="AT2601" t="s">
        <v>6194</v>
      </c>
      <c r="AU2601" t="s">
        <v>6194</v>
      </c>
      <c r="AV2601" t="s">
        <v>6194</v>
      </c>
      <c r="AW2601" t="s">
        <v>6194</v>
      </c>
      <c r="AX2601" t="s">
        <v>6194</v>
      </c>
      <c r="AY2601" t="s">
        <v>6194</v>
      </c>
      <c r="AZ2601" t="s">
        <v>6194</v>
      </c>
      <c r="BA2601" t="s">
        <v>6194</v>
      </c>
      <c r="BB2601" t="s">
        <v>6194</v>
      </c>
    </row>
    <row r="2602" spans="1:54">
      <c r="A2602" t="s">
        <v>6197</v>
      </c>
      <c r="B2602">
        <v>2750</v>
      </c>
      <c r="C2602">
        <v>2001</v>
      </c>
      <c r="D2602" t="s">
        <v>6194</v>
      </c>
      <c r="E2602" t="s">
        <v>6194</v>
      </c>
      <c r="F2602" t="s">
        <v>6194</v>
      </c>
      <c r="G2602" t="s">
        <v>6194</v>
      </c>
      <c r="H2602" t="str">
        <f t="shared" si="40"/>
        <v/>
      </c>
      <c r="I2602" t="s">
        <v>6194</v>
      </c>
      <c r="J2602" t="s">
        <v>6194</v>
      </c>
      <c r="K2602" t="s">
        <v>6194</v>
      </c>
      <c r="L2602" t="s">
        <v>6194</v>
      </c>
      <c r="M2602" t="s">
        <v>6194</v>
      </c>
      <c r="N2602" t="s">
        <v>6194</v>
      </c>
      <c r="O2602" t="s">
        <v>6194</v>
      </c>
      <c r="P2602" t="s">
        <v>6194</v>
      </c>
      <c r="Q2602" t="s">
        <v>6194</v>
      </c>
      <c r="R2602" t="s">
        <v>6194</v>
      </c>
      <c r="S2602" t="s">
        <v>6194</v>
      </c>
      <c r="T2602" t="s">
        <v>6194</v>
      </c>
      <c r="U2602" t="s">
        <v>6194</v>
      </c>
      <c r="V2602" t="s">
        <v>6194</v>
      </c>
      <c r="W2602" t="s">
        <v>6194</v>
      </c>
      <c r="X2602" t="s">
        <v>6194</v>
      </c>
      <c r="Y2602" t="s">
        <v>6194</v>
      </c>
      <c r="Z2602" t="s">
        <v>6194</v>
      </c>
      <c r="AA2602" t="s">
        <v>6194</v>
      </c>
      <c r="AB2602" t="s">
        <v>6194</v>
      </c>
      <c r="AC2602" t="s">
        <v>6194</v>
      </c>
      <c r="AD2602" t="s">
        <v>6194</v>
      </c>
      <c r="AE2602" t="s">
        <v>6194</v>
      </c>
      <c r="AF2602" t="s">
        <v>6194</v>
      </c>
      <c r="AG2602" t="s">
        <v>6194</v>
      </c>
      <c r="AH2602" t="s">
        <v>6194</v>
      </c>
      <c r="AI2602" t="s">
        <v>6194</v>
      </c>
      <c r="AJ2602" t="s">
        <v>6194</v>
      </c>
      <c r="AK2602" t="s">
        <v>6194</v>
      </c>
      <c r="AL2602" t="s">
        <v>6194</v>
      </c>
      <c r="AM2602" t="s">
        <v>6194</v>
      </c>
      <c r="AN2602" t="s">
        <v>6194</v>
      </c>
      <c r="AO2602" t="s">
        <v>6194</v>
      </c>
      <c r="AP2602" t="s">
        <v>6194</v>
      </c>
      <c r="AQ2602" t="s">
        <v>6194</v>
      </c>
      <c r="AR2602" t="s">
        <v>6194</v>
      </c>
      <c r="AS2602" t="s">
        <v>6194</v>
      </c>
      <c r="AT2602" t="s">
        <v>6194</v>
      </c>
      <c r="AU2602" t="s">
        <v>6194</v>
      </c>
      <c r="AV2602" t="s">
        <v>6194</v>
      </c>
      <c r="AW2602" t="s">
        <v>6194</v>
      </c>
      <c r="AX2602" t="s">
        <v>6194</v>
      </c>
      <c r="AY2602" t="s">
        <v>6194</v>
      </c>
      <c r="AZ2602" t="s">
        <v>6194</v>
      </c>
      <c r="BA2602" t="s">
        <v>6194</v>
      </c>
      <c r="BB2602" t="s">
        <v>6194</v>
      </c>
    </row>
    <row r="2603" spans="1:54">
      <c r="A2603" t="s">
        <v>6197</v>
      </c>
      <c r="B2603">
        <v>2750</v>
      </c>
      <c r="C2603">
        <v>2002</v>
      </c>
      <c r="D2603" t="s">
        <v>6194</v>
      </c>
      <c r="E2603" t="s">
        <v>6194</v>
      </c>
      <c r="F2603" t="s">
        <v>6194</v>
      </c>
      <c r="G2603" t="s">
        <v>6194</v>
      </c>
      <c r="H2603" t="str">
        <f t="shared" si="40"/>
        <v/>
      </c>
      <c r="I2603" t="s">
        <v>6194</v>
      </c>
      <c r="J2603" t="s">
        <v>6194</v>
      </c>
      <c r="K2603" t="s">
        <v>6194</v>
      </c>
      <c r="L2603" t="s">
        <v>6194</v>
      </c>
      <c r="M2603" t="s">
        <v>6194</v>
      </c>
      <c r="N2603" t="s">
        <v>6194</v>
      </c>
      <c r="O2603" t="s">
        <v>6194</v>
      </c>
      <c r="P2603" t="s">
        <v>6194</v>
      </c>
      <c r="Q2603" t="s">
        <v>6194</v>
      </c>
      <c r="R2603" t="s">
        <v>6194</v>
      </c>
      <c r="S2603" t="s">
        <v>6194</v>
      </c>
      <c r="T2603" t="s">
        <v>6194</v>
      </c>
      <c r="U2603" t="s">
        <v>6194</v>
      </c>
      <c r="V2603" t="s">
        <v>6194</v>
      </c>
      <c r="W2603" t="s">
        <v>6194</v>
      </c>
      <c r="X2603" t="s">
        <v>6194</v>
      </c>
      <c r="Y2603" t="s">
        <v>6194</v>
      </c>
      <c r="Z2603" t="s">
        <v>6194</v>
      </c>
      <c r="AA2603" t="s">
        <v>6194</v>
      </c>
      <c r="AB2603" t="s">
        <v>6194</v>
      </c>
      <c r="AC2603" t="s">
        <v>6194</v>
      </c>
      <c r="AD2603" t="s">
        <v>6194</v>
      </c>
      <c r="AE2603" t="s">
        <v>6194</v>
      </c>
      <c r="AF2603" t="s">
        <v>6194</v>
      </c>
      <c r="AG2603" t="s">
        <v>6194</v>
      </c>
      <c r="AH2603" t="s">
        <v>6194</v>
      </c>
      <c r="AI2603" t="s">
        <v>6194</v>
      </c>
      <c r="AJ2603" t="s">
        <v>6194</v>
      </c>
      <c r="AK2603" t="s">
        <v>6194</v>
      </c>
      <c r="AL2603" t="s">
        <v>6194</v>
      </c>
      <c r="AM2603" t="s">
        <v>6194</v>
      </c>
      <c r="AN2603" t="s">
        <v>6194</v>
      </c>
      <c r="AO2603" t="s">
        <v>6194</v>
      </c>
      <c r="AP2603" t="s">
        <v>6194</v>
      </c>
      <c r="AQ2603" t="s">
        <v>6194</v>
      </c>
      <c r="AR2603" t="s">
        <v>6194</v>
      </c>
      <c r="AS2603" t="s">
        <v>6194</v>
      </c>
      <c r="AT2603" t="s">
        <v>6194</v>
      </c>
      <c r="AU2603" t="s">
        <v>6194</v>
      </c>
      <c r="AV2603" t="s">
        <v>6194</v>
      </c>
      <c r="AW2603" t="s">
        <v>6194</v>
      </c>
      <c r="AX2603" t="s">
        <v>6194</v>
      </c>
      <c r="AY2603" t="s">
        <v>6194</v>
      </c>
      <c r="AZ2603" t="s">
        <v>6194</v>
      </c>
      <c r="BA2603" t="s">
        <v>6194</v>
      </c>
      <c r="BB2603" t="s">
        <v>6194</v>
      </c>
    </row>
    <row r="2604" spans="1:54">
      <c r="A2604" t="s">
        <v>6197</v>
      </c>
      <c r="B2604">
        <v>2750</v>
      </c>
      <c r="C2604">
        <v>2003</v>
      </c>
      <c r="D2604" t="s">
        <v>6194</v>
      </c>
      <c r="E2604" t="s">
        <v>6194</v>
      </c>
      <c r="F2604" t="s">
        <v>6194</v>
      </c>
      <c r="G2604" t="s">
        <v>6194</v>
      </c>
      <c r="H2604" t="str">
        <f t="shared" si="40"/>
        <v/>
      </c>
      <c r="I2604" t="s">
        <v>6194</v>
      </c>
      <c r="J2604" t="s">
        <v>6194</v>
      </c>
      <c r="K2604" t="s">
        <v>6194</v>
      </c>
      <c r="L2604" t="s">
        <v>6194</v>
      </c>
      <c r="M2604" t="s">
        <v>6194</v>
      </c>
      <c r="N2604" t="s">
        <v>6194</v>
      </c>
      <c r="O2604" t="s">
        <v>6194</v>
      </c>
      <c r="P2604" t="s">
        <v>6194</v>
      </c>
      <c r="Q2604" t="s">
        <v>6194</v>
      </c>
      <c r="R2604" t="s">
        <v>6194</v>
      </c>
      <c r="S2604" t="s">
        <v>6194</v>
      </c>
      <c r="T2604" t="s">
        <v>6194</v>
      </c>
      <c r="U2604" t="s">
        <v>6194</v>
      </c>
      <c r="V2604" t="s">
        <v>6194</v>
      </c>
      <c r="W2604" t="s">
        <v>6194</v>
      </c>
      <c r="X2604" t="s">
        <v>6194</v>
      </c>
      <c r="Y2604" t="s">
        <v>6194</v>
      </c>
      <c r="Z2604" t="s">
        <v>6194</v>
      </c>
      <c r="AA2604" t="s">
        <v>6194</v>
      </c>
      <c r="AB2604" t="s">
        <v>6194</v>
      </c>
      <c r="AC2604" t="s">
        <v>6194</v>
      </c>
      <c r="AD2604" t="s">
        <v>6194</v>
      </c>
      <c r="AE2604" t="s">
        <v>6194</v>
      </c>
      <c r="AF2604" t="s">
        <v>6194</v>
      </c>
      <c r="AG2604" t="s">
        <v>6194</v>
      </c>
      <c r="AH2604" t="s">
        <v>6194</v>
      </c>
      <c r="AI2604" t="s">
        <v>6194</v>
      </c>
      <c r="AJ2604" t="s">
        <v>6194</v>
      </c>
      <c r="AK2604" t="s">
        <v>6194</v>
      </c>
      <c r="AL2604" t="s">
        <v>6194</v>
      </c>
      <c r="AM2604" t="s">
        <v>6194</v>
      </c>
      <c r="AN2604" t="s">
        <v>6194</v>
      </c>
      <c r="AO2604" t="s">
        <v>6194</v>
      </c>
      <c r="AP2604" t="s">
        <v>6194</v>
      </c>
      <c r="AQ2604" t="s">
        <v>6194</v>
      </c>
      <c r="AR2604" t="s">
        <v>6194</v>
      </c>
      <c r="AS2604" t="s">
        <v>6194</v>
      </c>
      <c r="AT2604" t="s">
        <v>6194</v>
      </c>
      <c r="AU2604" t="s">
        <v>6194</v>
      </c>
      <c r="AV2604" t="s">
        <v>6194</v>
      </c>
      <c r="AW2604" t="s">
        <v>6194</v>
      </c>
      <c r="AX2604" t="s">
        <v>6194</v>
      </c>
      <c r="AY2604" t="s">
        <v>6194</v>
      </c>
      <c r="AZ2604" t="s">
        <v>6194</v>
      </c>
      <c r="BA2604" t="s">
        <v>6194</v>
      </c>
      <c r="BB2604" t="s">
        <v>6194</v>
      </c>
    </row>
    <row r="2605" spans="1:54">
      <c r="A2605" t="s">
        <v>6197</v>
      </c>
      <c r="B2605">
        <v>2750</v>
      </c>
      <c r="C2605">
        <v>2004</v>
      </c>
      <c r="D2605" t="s">
        <v>6194</v>
      </c>
      <c r="E2605" t="s">
        <v>6194</v>
      </c>
      <c r="F2605" t="s">
        <v>6194</v>
      </c>
      <c r="G2605" t="s">
        <v>6194</v>
      </c>
      <c r="H2605" t="str">
        <f t="shared" si="40"/>
        <v/>
      </c>
      <c r="I2605" t="s">
        <v>6194</v>
      </c>
      <c r="J2605" t="s">
        <v>6194</v>
      </c>
      <c r="K2605" t="s">
        <v>6194</v>
      </c>
      <c r="L2605" t="s">
        <v>6194</v>
      </c>
      <c r="M2605" t="s">
        <v>6194</v>
      </c>
      <c r="N2605" t="s">
        <v>6194</v>
      </c>
      <c r="O2605" t="s">
        <v>6194</v>
      </c>
      <c r="P2605" t="s">
        <v>6194</v>
      </c>
      <c r="Q2605" t="s">
        <v>6194</v>
      </c>
      <c r="R2605" t="s">
        <v>6194</v>
      </c>
      <c r="S2605" t="s">
        <v>6194</v>
      </c>
      <c r="T2605" t="s">
        <v>6194</v>
      </c>
      <c r="U2605" t="s">
        <v>6194</v>
      </c>
      <c r="V2605" t="s">
        <v>6194</v>
      </c>
      <c r="W2605" t="s">
        <v>6194</v>
      </c>
      <c r="X2605" t="s">
        <v>6194</v>
      </c>
      <c r="Y2605" t="s">
        <v>6194</v>
      </c>
      <c r="Z2605" t="s">
        <v>6194</v>
      </c>
      <c r="AA2605" t="s">
        <v>6194</v>
      </c>
      <c r="AB2605" t="s">
        <v>6194</v>
      </c>
      <c r="AC2605" t="s">
        <v>6194</v>
      </c>
      <c r="AD2605" t="s">
        <v>6194</v>
      </c>
      <c r="AE2605" t="s">
        <v>6194</v>
      </c>
      <c r="AF2605" t="s">
        <v>6194</v>
      </c>
      <c r="AG2605" t="s">
        <v>6194</v>
      </c>
      <c r="AH2605" t="s">
        <v>6194</v>
      </c>
      <c r="AI2605" t="s">
        <v>6194</v>
      </c>
      <c r="AJ2605" t="s">
        <v>6194</v>
      </c>
      <c r="AK2605" t="s">
        <v>6194</v>
      </c>
      <c r="AL2605" t="s">
        <v>6194</v>
      </c>
      <c r="AM2605" t="s">
        <v>6194</v>
      </c>
      <c r="AN2605" t="s">
        <v>6194</v>
      </c>
      <c r="AO2605" t="s">
        <v>6194</v>
      </c>
      <c r="AP2605" t="s">
        <v>6194</v>
      </c>
      <c r="AQ2605" t="s">
        <v>6194</v>
      </c>
      <c r="AR2605" t="s">
        <v>6194</v>
      </c>
      <c r="AS2605" t="s">
        <v>6194</v>
      </c>
      <c r="AT2605" t="s">
        <v>6194</v>
      </c>
      <c r="AU2605" t="s">
        <v>6194</v>
      </c>
      <c r="AV2605" t="s">
        <v>6194</v>
      </c>
      <c r="AW2605" t="s">
        <v>6194</v>
      </c>
      <c r="AX2605" t="s">
        <v>6194</v>
      </c>
      <c r="AY2605" t="s">
        <v>6194</v>
      </c>
      <c r="AZ2605" t="s">
        <v>6194</v>
      </c>
      <c r="BA2605" t="s">
        <v>6194</v>
      </c>
      <c r="BB2605" t="s">
        <v>6194</v>
      </c>
    </row>
    <row r="2606" spans="1:54">
      <c r="A2606" t="s">
        <v>6197</v>
      </c>
      <c r="B2606">
        <v>2750</v>
      </c>
      <c r="C2606">
        <v>2005</v>
      </c>
      <c r="D2606" t="s">
        <v>6194</v>
      </c>
      <c r="E2606" t="s">
        <v>6194</v>
      </c>
      <c r="F2606" t="s">
        <v>6194</v>
      </c>
      <c r="G2606" t="s">
        <v>6194</v>
      </c>
      <c r="H2606" t="str">
        <f t="shared" si="40"/>
        <v/>
      </c>
      <c r="I2606" t="s">
        <v>6194</v>
      </c>
      <c r="J2606" t="s">
        <v>6194</v>
      </c>
      <c r="K2606" t="s">
        <v>6194</v>
      </c>
      <c r="L2606" t="s">
        <v>6194</v>
      </c>
      <c r="M2606" t="s">
        <v>6194</v>
      </c>
      <c r="N2606" t="s">
        <v>6194</v>
      </c>
      <c r="O2606" t="s">
        <v>6194</v>
      </c>
      <c r="P2606" t="s">
        <v>6194</v>
      </c>
      <c r="Q2606" t="s">
        <v>6194</v>
      </c>
      <c r="R2606" t="s">
        <v>6194</v>
      </c>
      <c r="S2606" t="s">
        <v>6194</v>
      </c>
      <c r="T2606" t="s">
        <v>6194</v>
      </c>
      <c r="U2606" t="s">
        <v>6194</v>
      </c>
      <c r="V2606" t="s">
        <v>6194</v>
      </c>
      <c r="W2606" t="s">
        <v>6194</v>
      </c>
      <c r="X2606" t="s">
        <v>6194</v>
      </c>
      <c r="Y2606" t="s">
        <v>6194</v>
      </c>
      <c r="Z2606" t="s">
        <v>6194</v>
      </c>
      <c r="AA2606" t="s">
        <v>6194</v>
      </c>
      <c r="AB2606" t="s">
        <v>6194</v>
      </c>
      <c r="AC2606" t="s">
        <v>6194</v>
      </c>
      <c r="AD2606" t="s">
        <v>6194</v>
      </c>
      <c r="AE2606" t="s">
        <v>6194</v>
      </c>
      <c r="AF2606" t="s">
        <v>6194</v>
      </c>
      <c r="AG2606" t="s">
        <v>6194</v>
      </c>
      <c r="AH2606" t="s">
        <v>6194</v>
      </c>
      <c r="AI2606" t="s">
        <v>6194</v>
      </c>
      <c r="AJ2606" t="s">
        <v>6194</v>
      </c>
      <c r="AK2606" t="s">
        <v>6194</v>
      </c>
      <c r="AL2606" t="s">
        <v>6194</v>
      </c>
      <c r="AM2606" t="s">
        <v>6194</v>
      </c>
      <c r="AN2606" t="s">
        <v>6194</v>
      </c>
      <c r="AO2606" t="s">
        <v>6194</v>
      </c>
      <c r="AP2606" t="s">
        <v>6194</v>
      </c>
      <c r="AQ2606" t="s">
        <v>6194</v>
      </c>
      <c r="AR2606" t="s">
        <v>6194</v>
      </c>
      <c r="AS2606" t="s">
        <v>6194</v>
      </c>
      <c r="AT2606" t="s">
        <v>6194</v>
      </c>
      <c r="AU2606" t="s">
        <v>6194</v>
      </c>
      <c r="AV2606" t="s">
        <v>6194</v>
      </c>
      <c r="AW2606" t="s">
        <v>6194</v>
      </c>
      <c r="AX2606" t="s">
        <v>6194</v>
      </c>
      <c r="AY2606" t="s">
        <v>6194</v>
      </c>
      <c r="AZ2606" t="s">
        <v>6194</v>
      </c>
      <c r="BA2606" t="s">
        <v>6194</v>
      </c>
      <c r="BB2606" t="s">
        <v>6194</v>
      </c>
    </row>
    <row r="2607" spans="1:54">
      <c r="A2607" t="s">
        <v>6197</v>
      </c>
      <c r="B2607">
        <v>2750</v>
      </c>
      <c r="C2607">
        <v>2006</v>
      </c>
      <c r="D2607" t="s">
        <v>6194</v>
      </c>
      <c r="E2607" t="s">
        <v>6194</v>
      </c>
      <c r="F2607" t="s">
        <v>6194</v>
      </c>
      <c r="G2607" t="s">
        <v>6194</v>
      </c>
      <c r="H2607" t="str">
        <f t="shared" si="40"/>
        <v/>
      </c>
      <c r="I2607" t="s">
        <v>6194</v>
      </c>
      <c r="J2607" t="s">
        <v>6194</v>
      </c>
      <c r="K2607" t="s">
        <v>6194</v>
      </c>
      <c r="L2607" t="s">
        <v>6194</v>
      </c>
      <c r="M2607" t="s">
        <v>6194</v>
      </c>
      <c r="N2607" t="s">
        <v>6194</v>
      </c>
      <c r="O2607" t="s">
        <v>6194</v>
      </c>
      <c r="P2607" t="s">
        <v>6194</v>
      </c>
      <c r="Q2607" t="s">
        <v>6194</v>
      </c>
      <c r="R2607" t="s">
        <v>6194</v>
      </c>
      <c r="S2607" t="s">
        <v>6194</v>
      </c>
      <c r="T2607" t="s">
        <v>6194</v>
      </c>
      <c r="U2607" t="s">
        <v>6194</v>
      </c>
      <c r="V2607" t="s">
        <v>6194</v>
      </c>
      <c r="W2607" t="s">
        <v>6194</v>
      </c>
      <c r="X2607" t="s">
        <v>6194</v>
      </c>
      <c r="Y2607" t="s">
        <v>6194</v>
      </c>
      <c r="Z2607" t="s">
        <v>6194</v>
      </c>
      <c r="AA2607" t="s">
        <v>6194</v>
      </c>
      <c r="AB2607" t="s">
        <v>6194</v>
      </c>
      <c r="AC2607" t="s">
        <v>6194</v>
      </c>
      <c r="AD2607" t="s">
        <v>6194</v>
      </c>
      <c r="AE2607" t="s">
        <v>6194</v>
      </c>
      <c r="AF2607" t="s">
        <v>6194</v>
      </c>
      <c r="AG2607" t="s">
        <v>6194</v>
      </c>
      <c r="AH2607" t="s">
        <v>6194</v>
      </c>
      <c r="AI2607" t="s">
        <v>6194</v>
      </c>
      <c r="AJ2607" t="s">
        <v>6194</v>
      </c>
      <c r="AK2607" t="s">
        <v>6194</v>
      </c>
      <c r="AL2607" t="s">
        <v>6194</v>
      </c>
      <c r="AM2607" t="s">
        <v>6194</v>
      </c>
      <c r="AN2607" t="s">
        <v>6194</v>
      </c>
      <c r="AO2607" t="s">
        <v>6194</v>
      </c>
      <c r="AP2607" t="s">
        <v>6194</v>
      </c>
      <c r="AQ2607" t="s">
        <v>6194</v>
      </c>
      <c r="AR2607" t="s">
        <v>6194</v>
      </c>
      <c r="AS2607" t="s">
        <v>6194</v>
      </c>
      <c r="AT2607" t="s">
        <v>6194</v>
      </c>
      <c r="AU2607" t="s">
        <v>6194</v>
      </c>
      <c r="AV2607" t="s">
        <v>6194</v>
      </c>
      <c r="AW2607" t="s">
        <v>6194</v>
      </c>
      <c r="AX2607" t="s">
        <v>6194</v>
      </c>
      <c r="AY2607" t="s">
        <v>6194</v>
      </c>
      <c r="AZ2607" t="s">
        <v>6194</v>
      </c>
      <c r="BA2607" t="s">
        <v>6194</v>
      </c>
      <c r="BB2607" t="s">
        <v>6194</v>
      </c>
    </row>
    <row r="2608" spans="1:54">
      <c r="A2608" t="s">
        <v>6197</v>
      </c>
      <c r="B2608">
        <v>2750</v>
      </c>
      <c r="C2608">
        <v>2007</v>
      </c>
      <c r="D2608" t="s">
        <v>6194</v>
      </c>
      <c r="E2608" t="s">
        <v>6194</v>
      </c>
      <c r="F2608" t="s">
        <v>6194</v>
      </c>
      <c r="G2608" t="s">
        <v>6194</v>
      </c>
      <c r="H2608" t="str">
        <f t="shared" si="40"/>
        <v/>
      </c>
      <c r="I2608" t="s">
        <v>6194</v>
      </c>
      <c r="J2608" t="s">
        <v>6194</v>
      </c>
      <c r="K2608" t="s">
        <v>6194</v>
      </c>
      <c r="L2608" t="s">
        <v>6194</v>
      </c>
      <c r="M2608" t="s">
        <v>6194</v>
      </c>
      <c r="N2608" t="s">
        <v>6194</v>
      </c>
      <c r="O2608" t="s">
        <v>6194</v>
      </c>
      <c r="P2608" t="s">
        <v>6194</v>
      </c>
      <c r="Q2608" t="s">
        <v>6194</v>
      </c>
      <c r="R2608" t="s">
        <v>6194</v>
      </c>
      <c r="S2608" t="s">
        <v>6194</v>
      </c>
      <c r="T2608" t="s">
        <v>6194</v>
      </c>
      <c r="U2608" t="s">
        <v>6194</v>
      </c>
      <c r="V2608" t="s">
        <v>6194</v>
      </c>
      <c r="W2608" t="s">
        <v>6194</v>
      </c>
      <c r="X2608" t="s">
        <v>6194</v>
      </c>
      <c r="Y2608" t="s">
        <v>6194</v>
      </c>
      <c r="Z2608" t="s">
        <v>6194</v>
      </c>
      <c r="AA2608" t="s">
        <v>6194</v>
      </c>
      <c r="AB2608" t="s">
        <v>6194</v>
      </c>
      <c r="AC2608" t="s">
        <v>6194</v>
      </c>
      <c r="AD2608" t="s">
        <v>6194</v>
      </c>
      <c r="AE2608" t="s">
        <v>6194</v>
      </c>
      <c r="AF2608" t="s">
        <v>6194</v>
      </c>
      <c r="AG2608" t="s">
        <v>6194</v>
      </c>
      <c r="AH2608" t="s">
        <v>6194</v>
      </c>
      <c r="AI2608" t="s">
        <v>6194</v>
      </c>
      <c r="AJ2608" t="s">
        <v>6194</v>
      </c>
      <c r="AK2608" t="s">
        <v>6194</v>
      </c>
      <c r="AL2608" t="s">
        <v>6194</v>
      </c>
      <c r="AM2608" t="s">
        <v>6194</v>
      </c>
      <c r="AN2608" t="s">
        <v>6194</v>
      </c>
      <c r="AO2608" t="s">
        <v>6194</v>
      </c>
      <c r="AP2608" t="s">
        <v>6194</v>
      </c>
      <c r="AQ2608" t="s">
        <v>6194</v>
      </c>
      <c r="AR2608" t="s">
        <v>6194</v>
      </c>
      <c r="AS2608" t="s">
        <v>6194</v>
      </c>
      <c r="AT2608" t="s">
        <v>6194</v>
      </c>
      <c r="AU2608" t="s">
        <v>6194</v>
      </c>
      <c r="AV2608" t="s">
        <v>6194</v>
      </c>
      <c r="AW2608" t="s">
        <v>6194</v>
      </c>
      <c r="AX2608" t="s">
        <v>6194</v>
      </c>
      <c r="AY2608" t="s">
        <v>6194</v>
      </c>
      <c r="AZ2608" t="s">
        <v>6194</v>
      </c>
      <c r="BA2608" t="s">
        <v>6194</v>
      </c>
      <c r="BB2608" t="s">
        <v>6194</v>
      </c>
    </row>
    <row r="2609" spans="1:54">
      <c r="A2609" t="s">
        <v>6197</v>
      </c>
      <c r="B2609">
        <v>2750</v>
      </c>
      <c r="C2609">
        <v>2008</v>
      </c>
      <c r="D2609" t="s">
        <v>6194</v>
      </c>
      <c r="E2609" t="s">
        <v>6194</v>
      </c>
      <c r="F2609" t="s">
        <v>6194</v>
      </c>
      <c r="G2609" t="s">
        <v>6194</v>
      </c>
      <c r="H2609" t="str">
        <f t="shared" si="40"/>
        <v/>
      </c>
      <c r="I2609" t="s">
        <v>6194</v>
      </c>
      <c r="J2609" t="s">
        <v>6194</v>
      </c>
      <c r="K2609" t="s">
        <v>6194</v>
      </c>
      <c r="L2609" t="s">
        <v>6194</v>
      </c>
      <c r="M2609" t="s">
        <v>6194</v>
      </c>
      <c r="N2609" t="s">
        <v>6194</v>
      </c>
      <c r="O2609" t="s">
        <v>6194</v>
      </c>
      <c r="P2609" t="s">
        <v>6194</v>
      </c>
      <c r="Q2609" t="s">
        <v>6194</v>
      </c>
      <c r="R2609" t="s">
        <v>6194</v>
      </c>
      <c r="S2609" t="s">
        <v>6194</v>
      </c>
      <c r="T2609" t="s">
        <v>6194</v>
      </c>
      <c r="U2609" t="s">
        <v>6194</v>
      </c>
      <c r="V2609" t="s">
        <v>6194</v>
      </c>
      <c r="W2609" t="s">
        <v>6194</v>
      </c>
      <c r="X2609" t="s">
        <v>6194</v>
      </c>
      <c r="Y2609" t="s">
        <v>6194</v>
      </c>
      <c r="Z2609" t="s">
        <v>6194</v>
      </c>
      <c r="AA2609" t="s">
        <v>6194</v>
      </c>
      <c r="AB2609" t="s">
        <v>6194</v>
      </c>
      <c r="AC2609" t="s">
        <v>6194</v>
      </c>
      <c r="AD2609" t="s">
        <v>6194</v>
      </c>
      <c r="AE2609" t="s">
        <v>6194</v>
      </c>
      <c r="AF2609" t="s">
        <v>6194</v>
      </c>
      <c r="AG2609" t="s">
        <v>6194</v>
      </c>
      <c r="AH2609" t="s">
        <v>6194</v>
      </c>
      <c r="AI2609" t="s">
        <v>6194</v>
      </c>
      <c r="AJ2609" t="s">
        <v>6194</v>
      </c>
      <c r="AK2609" t="s">
        <v>6194</v>
      </c>
      <c r="AL2609" t="s">
        <v>6194</v>
      </c>
      <c r="AM2609" t="s">
        <v>6194</v>
      </c>
      <c r="AN2609" t="s">
        <v>6194</v>
      </c>
      <c r="AO2609" t="s">
        <v>6194</v>
      </c>
      <c r="AP2609" t="s">
        <v>6194</v>
      </c>
      <c r="AQ2609" t="s">
        <v>6194</v>
      </c>
      <c r="AR2609" t="s">
        <v>6194</v>
      </c>
      <c r="AS2609" t="s">
        <v>6194</v>
      </c>
      <c r="AT2609" t="s">
        <v>6194</v>
      </c>
      <c r="AU2609" t="s">
        <v>6194</v>
      </c>
      <c r="AV2609" t="s">
        <v>6194</v>
      </c>
      <c r="AW2609" t="s">
        <v>6194</v>
      </c>
      <c r="AX2609" t="s">
        <v>6194</v>
      </c>
      <c r="AY2609" t="s">
        <v>6194</v>
      </c>
      <c r="AZ2609" t="s">
        <v>6194</v>
      </c>
      <c r="BA2609" t="s">
        <v>6194</v>
      </c>
      <c r="BB2609" t="s">
        <v>6194</v>
      </c>
    </row>
    <row r="2610" spans="1:54">
      <c r="A2610" t="s">
        <v>6197</v>
      </c>
      <c r="B2610">
        <v>2750</v>
      </c>
      <c r="C2610">
        <v>2009</v>
      </c>
      <c r="D2610" t="s">
        <v>6194</v>
      </c>
      <c r="E2610" t="s">
        <v>6194</v>
      </c>
      <c r="F2610" t="s">
        <v>6194</v>
      </c>
      <c r="G2610" t="s">
        <v>6194</v>
      </c>
      <c r="H2610" t="str">
        <f t="shared" si="40"/>
        <v/>
      </c>
      <c r="I2610" t="s">
        <v>6194</v>
      </c>
      <c r="J2610" t="s">
        <v>6194</v>
      </c>
      <c r="K2610" t="s">
        <v>6194</v>
      </c>
      <c r="L2610" t="s">
        <v>6194</v>
      </c>
      <c r="M2610" t="s">
        <v>6194</v>
      </c>
      <c r="N2610" t="s">
        <v>6194</v>
      </c>
      <c r="O2610" t="s">
        <v>6194</v>
      </c>
      <c r="P2610" t="s">
        <v>6194</v>
      </c>
      <c r="Q2610" t="s">
        <v>6194</v>
      </c>
      <c r="R2610" t="s">
        <v>6194</v>
      </c>
      <c r="S2610" t="s">
        <v>6194</v>
      </c>
      <c r="T2610" t="s">
        <v>6194</v>
      </c>
      <c r="U2610" t="s">
        <v>6194</v>
      </c>
      <c r="V2610" t="s">
        <v>6194</v>
      </c>
      <c r="W2610" t="s">
        <v>6194</v>
      </c>
      <c r="X2610" t="s">
        <v>6194</v>
      </c>
      <c r="Y2610" t="s">
        <v>6194</v>
      </c>
      <c r="Z2610" t="s">
        <v>6194</v>
      </c>
      <c r="AA2610" t="s">
        <v>6194</v>
      </c>
      <c r="AB2610" t="s">
        <v>6194</v>
      </c>
      <c r="AC2610" t="s">
        <v>6194</v>
      </c>
      <c r="AD2610" t="s">
        <v>6194</v>
      </c>
      <c r="AE2610" t="s">
        <v>6194</v>
      </c>
      <c r="AF2610" t="s">
        <v>6194</v>
      </c>
      <c r="AG2610" t="s">
        <v>6194</v>
      </c>
      <c r="AH2610" t="s">
        <v>6194</v>
      </c>
      <c r="AI2610" t="s">
        <v>6194</v>
      </c>
      <c r="AJ2610" t="s">
        <v>6194</v>
      </c>
      <c r="AK2610" t="s">
        <v>6194</v>
      </c>
      <c r="AL2610" t="s">
        <v>6194</v>
      </c>
      <c r="AM2610" t="s">
        <v>6194</v>
      </c>
      <c r="AN2610" t="s">
        <v>6194</v>
      </c>
      <c r="AO2610" t="s">
        <v>6194</v>
      </c>
      <c r="AP2610" t="s">
        <v>6194</v>
      </c>
      <c r="AQ2610" t="s">
        <v>6194</v>
      </c>
      <c r="AR2610" t="s">
        <v>6194</v>
      </c>
      <c r="AS2610" t="s">
        <v>6194</v>
      </c>
      <c r="AT2610" t="s">
        <v>6194</v>
      </c>
      <c r="AU2610" t="s">
        <v>6194</v>
      </c>
      <c r="AV2610" t="s">
        <v>6194</v>
      </c>
      <c r="AW2610" t="s">
        <v>6194</v>
      </c>
      <c r="AX2610" t="s">
        <v>6194</v>
      </c>
      <c r="AY2610" t="s">
        <v>6194</v>
      </c>
      <c r="AZ2610" t="s">
        <v>6194</v>
      </c>
      <c r="BA2610" t="s">
        <v>6194</v>
      </c>
      <c r="BB2610" t="s">
        <v>6194</v>
      </c>
    </row>
    <row r="2611" spans="1:54">
      <c r="A2611" t="s">
        <v>6197</v>
      </c>
      <c r="B2611">
        <v>2750</v>
      </c>
      <c r="C2611">
        <v>2010</v>
      </c>
      <c r="D2611" t="s">
        <v>6194</v>
      </c>
      <c r="E2611" t="s">
        <v>6194</v>
      </c>
      <c r="F2611" t="s">
        <v>6194</v>
      </c>
      <c r="G2611" t="s">
        <v>6194</v>
      </c>
      <c r="H2611" t="str">
        <f t="shared" si="40"/>
        <v/>
      </c>
      <c r="I2611" t="s">
        <v>6194</v>
      </c>
      <c r="J2611" t="s">
        <v>6194</v>
      </c>
      <c r="K2611" t="s">
        <v>6194</v>
      </c>
      <c r="L2611" t="s">
        <v>6194</v>
      </c>
      <c r="M2611" t="s">
        <v>6194</v>
      </c>
      <c r="N2611" t="s">
        <v>6194</v>
      </c>
      <c r="O2611" t="s">
        <v>6194</v>
      </c>
      <c r="P2611" t="s">
        <v>6194</v>
      </c>
      <c r="Q2611" t="s">
        <v>6194</v>
      </c>
      <c r="R2611" t="s">
        <v>6194</v>
      </c>
      <c r="S2611" t="s">
        <v>6194</v>
      </c>
      <c r="T2611" t="s">
        <v>6194</v>
      </c>
      <c r="U2611" t="s">
        <v>6194</v>
      </c>
      <c r="V2611" t="s">
        <v>6194</v>
      </c>
      <c r="W2611" t="s">
        <v>6194</v>
      </c>
      <c r="X2611" t="s">
        <v>6194</v>
      </c>
      <c r="Y2611" t="s">
        <v>6194</v>
      </c>
      <c r="Z2611" t="s">
        <v>6194</v>
      </c>
      <c r="AA2611" t="s">
        <v>6194</v>
      </c>
      <c r="AB2611" t="s">
        <v>6194</v>
      </c>
      <c r="AC2611" t="s">
        <v>6194</v>
      </c>
      <c r="AD2611" t="s">
        <v>6194</v>
      </c>
      <c r="AE2611" t="s">
        <v>6194</v>
      </c>
      <c r="AF2611" t="s">
        <v>6194</v>
      </c>
      <c r="AG2611" t="s">
        <v>6194</v>
      </c>
      <c r="AH2611" t="s">
        <v>6194</v>
      </c>
      <c r="AI2611" t="s">
        <v>6194</v>
      </c>
      <c r="AJ2611" t="s">
        <v>6194</v>
      </c>
      <c r="AK2611" t="s">
        <v>6194</v>
      </c>
      <c r="AL2611" t="s">
        <v>6194</v>
      </c>
      <c r="AM2611" t="s">
        <v>6194</v>
      </c>
      <c r="AN2611" t="s">
        <v>6194</v>
      </c>
      <c r="AO2611" t="s">
        <v>6194</v>
      </c>
      <c r="AP2611" t="s">
        <v>6194</v>
      </c>
      <c r="AQ2611" t="s">
        <v>6194</v>
      </c>
      <c r="AR2611" t="s">
        <v>6194</v>
      </c>
      <c r="AS2611" t="s">
        <v>6194</v>
      </c>
      <c r="AT2611" t="s">
        <v>6194</v>
      </c>
      <c r="AU2611" t="s">
        <v>6194</v>
      </c>
      <c r="AV2611" t="s">
        <v>6194</v>
      </c>
      <c r="AW2611" t="s">
        <v>6194</v>
      </c>
      <c r="AX2611" t="s">
        <v>6194</v>
      </c>
      <c r="AY2611" t="s">
        <v>6194</v>
      </c>
      <c r="AZ2611" t="s">
        <v>6194</v>
      </c>
      <c r="BA2611" t="s">
        <v>6194</v>
      </c>
      <c r="BB2611" t="s">
        <v>6194</v>
      </c>
    </row>
    <row r="2612" spans="1:54">
      <c r="A2612" t="s">
        <v>6197</v>
      </c>
      <c r="B2612">
        <v>2750</v>
      </c>
      <c r="C2612">
        <v>2011</v>
      </c>
      <c r="D2612" t="s">
        <v>6194</v>
      </c>
      <c r="E2612" t="s">
        <v>6194</v>
      </c>
      <c r="F2612" t="s">
        <v>6194</v>
      </c>
      <c r="G2612" t="s">
        <v>6194</v>
      </c>
      <c r="H2612" t="str">
        <f t="shared" si="40"/>
        <v/>
      </c>
      <c r="I2612" t="s">
        <v>6194</v>
      </c>
      <c r="J2612" t="s">
        <v>6194</v>
      </c>
      <c r="K2612" t="s">
        <v>6194</v>
      </c>
      <c r="L2612" t="s">
        <v>6194</v>
      </c>
      <c r="M2612" t="s">
        <v>6194</v>
      </c>
      <c r="N2612" t="s">
        <v>6194</v>
      </c>
      <c r="O2612" t="s">
        <v>6194</v>
      </c>
      <c r="P2612" t="s">
        <v>6194</v>
      </c>
      <c r="Q2612" t="s">
        <v>6194</v>
      </c>
      <c r="R2612" t="s">
        <v>6194</v>
      </c>
      <c r="S2612" t="s">
        <v>6194</v>
      </c>
      <c r="T2612" t="s">
        <v>6194</v>
      </c>
      <c r="U2612" t="s">
        <v>6194</v>
      </c>
      <c r="V2612" t="s">
        <v>6194</v>
      </c>
      <c r="W2612" t="s">
        <v>6194</v>
      </c>
      <c r="X2612" t="s">
        <v>6194</v>
      </c>
      <c r="Y2612" t="s">
        <v>6194</v>
      </c>
      <c r="Z2612" t="s">
        <v>6194</v>
      </c>
      <c r="AA2612" t="s">
        <v>6194</v>
      </c>
      <c r="AB2612" t="s">
        <v>6194</v>
      </c>
      <c r="AC2612" t="s">
        <v>6194</v>
      </c>
      <c r="AD2612" t="s">
        <v>6194</v>
      </c>
      <c r="AE2612" t="s">
        <v>6194</v>
      </c>
      <c r="AF2612" t="s">
        <v>6194</v>
      </c>
      <c r="AG2612" t="s">
        <v>6194</v>
      </c>
      <c r="AH2612" t="s">
        <v>6194</v>
      </c>
      <c r="AI2612" t="s">
        <v>6194</v>
      </c>
      <c r="AJ2612" t="s">
        <v>6194</v>
      </c>
      <c r="AK2612" t="s">
        <v>6194</v>
      </c>
      <c r="AL2612" t="s">
        <v>6194</v>
      </c>
      <c r="AM2612" t="s">
        <v>6194</v>
      </c>
      <c r="AN2612" t="s">
        <v>6194</v>
      </c>
      <c r="AO2612" t="s">
        <v>6194</v>
      </c>
      <c r="AP2612" t="s">
        <v>6194</v>
      </c>
      <c r="AQ2612" t="s">
        <v>6194</v>
      </c>
      <c r="AR2612" t="s">
        <v>6194</v>
      </c>
      <c r="AS2612" t="s">
        <v>6194</v>
      </c>
      <c r="AT2612" t="s">
        <v>6194</v>
      </c>
      <c r="AU2612" t="s">
        <v>6194</v>
      </c>
      <c r="AV2612" t="s">
        <v>6194</v>
      </c>
      <c r="AW2612" t="s">
        <v>6194</v>
      </c>
      <c r="AX2612" t="s">
        <v>6194</v>
      </c>
      <c r="AY2612" t="s">
        <v>6194</v>
      </c>
      <c r="AZ2612" t="s">
        <v>6194</v>
      </c>
      <c r="BA2612" t="s">
        <v>6194</v>
      </c>
      <c r="BB2612" t="s">
        <v>6194</v>
      </c>
    </row>
    <row r="2613" spans="1:54">
      <c r="A2613" t="s">
        <v>6197</v>
      </c>
      <c r="B2613">
        <v>2750</v>
      </c>
      <c r="C2613">
        <v>2012</v>
      </c>
      <c r="D2613" t="s">
        <v>6194</v>
      </c>
      <c r="E2613" t="s">
        <v>6194</v>
      </c>
      <c r="F2613" t="s">
        <v>6194</v>
      </c>
      <c r="G2613" t="s">
        <v>6194</v>
      </c>
      <c r="H2613" t="str">
        <f t="shared" si="40"/>
        <v/>
      </c>
      <c r="I2613" t="s">
        <v>6194</v>
      </c>
      <c r="J2613" t="s">
        <v>6194</v>
      </c>
      <c r="K2613" t="s">
        <v>6194</v>
      </c>
      <c r="L2613" t="s">
        <v>6194</v>
      </c>
      <c r="M2613" t="s">
        <v>6194</v>
      </c>
      <c r="N2613" t="s">
        <v>6194</v>
      </c>
      <c r="O2613" t="s">
        <v>6194</v>
      </c>
      <c r="P2613" t="s">
        <v>6194</v>
      </c>
      <c r="Q2613" t="s">
        <v>6194</v>
      </c>
      <c r="R2613" t="s">
        <v>6194</v>
      </c>
      <c r="S2613" t="s">
        <v>6194</v>
      </c>
      <c r="T2613" t="s">
        <v>6194</v>
      </c>
      <c r="U2613" t="s">
        <v>6194</v>
      </c>
      <c r="V2613" t="s">
        <v>6194</v>
      </c>
      <c r="W2613" t="s">
        <v>6194</v>
      </c>
      <c r="X2613" t="s">
        <v>6194</v>
      </c>
      <c r="Y2613" t="s">
        <v>6194</v>
      </c>
      <c r="Z2613" t="s">
        <v>6194</v>
      </c>
      <c r="AA2613" t="s">
        <v>6194</v>
      </c>
      <c r="AB2613" t="s">
        <v>6194</v>
      </c>
      <c r="AC2613" t="s">
        <v>6194</v>
      </c>
      <c r="AD2613" t="s">
        <v>6194</v>
      </c>
      <c r="AE2613" t="s">
        <v>6194</v>
      </c>
      <c r="AF2613" t="s">
        <v>6194</v>
      </c>
      <c r="AG2613" t="s">
        <v>6194</v>
      </c>
      <c r="AH2613" t="s">
        <v>6194</v>
      </c>
      <c r="AI2613" t="s">
        <v>6194</v>
      </c>
      <c r="AJ2613" t="s">
        <v>6194</v>
      </c>
      <c r="AK2613" t="s">
        <v>6194</v>
      </c>
      <c r="AL2613" t="s">
        <v>6194</v>
      </c>
      <c r="AM2613" t="s">
        <v>6194</v>
      </c>
      <c r="AN2613" t="s">
        <v>6194</v>
      </c>
      <c r="AO2613" t="s">
        <v>6194</v>
      </c>
      <c r="AP2613" t="s">
        <v>6194</v>
      </c>
      <c r="AQ2613" t="s">
        <v>6194</v>
      </c>
      <c r="AR2613" t="s">
        <v>6194</v>
      </c>
      <c r="AS2613" t="s">
        <v>6194</v>
      </c>
      <c r="AT2613" t="s">
        <v>6194</v>
      </c>
      <c r="AU2613" t="s">
        <v>6194</v>
      </c>
      <c r="AV2613" t="s">
        <v>6194</v>
      </c>
      <c r="AW2613" t="s">
        <v>6194</v>
      </c>
      <c r="AX2613" t="s">
        <v>6194</v>
      </c>
      <c r="AY2613" t="s">
        <v>6194</v>
      </c>
      <c r="AZ2613" t="s">
        <v>6194</v>
      </c>
      <c r="BA2613" t="s">
        <v>6194</v>
      </c>
      <c r="BB2613" t="s">
        <v>6194</v>
      </c>
    </row>
    <row r="2614" spans="1:54">
      <c r="A2614" t="s">
        <v>6197</v>
      </c>
      <c r="B2614">
        <v>2750</v>
      </c>
      <c r="C2614">
        <v>2013</v>
      </c>
      <c r="D2614" t="s">
        <v>6194</v>
      </c>
      <c r="E2614" t="s">
        <v>6194</v>
      </c>
      <c r="F2614" t="s">
        <v>6194</v>
      </c>
      <c r="G2614" t="s">
        <v>6194</v>
      </c>
      <c r="H2614" t="str">
        <f t="shared" si="40"/>
        <v/>
      </c>
      <c r="I2614" t="s">
        <v>6194</v>
      </c>
      <c r="J2614" t="s">
        <v>6194</v>
      </c>
      <c r="K2614" t="s">
        <v>6194</v>
      </c>
      <c r="L2614" t="s">
        <v>6194</v>
      </c>
      <c r="M2614" t="s">
        <v>6194</v>
      </c>
      <c r="N2614" t="s">
        <v>6194</v>
      </c>
      <c r="O2614" t="s">
        <v>6194</v>
      </c>
      <c r="P2614" t="s">
        <v>6194</v>
      </c>
      <c r="Q2614" t="s">
        <v>6194</v>
      </c>
      <c r="R2614" t="s">
        <v>6194</v>
      </c>
      <c r="S2614" t="s">
        <v>6194</v>
      </c>
      <c r="T2614" t="s">
        <v>6194</v>
      </c>
      <c r="U2614" t="s">
        <v>6194</v>
      </c>
      <c r="V2614" t="s">
        <v>6194</v>
      </c>
      <c r="W2614" t="s">
        <v>6194</v>
      </c>
      <c r="X2614" t="s">
        <v>6194</v>
      </c>
      <c r="Y2614" t="s">
        <v>6194</v>
      </c>
      <c r="Z2614" t="s">
        <v>6194</v>
      </c>
      <c r="AA2614" t="s">
        <v>6194</v>
      </c>
      <c r="AB2614" t="s">
        <v>6194</v>
      </c>
      <c r="AC2614" t="s">
        <v>6194</v>
      </c>
      <c r="AD2614" t="s">
        <v>6194</v>
      </c>
      <c r="AE2614" t="s">
        <v>6194</v>
      </c>
      <c r="AF2614" t="s">
        <v>6194</v>
      </c>
      <c r="AG2614" t="s">
        <v>6194</v>
      </c>
      <c r="AH2614" t="s">
        <v>6194</v>
      </c>
      <c r="AI2614" t="s">
        <v>6194</v>
      </c>
      <c r="AJ2614" t="s">
        <v>6194</v>
      </c>
      <c r="AK2614" t="s">
        <v>6194</v>
      </c>
      <c r="AL2614" t="s">
        <v>6194</v>
      </c>
      <c r="AM2614" t="s">
        <v>6194</v>
      </c>
      <c r="AN2614" t="s">
        <v>6194</v>
      </c>
      <c r="AO2614" t="s">
        <v>6194</v>
      </c>
      <c r="AP2614" t="s">
        <v>6194</v>
      </c>
      <c r="AQ2614" t="s">
        <v>6194</v>
      </c>
      <c r="AR2614" t="s">
        <v>6194</v>
      </c>
      <c r="AS2614" t="s">
        <v>6194</v>
      </c>
      <c r="AT2614" t="s">
        <v>6194</v>
      </c>
      <c r="AU2614" t="s">
        <v>6194</v>
      </c>
      <c r="AV2614" t="s">
        <v>6194</v>
      </c>
      <c r="AW2614" t="s">
        <v>6194</v>
      </c>
      <c r="AX2614" t="s">
        <v>6194</v>
      </c>
      <c r="AY2614" t="s">
        <v>6194</v>
      </c>
      <c r="AZ2614" t="s">
        <v>6194</v>
      </c>
      <c r="BA2614" t="s">
        <v>6194</v>
      </c>
      <c r="BB2614" t="s">
        <v>6194</v>
      </c>
    </row>
    <row r="2615" spans="1:54">
      <c r="A2615" t="s">
        <v>6197</v>
      </c>
      <c r="B2615">
        <v>2750</v>
      </c>
      <c r="C2615">
        <v>2014</v>
      </c>
      <c r="D2615" t="s">
        <v>6194</v>
      </c>
      <c r="E2615" t="s">
        <v>6194</v>
      </c>
      <c r="F2615" t="s">
        <v>6194</v>
      </c>
      <c r="G2615" t="s">
        <v>6194</v>
      </c>
      <c r="H2615" t="str">
        <f t="shared" si="40"/>
        <v/>
      </c>
      <c r="I2615" t="s">
        <v>6194</v>
      </c>
      <c r="J2615" t="s">
        <v>6194</v>
      </c>
      <c r="K2615" t="s">
        <v>6194</v>
      </c>
      <c r="L2615" t="s">
        <v>6194</v>
      </c>
      <c r="M2615" t="s">
        <v>6194</v>
      </c>
      <c r="N2615" t="s">
        <v>6194</v>
      </c>
      <c r="O2615" t="s">
        <v>6194</v>
      </c>
      <c r="P2615" t="s">
        <v>6194</v>
      </c>
      <c r="Q2615" t="s">
        <v>6194</v>
      </c>
      <c r="R2615" t="s">
        <v>6194</v>
      </c>
      <c r="S2615" t="s">
        <v>6194</v>
      </c>
      <c r="T2615" t="s">
        <v>6194</v>
      </c>
      <c r="U2615" t="s">
        <v>6194</v>
      </c>
      <c r="V2615" t="s">
        <v>6194</v>
      </c>
      <c r="W2615" t="s">
        <v>6194</v>
      </c>
      <c r="X2615" t="s">
        <v>6194</v>
      </c>
      <c r="Y2615" t="s">
        <v>6194</v>
      </c>
      <c r="Z2615" t="s">
        <v>6194</v>
      </c>
      <c r="AA2615" t="s">
        <v>6194</v>
      </c>
      <c r="AB2615" t="s">
        <v>6194</v>
      </c>
      <c r="AC2615" t="s">
        <v>6194</v>
      </c>
      <c r="AD2615" t="s">
        <v>6194</v>
      </c>
      <c r="AE2615" t="s">
        <v>6194</v>
      </c>
      <c r="AF2615" t="s">
        <v>6194</v>
      </c>
      <c r="AG2615" t="s">
        <v>6194</v>
      </c>
      <c r="AH2615" t="s">
        <v>6194</v>
      </c>
      <c r="AI2615" t="s">
        <v>6194</v>
      </c>
      <c r="AJ2615" t="s">
        <v>6194</v>
      </c>
      <c r="AK2615" t="s">
        <v>6194</v>
      </c>
      <c r="AL2615" t="s">
        <v>6194</v>
      </c>
      <c r="AM2615" t="s">
        <v>6194</v>
      </c>
      <c r="AN2615" t="s">
        <v>6194</v>
      </c>
      <c r="AO2615" t="s">
        <v>6194</v>
      </c>
      <c r="AP2615" t="s">
        <v>6194</v>
      </c>
      <c r="AQ2615" t="s">
        <v>6194</v>
      </c>
      <c r="AR2615" t="s">
        <v>6194</v>
      </c>
      <c r="AS2615" t="s">
        <v>6194</v>
      </c>
      <c r="AT2615" t="s">
        <v>6194</v>
      </c>
      <c r="AU2615" t="s">
        <v>6194</v>
      </c>
      <c r="AV2615" t="s">
        <v>6194</v>
      </c>
      <c r="AW2615" t="s">
        <v>6194</v>
      </c>
      <c r="AX2615" t="s">
        <v>6194</v>
      </c>
      <c r="AY2615" t="s">
        <v>6194</v>
      </c>
      <c r="AZ2615" t="s">
        <v>6194</v>
      </c>
      <c r="BA2615" t="s">
        <v>6194</v>
      </c>
      <c r="BB2615" t="s">
        <v>6194</v>
      </c>
    </row>
    <row r="2616" spans="1:54">
      <c r="A2616" t="s">
        <v>6197</v>
      </c>
      <c r="B2616">
        <v>2750</v>
      </c>
      <c r="C2616">
        <v>2015</v>
      </c>
      <c r="D2616" t="s">
        <v>6194</v>
      </c>
      <c r="E2616" t="s">
        <v>6194</v>
      </c>
      <c r="F2616" t="s">
        <v>6194</v>
      </c>
      <c r="G2616" t="s">
        <v>6194</v>
      </c>
      <c r="H2616" t="str">
        <f t="shared" si="40"/>
        <v/>
      </c>
      <c r="I2616" t="s">
        <v>6194</v>
      </c>
      <c r="J2616" t="s">
        <v>6194</v>
      </c>
      <c r="K2616" t="s">
        <v>6194</v>
      </c>
      <c r="L2616" t="s">
        <v>6194</v>
      </c>
      <c r="M2616" t="s">
        <v>6194</v>
      </c>
      <c r="N2616" t="s">
        <v>6194</v>
      </c>
      <c r="O2616" t="s">
        <v>6194</v>
      </c>
      <c r="P2616" t="s">
        <v>6194</v>
      </c>
      <c r="Q2616" t="s">
        <v>6194</v>
      </c>
      <c r="R2616" t="s">
        <v>6194</v>
      </c>
      <c r="S2616" t="s">
        <v>6194</v>
      </c>
      <c r="T2616" t="s">
        <v>6194</v>
      </c>
      <c r="U2616" t="s">
        <v>6194</v>
      </c>
      <c r="V2616" t="s">
        <v>6194</v>
      </c>
      <c r="W2616" t="s">
        <v>6194</v>
      </c>
      <c r="X2616" t="s">
        <v>6194</v>
      </c>
      <c r="Y2616" t="s">
        <v>6194</v>
      </c>
      <c r="Z2616" t="s">
        <v>6194</v>
      </c>
      <c r="AA2616" t="s">
        <v>6194</v>
      </c>
      <c r="AB2616" t="s">
        <v>6194</v>
      </c>
      <c r="AC2616" t="s">
        <v>6194</v>
      </c>
      <c r="AD2616" t="s">
        <v>6194</v>
      </c>
      <c r="AE2616" t="s">
        <v>6194</v>
      </c>
      <c r="AF2616" t="s">
        <v>6194</v>
      </c>
      <c r="AG2616" t="s">
        <v>6194</v>
      </c>
      <c r="AH2616" t="s">
        <v>6194</v>
      </c>
      <c r="AI2616" t="s">
        <v>6194</v>
      </c>
      <c r="AJ2616" t="s">
        <v>6194</v>
      </c>
      <c r="AK2616" t="s">
        <v>6194</v>
      </c>
      <c r="AL2616" t="s">
        <v>6194</v>
      </c>
      <c r="AM2616" t="s">
        <v>6194</v>
      </c>
      <c r="AN2616" t="s">
        <v>6194</v>
      </c>
      <c r="AO2616" t="s">
        <v>6194</v>
      </c>
      <c r="AP2616" t="s">
        <v>6194</v>
      </c>
      <c r="AQ2616" t="s">
        <v>6194</v>
      </c>
      <c r="AR2616" t="s">
        <v>6194</v>
      </c>
      <c r="AS2616" t="s">
        <v>6194</v>
      </c>
      <c r="AT2616" t="s">
        <v>6194</v>
      </c>
      <c r="AU2616" t="s">
        <v>6194</v>
      </c>
      <c r="AV2616" t="s">
        <v>6194</v>
      </c>
      <c r="AW2616" t="s">
        <v>6194</v>
      </c>
      <c r="AX2616" t="s">
        <v>6194</v>
      </c>
      <c r="AY2616" t="s">
        <v>6194</v>
      </c>
      <c r="AZ2616" t="s">
        <v>6194</v>
      </c>
      <c r="BA2616" t="s">
        <v>6194</v>
      </c>
      <c r="BB2616" t="s">
        <v>6194</v>
      </c>
    </row>
    <row r="2617" spans="1:54">
      <c r="A2617" t="s">
        <v>6197</v>
      </c>
      <c r="B2617">
        <v>2750</v>
      </c>
      <c r="C2617">
        <v>2016</v>
      </c>
      <c r="D2617" t="s">
        <v>6194</v>
      </c>
      <c r="E2617" t="s">
        <v>6194</v>
      </c>
      <c r="F2617" t="s">
        <v>6194</v>
      </c>
      <c r="G2617" t="s">
        <v>6194</v>
      </c>
      <c r="H2617" t="str">
        <f t="shared" si="40"/>
        <v/>
      </c>
      <c r="I2617" t="s">
        <v>6194</v>
      </c>
      <c r="J2617" t="s">
        <v>6194</v>
      </c>
      <c r="K2617" t="s">
        <v>6194</v>
      </c>
      <c r="L2617" t="s">
        <v>6194</v>
      </c>
      <c r="M2617" t="s">
        <v>6194</v>
      </c>
      <c r="N2617" t="s">
        <v>6194</v>
      </c>
      <c r="O2617" t="s">
        <v>6194</v>
      </c>
      <c r="P2617" t="s">
        <v>6194</v>
      </c>
      <c r="Q2617" t="s">
        <v>6194</v>
      </c>
      <c r="R2617" t="s">
        <v>6194</v>
      </c>
      <c r="S2617" t="s">
        <v>6194</v>
      </c>
      <c r="T2617" t="s">
        <v>6194</v>
      </c>
      <c r="U2617" t="s">
        <v>6194</v>
      </c>
      <c r="V2617" t="s">
        <v>6194</v>
      </c>
      <c r="W2617" t="s">
        <v>6194</v>
      </c>
      <c r="X2617" t="s">
        <v>6194</v>
      </c>
      <c r="Y2617" t="s">
        <v>6194</v>
      </c>
      <c r="Z2617" t="s">
        <v>6194</v>
      </c>
      <c r="AA2617" t="s">
        <v>6194</v>
      </c>
      <c r="AB2617" t="s">
        <v>6194</v>
      </c>
      <c r="AC2617" t="s">
        <v>6194</v>
      </c>
      <c r="AD2617" t="s">
        <v>6194</v>
      </c>
      <c r="AE2617" t="s">
        <v>6194</v>
      </c>
      <c r="AF2617" t="s">
        <v>6194</v>
      </c>
      <c r="AG2617" t="s">
        <v>6194</v>
      </c>
      <c r="AH2617" t="s">
        <v>6194</v>
      </c>
      <c r="AI2617" t="s">
        <v>6194</v>
      </c>
      <c r="AJ2617" t="s">
        <v>6194</v>
      </c>
      <c r="AK2617" t="s">
        <v>6194</v>
      </c>
      <c r="AL2617" t="s">
        <v>6194</v>
      </c>
      <c r="AM2617" t="s">
        <v>6194</v>
      </c>
      <c r="AN2617" t="s">
        <v>6194</v>
      </c>
      <c r="AO2617" t="s">
        <v>6194</v>
      </c>
      <c r="AP2617" t="s">
        <v>6194</v>
      </c>
      <c r="AQ2617" t="s">
        <v>6194</v>
      </c>
      <c r="AR2617" t="s">
        <v>6194</v>
      </c>
      <c r="AS2617" t="s">
        <v>6194</v>
      </c>
      <c r="AT2617" t="s">
        <v>6194</v>
      </c>
      <c r="AU2617" t="s">
        <v>6194</v>
      </c>
      <c r="AV2617" t="s">
        <v>6194</v>
      </c>
      <c r="AW2617" t="s">
        <v>6194</v>
      </c>
      <c r="AX2617" t="s">
        <v>6194</v>
      </c>
      <c r="AY2617" t="s">
        <v>6194</v>
      </c>
      <c r="AZ2617" t="s">
        <v>6194</v>
      </c>
      <c r="BA2617" t="s">
        <v>6194</v>
      </c>
      <c r="BB2617" t="s">
        <v>6194</v>
      </c>
    </row>
    <row r="2618" spans="1:54">
      <c r="A2618" t="s">
        <v>6197</v>
      </c>
      <c r="B2618">
        <v>2750</v>
      </c>
      <c r="C2618">
        <v>2017</v>
      </c>
      <c r="D2618" t="s">
        <v>6194</v>
      </c>
      <c r="E2618" t="s">
        <v>6194</v>
      </c>
      <c r="F2618" t="s">
        <v>6194</v>
      </c>
      <c r="G2618" t="s">
        <v>6194</v>
      </c>
      <c r="H2618" t="str">
        <f t="shared" si="40"/>
        <v/>
      </c>
      <c r="I2618" t="s">
        <v>6194</v>
      </c>
      <c r="J2618" t="s">
        <v>6194</v>
      </c>
      <c r="K2618" t="s">
        <v>6194</v>
      </c>
      <c r="L2618" t="s">
        <v>6194</v>
      </c>
      <c r="M2618" t="s">
        <v>6194</v>
      </c>
      <c r="N2618" t="s">
        <v>6194</v>
      </c>
      <c r="O2618" t="s">
        <v>6194</v>
      </c>
      <c r="P2618" t="s">
        <v>6194</v>
      </c>
      <c r="Q2618" t="s">
        <v>6194</v>
      </c>
      <c r="R2618" t="s">
        <v>6194</v>
      </c>
      <c r="S2618" t="s">
        <v>6194</v>
      </c>
      <c r="T2618" t="s">
        <v>6194</v>
      </c>
      <c r="U2618" t="s">
        <v>6194</v>
      </c>
      <c r="V2618" t="s">
        <v>6194</v>
      </c>
      <c r="W2618" t="s">
        <v>6194</v>
      </c>
      <c r="X2618" t="s">
        <v>6194</v>
      </c>
      <c r="Y2618" t="s">
        <v>6194</v>
      </c>
      <c r="Z2618" t="s">
        <v>6194</v>
      </c>
      <c r="AA2618" t="s">
        <v>6194</v>
      </c>
      <c r="AB2618" t="s">
        <v>6194</v>
      </c>
      <c r="AC2618" t="s">
        <v>6194</v>
      </c>
      <c r="AD2618" t="s">
        <v>6194</v>
      </c>
      <c r="AE2618" t="s">
        <v>6194</v>
      </c>
      <c r="AF2618" t="s">
        <v>6194</v>
      </c>
      <c r="AG2618" t="s">
        <v>6194</v>
      </c>
      <c r="AH2618" t="s">
        <v>6194</v>
      </c>
      <c r="AI2618" t="s">
        <v>6194</v>
      </c>
      <c r="AJ2618" t="s">
        <v>6194</v>
      </c>
      <c r="AK2618" t="s">
        <v>6194</v>
      </c>
      <c r="AL2618" t="s">
        <v>6194</v>
      </c>
      <c r="AM2618" t="s">
        <v>6194</v>
      </c>
      <c r="AN2618" t="s">
        <v>6194</v>
      </c>
      <c r="AO2618" t="s">
        <v>6194</v>
      </c>
      <c r="AP2618" t="s">
        <v>6194</v>
      </c>
      <c r="AQ2618" t="s">
        <v>6194</v>
      </c>
      <c r="AR2618" t="s">
        <v>6194</v>
      </c>
      <c r="AS2618" t="s">
        <v>6194</v>
      </c>
      <c r="AT2618" t="s">
        <v>6194</v>
      </c>
      <c r="AU2618" t="s">
        <v>6194</v>
      </c>
      <c r="AV2618" t="s">
        <v>6194</v>
      </c>
      <c r="AW2618" t="s">
        <v>6194</v>
      </c>
      <c r="AX2618" t="s">
        <v>6194</v>
      </c>
      <c r="AY2618" t="s">
        <v>6194</v>
      </c>
      <c r="AZ2618" t="s">
        <v>6194</v>
      </c>
      <c r="BA2618" t="s">
        <v>6194</v>
      </c>
      <c r="BB2618" t="s">
        <v>6194</v>
      </c>
    </row>
    <row r="2619" spans="1:54">
      <c r="A2619" t="s">
        <v>6197</v>
      </c>
      <c r="B2619">
        <v>2750</v>
      </c>
      <c r="C2619">
        <v>2018</v>
      </c>
      <c r="D2619" t="s">
        <v>6194</v>
      </c>
      <c r="E2619" t="s">
        <v>6194</v>
      </c>
      <c r="F2619" t="s">
        <v>6194</v>
      </c>
      <c r="G2619" t="s">
        <v>6194</v>
      </c>
      <c r="H2619" t="str">
        <f t="shared" si="40"/>
        <v/>
      </c>
      <c r="I2619" t="s">
        <v>6194</v>
      </c>
      <c r="J2619" t="s">
        <v>6194</v>
      </c>
      <c r="K2619" t="s">
        <v>6194</v>
      </c>
      <c r="L2619" t="s">
        <v>6194</v>
      </c>
      <c r="M2619" t="s">
        <v>6194</v>
      </c>
      <c r="N2619" t="s">
        <v>6194</v>
      </c>
      <c r="O2619" t="s">
        <v>6194</v>
      </c>
      <c r="P2619" t="s">
        <v>6194</v>
      </c>
      <c r="Q2619" t="s">
        <v>6194</v>
      </c>
      <c r="R2619" t="s">
        <v>6194</v>
      </c>
      <c r="S2619" t="s">
        <v>6194</v>
      </c>
      <c r="T2619" t="s">
        <v>6194</v>
      </c>
      <c r="U2619" t="s">
        <v>6194</v>
      </c>
      <c r="V2619" t="s">
        <v>6194</v>
      </c>
      <c r="W2619" t="s">
        <v>6194</v>
      </c>
      <c r="X2619" t="s">
        <v>6194</v>
      </c>
      <c r="Y2619" t="s">
        <v>6194</v>
      </c>
      <c r="Z2619" t="s">
        <v>6194</v>
      </c>
      <c r="AA2619" t="s">
        <v>6194</v>
      </c>
      <c r="AB2619" t="s">
        <v>6194</v>
      </c>
      <c r="AC2619" t="s">
        <v>6194</v>
      </c>
      <c r="AD2619" t="s">
        <v>6194</v>
      </c>
      <c r="AE2619" t="s">
        <v>6194</v>
      </c>
      <c r="AF2619" t="s">
        <v>6194</v>
      </c>
      <c r="AG2619" t="s">
        <v>6194</v>
      </c>
      <c r="AH2619" t="s">
        <v>6194</v>
      </c>
      <c r="AI2619" t="s">
        <v>6194</v>
      </c>
      <c r="AJ2619" t="s">
        <v>6194</v>
      </c>
      <c r="AK2619" t="s">
        <v>6194</v>
      </c>
      <c r="AL2619" t="s">
        <v>6194</v>
      </c>
      <c r="AM2619" t="s">
        <v>6194</v>
      </c>
      <c r="AN2619" t="s">
        <v>6194</v>
      </c>
      <c r="AO2619" t="s">
        <v>6194</v>
      </c>
      <c r="AP2619" t="s">
        <v>6194</v>
      </c>
      <c r="AQ2619" t="s">
        <v>6194</v>
      </c>
      <c r="AR2619" t="s">
        <v>6194</v>
      </c>
      <c r="AS2619" t="s">
        <v>6194</v>
      </c>
      <c r="AT2619" t="s">
        <v>6194</v>
      </c>
      <c r="AU2619" t="s">
        <v>6194</v>
      </c>
      <c r="AV2619" t="s">
        <v>6194</v>
      </c>
      <c r="AW2619" t="s">
        <v>6194</v>
      </c>
      <c r="AX2619" t="s">
        <v>6194</v>
      </c>
      <c r="AY2619" t="s">
        <v>6194</v>
      </c>
      <c r="AZ2619" t="s">
        <v>6194</v>
      </c>
      <c r="BA2619" t="s">
        <v>6194</v>
      </c>
      <c r="BB2619" t="s">
        <v>6194</v>
      </c>
    </row>
    <row r="2620" spans="1:54">
      <c r="A2620" t="s">
        <v>6197</v>
      </c>
      <c r="B2620">
        <v>2750</v>
      </c>
      <c r="C2620">
        <v>2019</v>
      </c>
      <c r="D2620" t="s">
        <v>6194</v>
      </c>
      <c r="E2620" t="s">
        <v>6194</v>
      </c>
      <c r="F2620" t="s">
        <v>6194</v>
      </c>
      <c r="G2620" t="s">
        <v>6194</v>
      </c>
      <c r="H2620" t="str">
        <f t="shared" si="40"/>
        <v/>
      </c>
      <c r="I2620" t="s">
        <v>6194</v>
      </c>
      <c r="J2620" t="s">
        <v>6194</v>
      </c>
      <c r="K2620" t="s">
        <v>6194</v>
      </c>
      <c r="L2620" t="s">
        <v>6194</v>
      </c>
      <c r="M2620" t="s">
        <v>6194</v>
      </c>
      <c r="N2620" t="s">
        <v>6194</v>
      </c>
      <c r="O2620" t="s">
        <v>6194</v>
      </c>
      <c r="P2620" t="s">
        <v>6194</v>
      </c>
      <c r="Q2620" t="s">
        <v>6194</v>
      </c>
      <c r="R2620" t="s">
        <v>6194</v>
      </c>
      <c r="S2620" t="s">
        <v>6194</v>
      </c>
      <c r="T2620" t="s">
        <v>6194</v>
      </c>
      <c r="U2620" t="s">
        <v>6194</v>
      </c>
      <c r="V2620" t="s">
        <v>6194</v>
      </c>
      <c r="W2620" t="s">
        <v>6194</v>
      </c>
      <c r="X2620" t="s">
        <v>6194</v>
      </c>
      <c r="Y2620" t="s">
        <v>6194</v>
      </c>
      <c r="Z2620" t="s">
        <v>6194</v>
      </c>
      <c r="AA2620" t="s">
        <v>6194</v>
      </c>
      <c r="AB2620" t="s">
        <v>6194</v>
      </c>
      <c r="AC2620" t="s">
        <v>6194</v>
      </c>
      <c r="AD2620" t="s">
        <v>6194</v>
      </c>
      <c r="AE2620" t="s">
        <v>6194</v>
      </c>
      <c r="AF2620" t="s">
        <v>6194</v>
      </c>
      <c r="AG2620" t="s">
        <v>6194</v>
      </c>
      <c r="AH2620" t="s">
        <v>6194</v>
      </c>
      <c r="AI2620" t="s">
        <v>6194</v>
      </c>
      <c r="AJ2620" t="s">
        <v>6194</v>
      </c>
      <c r="AK2620" t="s">
        <v>6194</v>
      </c>
      <c r="AL2620" t="s">
        <v>6194</v>
      </c>
      <c r="AM2620" t="s">
        <v>6194</v>
      </c>
      <c r="AN2620" t="s">
        <v>6194</v>
      </c>
      <c r="AO2620" t="s">
        <v>6194</v>
      </c>
      <c r="AP2620" t="s">
        <v>6194</v>
      </c>
      <c r="AQ2620" t="s">
        <v>6194</v>
      </c>
      <c r="AR2620" t="s">
        <v>6194</v>
      </c>
      <c r="AS2620" t="s">
        <v>6194</v>
      </c>
      <c r="AT2620" t="s">
        <v>6194</v>
      </c>
      <c r="AU2620" t="s">
        <v>6194</v>
      </c>
      <c r="AV2620" t="s">
        <v>6194</v>
      </c>
      <c r="AW2620" t="s">
        <v>6194</v>
      </c>
      <c r="AX2620" t="s">
        <v>6194</v>
      </c>
      <c r="AY2620" t="s">
        <v>6194</v>
      </c>
      <c r="AZ2620" t="s">
        <v>6194</v>
      </c>
      <c r="BA2620" t="s">
        <v>6194</v>
      </c>
      <c r="BB2620" t="s">
        <v>6194</v>
      </c>
    </row>
    <row r="2621" spans="1:54">
      <c r="A2621" t="s">
        <v>6197</v>
      </c>
      <c r="B2621">
        <v>2750</v>
      </c>
      <c r="C2621">
        <v>2020</v>
      </c>
      <c r="D2621" t="s">
        <v>6194</v>
      </c>
      <c r="E2621" t="s">
        <v>6194</v>
      </c>
      <c r="F2621" t="s">
        <v>6194</v>
      </c>
      <c r="G2621" t="s">
        <v>6194</v>
      </c>
      <c r="H2621" t="str">
        <f t="shared" si="40"/>
        <v/>
      </c>
      <c r="I2621" t="s">
        <v>6194</v>
      </c>
      <c r="J2621" t="s">
        <v>6194</v>
      </c>
      <c r="K2621" t="s">
        <v>6194</v>
      </c>
      <c r="L2621" t="s">
        <v>6194</v>
      </c>
      <c r="M2621" t="s">
        <v>6194</v>
      </c>
      <c r="N2621" t="s">
        <v>6194</v>
      </c>
      <c r="O2621" t="s">
        <v>6194</v>
      </c>
      <c r="P2621" t="s">
        <v>6194</v>
      </c>
      <c r="Q2621" t="s">
        <v>6194</v>
      </c>
      <c r="R2621" t="s">
        <v>6194</v>
      </c>
      <c r="S2621" t="s">
        <v>6194</v>
      </c>
      <c r="T2621" t="s">
        <v>6194</v>
      </c>
      <c r="U2621" t="s">
        <v>6194</v>
      </c>
      <c r="V2621" t="s">
        <v>6194</v>
      </c>
      <c r="W2621" t="s">
        <v>6194</v>
      </c>
      <c r="X2621" t="s">
        <v>6194</v>
      </c>
      <c r="Y2621" t="s">
        <v>6194</v>
      </c>
      <c r="Z2621" t="s">
        <v>6194</v>
      </c>
      <c r="AA2621" t="s">
        <v>6194</v>
      </c>
      <c r="AB2621" t="s">
        <v>6194</v>
      </c>
      <c r="AC2621" t="s">
        <v>6194</v>
      </c>
      <c r="AD2621" t="s">
        <v>6194</v>
      </c>
      <c r="AE2621" t="s">
        <v>6194</v>
      </c>
      <c r="AF2621" t="s">
        <v>6194</v>
      </c>
      <c r="AG2621" t="s">
        <v>6194</v>
      </c>
      <c r="AH2621" t="s">
        <v>6194</v>
      </c>
      <c r="AI2621" t="s">
        <v>6194</v>
      </c>
      <c r="AJ2621" t="s">
        <v>6194</v>
      </c>
      <c r="AK2621" t="s">
        <v>6194</v>
      </c>
      <c r="AL2621" t="s">
        <v>6194</v>
      </c>
      <c r="AM2621" t="s">
        <v>6194</v>
      </c>
      <c r="AN2621" t="s">
        <v>6194</v>
      </c>
      <c r="AO2621" t="s">
        <v>6194</v>
      </c>
      <c r="AP2621" t="s">
        <v>6194</v>
      </c>
      <c r="AQ2621" t="s">
        <v>6194</v>
      </c>
      <c r="AR2621" t="s">
        <v>6194</v>
      </c>
      <c r="AS2621" t="s">
        <v>6194</v>
      </c>
      <c r="AT2621" t="s">
        <v>6194</v>
      </c>
      <c r="AU2621" t="s">
        <v>6194</v>
      </c>
      <c r="AV2621" t="s">
        <v>6194</v>
      </c>
      <c r="AW2621" t="s">
        <v>6194</v>
      </c>
      <c r="AX2621" t="s">
        <v>6194</v>
      </c>
      <c r="AY2621" t="s">
        <v>6194</v>
      </c>
      <c r="AZ2621" t="s">
        <v>6194</v>
      </c>
      <c r="BA2621" t="s">
        <v>6194</v>
      </c>
      <c r="BB2621" t="s">
        <v>6194</v>
      </c>
    </row>
    <row r="2622" spans="1:54">
      <c r="A2622" t="s">
        <v>6197</v>
      </c>
      <c r="B2622">
        <v>2750</v>
      </c>
      <c r="C2622">
        <v>2021</v>
      </c>
      <c r="D2622" t="s">
        <v>6194</v>
      </c>
      <c r="E2622" t="s">
        <v>6194</v>
      </c>
      <c r="F2622" t="s">
        <v>6194</v>
      </c>
      <c r="G2622" t="s">
        <v>6194</v>
      </c>
      <c r="H2622" t="str">
        <f t="shared" si="40"/>
        <v/>
      </c>
      <c r="I2622" t="s">
        <v>6194</v>
      </c>
      <c r="J2622" t="s">
        <v>6194</v>
      </c>
      <c r="K2622" t="s">
        <v>6194</v>
      </c>
      <c r="L2622" t="s">
        <v>6194</v>
      </c>
      <c r="M2622" t="s">
        <v>6194</v>
      </c>
      <c r="N2622" t="s">
        <v>6194</v>
      </c>
      <c r="O2622" t="s">
        <v>6194</v>
      </c>
      <c r="P2622" t="s">
        <v>6194</v>
      </c>
      <c r="Q2622" t="s">
        <v>6194</v>
      </c>
      <c r="R2622" t="s">
        <v>6194</v>
      </c>
      <c r="S2622" t="s">
        <v>6194</v>
      </c>
      <c r="T2622" t="s">
        <v>6194</v>
      </c>
      <c r="U2622" t="s">
        <v>6194</v>
      </c>
      <c r="V2622" t="s">
        <v>6194</v>
      </c>
      <c r="W2622" t="s">
        <v>6194</v>
      </c>
      <c r="X2622" t="s">
        <v>6194</v>
      </c>
      <c r="Y2622" t="s">
        <v>6194</v>
      </c>
      <c r="Z2622" t="s">
        <v>6194</v>
      </c>
      <c r="AA2622" t="s">
        <v>6194</v>
      </c>
      <c r="AB2622" t="s">
        <v>6194</v>
      </c>
      <c r="AC2622" t="s">
        <v>6194</v>
      </c>
      <c r="AD2622" t="s">
        <v>6194</v>
      </c>
      <c r="AE2622" t="s">
        <v>6194</v>
      </c>
      <c r="AF2622" t="s">
        <v>6194</v>
      </c>
      <c r="AG2622" t="s">
        <v>6194</v>
      </c>
      <c r="AH2622" t="s">
        <v>6194</v>
      </c>
      <c r="AI2622" t="s">
        <v>6194</v>
      </c>
      <c r="AJ2622" t="s">
        <v>6194</v>
      </c>
      <c r="AK2622" t="s">
        <v>6194</v>
      </c>
      <c r="AL2622" t="s">
        <v>6194</v>
      </c>
      <c r="AM2622" t="s">
        <v>6194</v>
      </c>
      <c r="AN2622" t="s">
        <v>6194</v>
      </c>
      <c r="AO2622" t="s">
        <v>6194</v>
      </c>
      <c r="AP2622" t="s">
        <v>6194</v>
      </c>
      <c r="AQ2622" t="s">
        <v>6194</v>
      </c>
      <c r="AR2622" t="s">
        <v>6194</v>
      </c>
      <c r="AS2622" t="s">
        <v>6194</v>
      </c>
      <c r="AT2622" t="s">
        <v>6194</v>
      </c>
      <c r="AU2622" t="s">
        <v>6194</v>
      </c>
      <c r="AV2622" t="s">
        <v>6194</v>
      </c>
      <c r="AW2622" t="s">
        <v>6194</v>
      </c>
      <c r="AX2622" t="s">
        <v>6194</v>
      </c>
      <c r="AY2622" t="s">
        <v>6194</v>
      </c>
      <c r="AZ2622" t="s">
        <v>6194</v>
      </c>
      <c r="BA2622" t="s">
        <v>6194</v>
      </c>
      <c r="BB2622" t="s">
        <v>6194</v>
      </c>
    </row>
    <row r="2623" spans="1:54">
      <c r="A2623" t="s">
        <v>6197</v>
      </c>
      <c r="B2623">
        <v>2750</v>
      </c>
      <c r="C2623" t="s">
        <v>6195</v>
      </c>
      <c r="D2623" t="s">
        <v>6194</v>
      </c>
      <c r="E2623" t="s">
        <v>6194</v>
      </c>
      <c r="F2623" t="s">
        <v>6194</v>
      </c>
      <c r="G2623" t="s">
        <v>6194</v>
      </c>
      <c r="H2623" t="str">
        <f t="shared" si="40"/>
        <v/>
      </c>
      <c r="I2623" t="s">
        <v>6194</v>
      </c>
      <c r="J2623" t="s">
        <v>6194</v>
      </c>
      <c r="K2623" t="s">
        <v>6194</v>
      </c>
      <c r="L2623" t="s">
        <v>6194</v>
      </c>
      <c r="M2623" t="s">
        <v>6194</v>
      </c>
      <c r="N2623" t="s">
        <v>6194</v>
      </c>
      <c r="O2623" t="s">
        <v>6194</v>
      </c>
      <c r="P2623" t="s">
        <v>6194</v>
      </c>
      <c r="Q2623" t="s">
        <v>6194</v>
      </c>
      <c r="R2623" t="s">
        <v>6194</v>
      </c>
      <c r="S2623" t="s">
        <v>6194</v>
      </c>
      <c r="T2623" t="s">
        <v>6194</v>
      </c>
      <c r="U2623" t="s">
        <v>6194</v>
      </c>
      <c r="V2623" t="s">
        <v>6194</v>
      </c>
      <c r="W2623" t="s">
        <v>6194</v>
      </c>
      <c r="X2623" t="s">
        <v>6194</v>
      </c>
      <c r="Y2623" t="s">
        <v>6194</v>
      </c>
      <c r="Z2623" t="s">
        <v>6194</v>
      </c>
      <c r="AA2623" t="s">
        <v>6194</v>
      </c>
      <c r="AB2623" t="s">
        <v>6194</v>
      </c>
      <c r="AC2623" t="s">
        <v>6194</v>
      </c>
      <c r="AD2623" t="s">
        <v>6194</v>
      </c>
      <c r="AE2623" t="s">
        <v>6194</v>
      </c>
      <c r="AF2623" t="s">
        <v>6194</v>
      </c>
      <c r="AG2623" t="s">
        <v>6194</v>
      </c>
      <c r="AH2623" t="s">
        <v>6194</v>
      </c>
      <c r="AI2623" t="s">
        <v>6194</v>
      </c>
      <c r="AJ2623" t="s">
        <v>6194</v>
      </c>
      <c r="AK2623" t="s">
        <v>6194</v>
      </c>
      <c r="AL2623" t="s">
        <v>6194</v>
      </c>
      <c r="AM2623" t="s">
        <v>6194</v>
      </c>
      <c r="AN2623" t="s">
        <v>6194</v>
      </c>
      <c r="AO2623" t="s">
        <v>6194</v>
      </c>
      <c r="AP2623" t="s">
        <v>6194</v>
      </c>
      <c r="AQ2623" t="s">
        <v>6194</v>
      </c>
      <c r="AR2623" t="s">
        <v>6194</v>
      </c>
      <c r="AS2623" t="s">
        <v>6194</v>
      </c>
      <c r="AT2623" t="s">
        <v>6194</v>
      </c>
      <c r="AU2623" t="s">
        <v>6194</v>
      </c>
      <c r="AV2623" t="s">
        <v>6194</v>
      </c>
      <c r="AW2623" t="s">
        <v>6194</v>
      </c>
      <c r="AX2623" t="s">
        <v>6194</v>
      </c>
      <c r="AY2623" t="s">
        <v>6194</v>
      </c>
      <c r="AZ2623" t="s">
        <v>6194</v>
      </c>
      <c r="BA2623" t="s">
        <v>6194</v>
      </c>
      <c r="BB2623" t="s">
        <v>6194</v>
      </c>
    </row>
    <row r="2624" spans="1:54">
      <c r="A2624" t="s">
        <v>6193</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6194</v>
      </c>
      <c r="O2624">
        <v>147.32300000000001</v>
      </c>
      <c r="P2624">
        <v>98.585599999999999</v>
      </c>
      <c r="Q2624" t="s">
        <v>6194</v>
      </c>
      <c r="R2624">
        <v>0.67435199999999995</v>
      </c>
      <c r="S2624">
        <v>3.2862000000000002E-2</v>
      </c>
      <c r="T2624">
        <v>27.78041</v>
      </c>
      <c r="U2624">
        <v>3.5000000000000003E-2</v>
      </c>
      <c r="V2624" t="s">
        <v>6194</v>
      </c>
      <c r="W2624">
        <v>0.96499999999999997</v>
      </c>
      <c r="X2624">
        <v>0.48499999999999999</v>
      </c>
      <c r="Y2624">
        <v>0.51400000000000001</v>
      </c>
      <c r="Z2624">
        <v>1E-3</v>
      </c>
      <c r="AA2624" t="s">
        <v>6194</v>
      </c>
      <c r="AB2624" t="s">
        <v>6194</v>
      </c>
      <c r="AC2624">
        <v>0.82899999999999996</v>
      </c>
      <c r="AD2624" t="s">
        <v>6194</v>
      </c>
      <c r="AE2624">
        <v>0.17100000000000001</v>
      </c>
      <c r="AF2624" t="s">
        <v>6194</v>
      </c>
      <c r="AG2624" t="s">
        <v>6194</v>
      </c>
      <c r="AH2624" t="s">
        <v>6194</v>
      </c>
      <c r="AI2624" t="s">
        <v>6194</v>
      </c>
      <c r="AJ2624" t="s">
        <v>6194</v>
      </c>
      <c r="AK2624" t="s">
        <v>6194</v>
      </c>
      <c r="AL2624" t="s">
        <v>6194</v>
      </c>
      <c r="AM2624" t="s">
        <v>6194</v>
      </c>
      <c r="AN2624">
        <v>1</v>
      </c>
      <c r="AO2624" t="s">
        <v>6194</v>
      </c>
      <c r="AP2624" t="s">
        <v>6194</v>
      </c>
      <c r="AQ2624" t="s">
        <v>6194</v>
      </c>
      <c r="AR2624" t="s">
        <v>6194</v>
      </c>
      <c r="AS2624" t="s">
        <v>6194</v>
      </c>
      <c r="AT2624" t="s">
        <v>6194</v>
      </c>
      <c r="AU2624" t="s">
        <v>6194</v>
      </c>
      <c r="AV2624">
        <v>4.3</v>
      </c>
      <c r="AW2624">
        <v>0.32100000000000001</v>
      </c>
      <c r="AX2624">
        <v>2.4E-2</v>
      </c>
      <c r="AY2624" t="s">
        <v>6194</v>
      </c>
      <c r="AZ2624" t="s">
        <v>6194</v>
      </c>
      <c r="BA2624" t="s">
        <v>6194</v>
      </c>
      <c r="BB2624" t="s">
        <v>6194</v>
      </c>
    </row>
    <row r="2625" spans="1:54">
      <c r="A2625" t="s">
        <v>6193</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6194</v>
      </c>
      <c r="O2625">
        <v>146.9384</v>
      </c>
      <c r="P2625">
        <v>95.159599999999998</v>
      </c>
      <c r="Q2625" t="s">
        <v>6194</v>
      </c>
      <c r="R2625">
        <v>0.65681199999999995</v>
      </c>
      <c r="S2625">
        <v>3.1719999999999998E-2</v>
      </c>
      <c r="T2625">
        <v>30.437480000000001</v>
      </c>
      <c r="U2625">
        <v>2.5000000000000001E-2</v>
      </c>
      <c r="V2625" t="s">
        <v>6194</v>
      </c>
      <c r="W2625">
        <v>0.97499999999999998</v>
      </c>
      <c r="X2625">
        <v>0.504</v>
      </c>
      <c r="Y2625">
        <v>0.496</v>
      </c>
      <c r="Z2625" t="s">
        <v>6194</v>
      </c>
      <c r="AA2625" t="s">
        <v>6194</v>
      </c>
      <c r="AB2625" t="s">
        <v>6194</v>
      </c>
      <c r="AC2625">
        <v>0.90200000000000002</v>
      </c>
      <c r="AD2625" t="s">
        <v>6194</v>
      </c>
      <c r="AE2625">
        <v>9.8000000000000004E-2</v>
      </c>
      <c r="AF2625" t="s">
        <v>6194</v>
      </c>
      <c r="AG2625" t="s">
        <v>6194</v>
      </c>
      <c r="AH2625" t="s">
        <v>6194</v>
      </c>
      <c r="AI2625" t="s">
        <v>6194</v>
      </c>
      <c r="AJ2625" t="s">
        <v>6194</v>
      </c>
      <c r="AK2625" t="s">
        <v>6194</v>
      </c>
      <c r="AL2625" t="s">
        <v>6194</v>
      </c>
      <c r="AM2625" t="s">
        <v>6194</v>
      </c>
      <c r="AN2625">
        <v>1</v>
      </c>
      <c r="AO2625" t="s">
        <v>6194</v>
      </c>
      <c r="AP2625" t="s">
        <v>6194</v>
      </c>
      <c r="AQ2625" t="s">
        <v>6194</v>
      </c>
      <c r="AR2625" t="s">
        <v>6194</v>
      </c>
      <c r="AS2625" t="s">
        <v>6194</v>
      </c>
      <c r="AT2625">
        <v>3</v>
      </c>
      <c r="AU2625" t="s">
        <v>6194</v>
      </c>
      <c r="AV2625">
        <v>4.3</v>
      </c>
      <c r="AW2625">
        <v>1</v>
      </c>
      <c r="AX2625" t="s">
        <v>6194</v>
      </c>
      <c r="AY2625" t="s">
        <v>6194</v>
      </c>
      <c r="AZ2625" t="s">
        <v>6194</v>
      </c>
      <c r="BA2625" t="s">
        <v>6194</v>
      </c>
      <c r="BB2625" t="s">
        <v>6194</v>
      </c>
    </row>
    <row r="2626" spans="1:54">
      <c r="A2626" t="s">
        <v>6193</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6194</v>
      </c>
      <c r="O2626">
        <v>146.3904</v>
      </c>
      <c r="P2626">
        <v>103.959</v>
      </c>
      <c r="Q2626" t="s">
        <v>6194</v>
      </c>
      <c r="R2626">
        <v>0.71528499999999995</v>
      </c>
      <c r="S2626">
        <v>3.4653000000000003E-2</v>
      </c>
      <c r="T2626">
        <v>30.08137</v>
      </c>
      <c r="U2626">
        <v>3.5999999999999997E-2</v>
      </c>
      <c r="V2626" t="s">
        <v>6194</v>
      </c>
      <c r="W2626">
        <v>0.96399999999999997</v>
      </c>
      <c r="X2626">
        <v>0.51300000000000001</v>
      </c>
      <c r="Y2626">
        <v>0.48699999999999999</v>
      </c>
      <c r="Z2626" t="s">
        <v>6194</v>
      </c>
      <c r="AA2626" t="s">
        <v>6194</v>
      </c>
      <c r="AB2626" t="s">
        <v>6194</v>
      </c>
      <c r="AC2626">
        <v>0.77600000000000002</v>
      </c>
      <c r="AD2626" t="s">
        <v>6194</v>
      </c>
      <c r="AE2626">
        <v>0.224</v>
      </c>
      <c r="AF2626" t="s">
        <v>6194</v>
      </c>
      <c r="AG2626" t="s">
        <v>6194</v>
      </c>
      <c r="AH2626" t="s">
        <v>6194</v>
      </c>
      <c r="AI2626" t="s">
        <v>6194</v>
      </c>
      <c r="AJ2626" t="s">
        <v>6194</v>
      </c>
      <c r="AK2626" t="s">
        <v>6194</v>
      </c>
      <c r="AL2626" t="s">
        <v>6194</v>
      </c>
      <c r="AM2626" t="s">
        <v>6194</v>
      </c>
      <c r="AN2626">
        <v>1</v>
      </c>
      <c r="AO2626" t="s">
        <v>6194</v>
      </c>
      <c r="AP2626" t="s">
        <v>6194</v>
      </c>
      <c r="AQ2626" t="s">
        <v>6194</v>
      </c>
      <c r="AR2626" t="s">
        <v>6194</v>
      </c>
      <c r="AS2626" t="s">
        <v>6194</v>
      </c>
      <c r="AT2626" t="s">
        <v>6194</v>
      </c>
      <c r="AU2626" t="s">
        <v>6194</v>
      </c>
      <c r="AV2626">
        <v>4.4000000000000004</v>
      </c>
      <c r="AW2626" t="s">
        <v>6194</v>
      </c>
      <c r="AX2626" t="s">
        <v>6194</v>
      </c>
      <c r="AY2626" t="s">
        <v>6194</v>
      </c>
      <c r="AZ2626" t="s">
        <v>6194</v>
      </c>
      <c r="BA2626" t="s">
        <v>6194</v>
      </c>
      <c r="BB2626" t="s">
        <v>6194</v>
      </c>
    </row>
    <row r="2627" spans="1:54">
      <c r="A2627" t="s">
        <v>6193</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6194</v>
      </c>
      <c r="O2627">
        <v>164.02459999999999</v>
      </c>
      <c r="P2627">
        <v>101.6176</v>
      </c>
      <c r="Q2627">
        <v>13.8858</v>
      </c>
      <c r="R2627">
        <v>0.63704799999999995</v>
      </c>
      <c r="S2627">
        <v>3.3873E-2</v>
      </c>
      <c r="T2627">
        <v>29.115010000000002</v>
      </c>
      <c r="U2627">
        <v>4.3999999999999997E-2</v>
      </c>
      <c r="V2627" t="s">
        <v>6194</v>
      </c>
      <c r="W2627">
        <v>0.95599999999999996</v>
      </c>
      <c r="X2627">
        <v>0.35199999999999998</v>
      </c>
      <c r="Y2627">
        <v>0.64800000000000002</v>
      </c>
      <c r="Z2627" t="s">
        <v>6194</v>
      </c>
      <c r="AA2627" t="s">
        <v>6194</v>
      </c>
      <c r="AB2627" t="s">
        <v>6194</v>
      </c>
      <c r="AC2627">
        <v>0.82</v>
      </c>
      <c r="AD2627" t="s">
        <v>6194</v>
      </c>
      <c r="AE2627">
        <v>0.18</v>
      </c>
      <c r="AF2627" t="s">
        <v>6194</v>
      </c>
      <c r="AG2627" t="s">
        <v>6194</v>
      </c>
      <c r="AH2627" t="s">
        <v>6194</v>
      </c>
      <c r="AI2627" t="s">
        <v>6194</v>
      </c>
      <c r="AJ2627" t="s">
        <v>6194</v>
      </c>
      <c r="AK2627" t="s">
        <v>6194</v>
      </c>
      <c r="AL2627" t="s">
        <v>6194</v>
      </c>
      <c r="AM2627" t="s">
        <v>6194</v>
      </c>
      <c r="AN2627">
        <v>1</v>
      </c>
      <c r="AO2627" t="s">
        <v>6194</v>
      </c>
      <c r="AP2627" t="s">
        <v>6194</v>
      </c>
      <c r="AQ2627" t="s">
        <v>6194</v>
      </c>
      <c r="AR2627" t="s">
        <v>6194</v>
      </c>
      <c r="AS2627" t="s">
        <v>6194</v>
      </c>
      <c r="AT2627">
        <v>3.5</v>
      </c>
      <c r="AU2627" t="s">
        <v>6194</v>
      </c>
      <c r="AV2627">
        <v>5</v>
      </c>
      <c r="AW2627">
        <v>0.83899999999999997</v>
      </c>
      <c r="AX2627">
        <v>0.161</v>
      </c>
      <c r="AY2627" t="s">
        <v>6194</v>
      </c>
      <c r="AZ2627" t="s">
        <v>6194</v>
      </c>
      <c r="BA2627" t="s">
        <v>6194</v>
      </c>
      <c r="BB2627" t="s">
        <v>6194</v>
      </c>
    </row>
    <row r="2628" spans="1:54">
      <c r="A2628" t="s">
        <v>6193</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6194</v>
      </c>
      <c r="O2628">
        <v>162.1379</v>
      </c>
      <c r="P2628">
        <v>100.015</v>
      </c>
      <c r="Q2628">
        <v>14.7797</v>
      </c>
      <c r="R2628">
        <v>0.63370099999999996</v>
      </c>
      <c r="S2628">
        <v>3.3338E-2</v>
      </c>
      <c r="T2628">
        <v>28.56512</v>
      </c>
      <c r="U2628">
        <v>2.5999999999999999E-2</v>
      </c>
      <c r="V2628" t="s">
        <v>6194</v>
      </c>
      <c r="W2628">
        <v>0.97399999999999998</v>
      </c>
      <c r="X2628">
        <v>0.39700000000000002</v>
      </c>
      <c r="Y2628">
        <v>0.60299999999999998</v>
      </c>
      <c r="Z2628" t="s">
        <v>6194</v>
      </c>
      <c r="AA2628" t="s">
        <v>6194</v>
      </c>
      <c r="AB2628" t="s">
        <v>6194</v>
      </c>
      <c r="AC2628">
        <v>0.85799999999999998</v>
      </c>
      <c r="AD2628" t="s">
        <v>6194</v>
      </c>
      <c r="AE2628">
        <v>0.14099999999999999</v>
      </c>
      <c r="AF2628" t="s">
        <v>6194</v>
      </c>
      <c r="AG2628">
        <v>1E-3</v>
      </c>
      <c r="AH2628">
        <v>1E-3</v>
      </c>
      <c r="AI2628" t="s">
        <v>6194</v>
      </c>
      <c r="AJ2628" t="s">
        <v>6194</v>
      </c>
      <c r="AK2628" t="s">
        <v>6194</v>
      </c>
      <c r="AL2628" t="s">
        <v>6194</v>
      </c>
      <c r="AM2628" t="s">
        <v>6194</v>
      </c>
      <c r="AN2628">
        <v>0.999</v>
      </c>
      <c r="AO2628" t="s">
        <v>6194</v>
      </c>
      <c r="AP2628" t="s">
        <v>6194</v>
      </c>
      <c r="AQ2628" t="s">
        <v>6194</v>
      </c>
      <c r="AR2628" t="s">
        <v>6194</v>
      </c>
      <c r="AS2628" t="s">
        <v>6194</v>
      </c>
      <c r="AT2628">
        <v>3.6</v>
      </c>
      <c r="AU2628" t="s">
        <v>6194</v>
      </c>
      <c r="AV2628">
        <v>4.9000000000000004</v>
      </c>
      <c r="AW2628">
        <v>0.82499999999999996</v>
      </c>
      <c r="AX2628">
        <v>0.17499999999999999</v>
      </c>
      <c r="AY2628" t="s">
        <v>6194</v>
      </c>
      <c r="AZ2628" t="s">
        <v>6194</v>
      </c>
      <c r="BA2628" t="s">
        <v>6194</v>
      </c>
      <c r="BB2628" t="s">
        <v>6194</v>
      </c>
    </row>
    <row r="2629" spans="1:54">
      <c r="A2629" t="s">
        <v>6193</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6194</v>
      </c>
      <c r="O2629">
        <v>163.79839999999999</v>
      </c>
      <c r="P2629">
        <v>100.3242</v>
      </c>
      <c r="Q2629">
        <v>15.124499999999999</v>
      </c>
      <c r="R2629">
        <v>0.62362799999999996</v>
      </c>
      <c r="S2629">
        <v>3.3440999999999999E-2</v>
      </c>
      <c r="T2629">
        <v>30.343769999999999</v>
      </c>
      <c r="U2629">
        <v>0.32</v>
      </c>
      <c r="V2629" t="s">
        <v>6194</v>
      </c>
      <c r="W2629">
        <v>0.68</v>
      </c>
      <c r="X2629">
        <v>0.309</v>
      </c>
      <c r="Y2629">
        <v>0.68100000000000005</v>
      </c>
      <c r="Z2629">
        <v>0.01</v>
      </c>
      <c r="AA2629" t="s">
        <v>6194</v>
      </c>
      <c r="AB2629" t="s">
        <v>6194</v>
      </c>
      <c r="AC2629">
        <v>0.92</v>
      </c>
      <c r="AD2629" t="s">
        <v>6194</v>
      </c>
      <c r="AE2629">
        <v>7.4999999999999997E-2</v>
      </c>
      <c r="AF2629" t="s">
        <v>6194</v>
      </c>
      <c r="AG2629">
        <v>5.0000000000000001E-3</v>
      </c>
      <c r="AH2629">
        <v>5.0000000000000001E-3</v>
      </c>
      <c r="AI2629" t="s">
        <v>6194</v>
      </c>
      <c r="AJ2629" t="s">
        <v>6194</v>
      </c>
      <c r="AK2629" t="s">
        <v>6194</v>
      </c>
      <c r="AL2629" t="s">
        <v>6194</v>
      </c>
      <c r="AM2629" t="s">
        <v>6194</v>
      </c>
      <c r="AN2629">
        <v>0.995</v>
      </c>
      <c r="AO2629" t="s">
        <v>6194</v>
      </c>
      <c r="AP2629" t="s">
        <v>6194</v>
      </c>
      <c r="AQ2629" t="s">
        <v>6194</v>
      </c>
      <c r="AR2629" t="s">
        <v>6194</v>
      </c>
      <c r="AS2629" t="s">
        <v>6194</v>
      </c>
      <c r="AT2629">
        <v>3.4</v>
      </c>
      <c r="AU2629" t="s">
        <v>6194</v>
      </c>
      <c r="AV2629">
        <v>5</v>
      </c>
      <c r="AW2629">
        <v>0.89</v>
      </c>
      <c r="AX2629">
        <v>0.11</v>
      </c>
      <c r="AY2629" t="s">
        <v>6194</v>
      </c>
      <c r="AZ2629" t="s">
        <v>6194</v>
      </c>
      <c r="BA2629" t="s">
        <v>6194</v>
      </c>
      <c r="BB2629" t="s">
        <v>6194</v>
      </c>
    </row>
    <row r="2630" spans="1:54">
      <c r="A2630" t="s">
        <v>6193</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6194</v>
      </c>
      <c r="O2630">
        <v>165.2517</v>
      </c>
      <c r="P2630">
        <v>100.6254</v>
      </c>
      <c r="Q2630">
        <v>15.162800000000001</v>
      </c>
      <c r="R2630">
        <v>0.618699</v>
      </c>
      <c r="S2630">
        <v>3.3542000000000002E-2</v>
      </c>
      <c r="T2630">
        <v>31.371549999999999</v>
      </c>
      <c r="U2630">
        <v>0.45400000000000001</v>
      </c>
      <c r="V2630" t="s">
        <v>6194</v>
      </c>
      <c r="W2630">
        <v>0.54600000000000004</v>
      </c>
      <c r="X2630">
        <v>0.216</v>
      </c>
      <c r="Y2630">
        <v>0.77700000000000002</v>
      </c>
      <c r="Z2630">
        <v>7.0000000000000001E-3</v>
      </c>
      <c r="AA2630" t="s">
        <v>6194</v>
      </c>
      <c r="AB2630" t="s">
        <v>6194</v>
      </c>
      <c r="AC2630">
        <v>0.878</v>
      </c>
      <c r="AD2630" t="s">
        <v>6194</v>
      </c>
      <c r="AE2630">
        <v>0.11899999999999999</v>
      </c>
      <c r="AF2630" t="s">
        <v>6194</v>
      </c>
      <c r="AG2630">
        <v>4.0000000000000001E-3</v>
      </c>
      <c r="AH2630">
        <v>4.0000000000000001E-3</v>
      </c>
      <c r="AI2630" t="s">
        <v>6194</v>
      </c>
      <c r="AJ2630" t="s">
        <v>6194</v>
      </c>
      <c r="AK2630" t="s">
        <v>6194</v>
      </c>
      <c r="AL2630" t="s">
        <v>6194</v>
      </c>
      <c r="AM2630" t="s">
        <v>6194</v>
      </c>
      <c r="AN2630">
        <v>0.996</v>
      </c>
      <c r="AO2630" t="s">
        <v>6194</v>
      </c>
      <c r="AP2630" t="s">
        <v>6194</v>
      </c>
      <c r="AQ2630" t="s">
        <v>6194</v>
      </c>
      <c r="AR2630" t="s">
        <v>6194</v>
      </c>
      <c r="AS2630" t="s">
        <v>6194</v>
      </c>
      <c r="AT2630">
        <v>3.4</v>
      </c>
      <c r="AU2630" t="s">
        <v>6194</v>
      </c>
      <c r="AV2630">
        <v>5</v>
      </c>
      <c r="AW2630">
        <v>0.88500000000000001</v>
      </c>
      <c r="AX2630">
        <v>0.115</v>
      </c>
      <c r="AY2630" t="s">
        <v>6194</v>
      </c>
      <c r="AZ2630" t="s">
        <v>6194</v>
      </c>
      <c r="BA2630" t="s">
        <v>6194</v>
      </c>
      <c r="BB2630" t="s">
        <v>6194</v>
      </c>
    </row>
    <row r="2631" spans="1:54">
      <c r="A2631" t="s">
        <v>6193</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6194</v>
      </c>
      <c r="O2631">
        <v>163.27590000000001</v>
      </c>
      <c r="P2631">
        <v>102.97069999999999</v>
      </c>
      <c r="Q2631">
        <v>15.996600000000001</v>
      </c>
      <c r="R2631">
        <v>0.63999499999999998</v>
      </c>
      <c r="S2631">
        <v>3.4324E-2</v>
      </c>
      <c r="T2631">
        <v>33.278509999999997</v>
      </c>
      <c r="U2631">
        <v>0.53200000000000003</v>
      </c>
      <c r="V2631" t="s">
        <v>6194</v>
      </c>
      <c r="W2631">
        <v>0.46800000000000003</v>
      </c>
      <c r="X2631">
        <v>0.17</v>
      </c>
      <c r="Y2631">
        <v>0.17899999999999999</v>
      </c>
      <c r="Z2631">
        <v>0.65100000000000002</v>
      </c>
      <c r="AA2631" t="s">
        <v>6194</v>
      </c>
      <c r="AB2631" t="s">
        <v>6194</v>
      </c>
      <c r="AC2631">
        <v>0.53800000000000003</v>
      </c>
      <c r="AD2631" t="s">
        <v>6194</v>
      </c>
      <c r="AE2631">
        <v>0.186</v>
      </c>
      <c r="AF2631">
        <v>0.26900000000000002</v>
      </c>
      <c r="AG2631">
        <v>7.0000000000000001E-3</v>
      </c>
      <c r="AH2631">
        <v>7.0000000000000001E-3</v>
      </c>
      <c r="AI2631" t="s">
        <v>6194</v>
      </c>
      <c r="AJ2631" t="s">
        <v>6194</v>
      </c>
      <c r="AK2631" t="s">
        <v>6194</v>
      </c>
      <c r="AL2631" t="s">
        <v>6194</v>
      </c>
      <c r="AM2631" t="s">
        <v>6194</v>
      </c>
      <c r="AN2631">
        <v>0.99299999999999999</v>
      </c>
      <c r="AO2631" t="s">
        <v>6194</v>
      </c>
      <c r="AP2631" t="s">
        <v>6194</v>
      </c>
      <c r="AQ2631" t="s">
        <v>6194</v>
      </c>
      <c r="AR2631" t="s">
        <v>6194</v>
      </c>
      <c r="AS2631" t="s">
        <v>6194</v>
      </c>
      <c r="AT2631">
        <v>3.3</v>
      </c>
      <c r="AU2631" t="s">
        <v>6194</v>
      </c>
      <c r="AV2631">
        <v>5</v>
      </c>
      <c r="AW2631">
        <v>0.88900000000000001</v>
      </c>
      <c r="AX2631">
        <v>0.111</v>
      </c>
      <c r="AY2631" t="s">
        <v>6194</v>
      </c>
      <c r="AZ2631" t="s">
        <v>6194</v>
      </c>
      <c r="BA2631" t="s">
        <v>6194</v>
      </c>
      <c r="BB2631" t="s">
        <v>6194</v>
      </c>
    </row>
    <row r="2632" spans="1:54">
      <c r="A2632" t="s">
        <v>6193</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6194</v>
      </c>
      <c r="O2632">
        <v>161.298</v>
      </c>
      <c r="P2632">
        <v>104.57550000000001</v>
      </c>
      <c r="Q2632">
        <v>14.463100000000001</v>
      </c>
      <c r="R2632">
        <v>0.65768700000000002</v>
      </c>
      <c r="S2632">
        <v>3.4859000000000001E-2</v>
      </c>
      <c r="T2632">
        <v>33.374040000000001</v>
      </c>
      <c r="U2632">
        <v>0.63</v>
      </c>
      <c r="V2632" t="s">
        <v>6194</v>
      </c>
      <c r="W2632">
        <v>0.37</v>
      </c>
      <c r="X2632">
        <v>0.17199999999999999</v>
      </c>
      <c r="Y2632">
        <v>0.20100000000000001</v>
      </c>
      <c r="Z2632">
        <v>0.627</v>
      </c>
      <c r="AA2632" t="s">
        <v>6194</v>
      </c>
      <c r="AB2632" t="s">
        <v>6194</v>
      </c>
      <c r="AC2632">
        <v>0.501</v>
      </c>
      <c r="AD2632" t="s">
        <v>6194</v>
      </c>
      <c r="AE2632">
        <v>0.22700000000000001</v>
      </c>
      <c r="AF2632">
        <v>0.26500000000000001</v>
      </c>
      <c r="AG2632">
        <v>7.0000000000000001E-3</v>
      </c>
      <c r="AH2632">
        <v>7.0000000000000001E-3</v>
      </c>
      <c r="AI2632" t="s">
        <v>6194</v>
      </c>
      <c r="AJ2632" t="s">
        <v>6194</v>
      </c>
      <c r="AK2632" t="s">
        <v>6194</v>
      </c>
      <c r="AL2632" t="s">
        <v>6194</v>
      </c>
      <c r="AM2632" t="s">
        <v>6194</v>
      </c>
      <c r="AN2632">
        <v>0.99299999999999999</v>
      </c>
      <c r="AO2632" t="s">
        <v>6194</v>
      </c>
      <c r="AP2632" t="s">
        <v>6194</v>
      </c>
      <c r="AQ2632" t="s">
        <v>6194</v>
      </c>
      <c r="AR2632" t="s">
        <v>6194</v>
      </c>
      <c r="AS2632" t="s">
        <v>6194</v>
      </c>
      <c r="AT2632">
        <v>3.4</v>
      </c>
      <c r="AU2632" t="s">
        <v>6194</v>
      </c>
      <c r="AV2632">
        <v>4.8</v>
      </c>
      <c r="AW2632">
        <v>0.85599999999999998</v>
      </c>
      <c r="AX2632">
        <v>0.14399999999999999</v>
      </c>
      <c r="AY2632" t="s">
        <v>6194</v>
      </c>
      <c r="AZ2632" t="s">
        <v>6194</v>
      </c>
      <c r="BA2632" t="s">
        <v>6194</v>
      </c>
      <c r="BB2632" t="s">
        <v>6194</v>
      </c>
    </row>
    <row r="2633" spans="1:54">
      <c r="A2633" t="s">
        <v>6193</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6194</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6194</v>
      </c>
      <c r="AB2633" t="s">
        <v>6194</v>
      </c>
      <c r="AC2633">
        <v>0.42099999999999999</v>
      </c>
      <c r="AD2633" t="s">
        <v>6194</v>
      </c>
      <c r="AE2633">
        <v>0.27600000000000002</v>
      </c>
      <c r="AF2633">
        <v>0.29599999999999999</v>
      </c>
      <c r="AG2633">
        <v>8.0000000000000002E-3</v>
      </c>
      <c r="AH2633">
        <v>8.0000000000000002E-3</v>
      </c>
      <c r="AI2633" t="s">
        <v>6194</v>
      </c>
      <c r="AJ2633" t="s">
        <v>6194</v>
      </c>
      <c r="AK2633" t="s">
        <v>6194</v>
      </c>
      <c r="AL2633" t="s">
        <v>6194</v>
      </c>
      <c r="AM2633" t="s">
        <v>6194</v>
      </c>
      <c r="AN2633">
        <v>0.99199999999999999</v>
      </c>
      <c r="AO2633" t="s">
        <v>6194</v>
      </c>
      <c r="AP2633" t="s">
        <v>6194</v>
      </c>
      <c r="AQ2633" t="s">
        <v>6194</v>
      </c>
      <c r="AR2633" t="s">
        <v>6194</v>
      </c>
      <c r="AS2633" t="s">
        <v>6194</v>
      </c>
      <c r="AT2633">
        <v>3.4</v>
      </c>
      <c r="AU2633" t="s">
        <v>6194</v>
      </c>
      <c r="AV2633">
        <v>4.8</v>
      </c>
      <c r="AW2633">
        <v>0.86099999999999999</v>
      </c>
      <c r="AX2633">
        <v>0.13900000000000001</v>
      </c>
      <c r="AY2633" t="s">
        <v>6194</v>
      </c>
      <c r="AZ2633" t="s">
        <v>6194</v>
      </c>
      <c r="BA2633" t="s">
        <v>6194</v>
      </c>
      <c r="BB2633" t="s">
        <v>6194</v>
      </c>
    </row>
    <row r="2634" spans="1:54">
      <c r="A2634" t="s">
        <v>6193</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6194</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6194</v>
      </c>
      <c r="AB2634" t="s">
        <v>6194</v>
      </c>
      <c r="AC2634">
        <v>0.27400000000000002</v>
      </c>
      <c r="AD2634" t="s">
        <v>6194</v>
      </c>
      <c r="AE2634">
        <v>0.375</v>
      </c>
      <c r="AF2634">
        <v>0.34699999999999998</v>
      </c>
      <c r="AG2634">
        <v>4.0000000000000001E-3</v>
      </c>
      <c r="AH2634">
        <v>4.0000000000000001E-3</v>
      </c>
      <c r="AI2634" t="s">
        <v>6194</v>
      </c>
      <c r="AJ2634" t="s">
        <v>6194</v>
      </c>
      <c r="AK2634" t="s">
        <v>6194</v>
      </c>
      <c r="AL2634" t="s">
        <v>6194</v>
      </c>
      <c r="AM2634" t="s">
        <v>6194</v>
      </c>
      <c r="AN2634">
        <v>0.996</v>
      </c>
      <c r="AO2634" t="s">
        <v>6194</v>
      </c>
      <c r="AP2634" t="s">
        <v>6194</v>
      </c>
      <c r="AQ2634" t="s">
        <v>6194</v>
      </c>
      <c r="AR2634" t="s">
        <v>6194</v>
      </c>
      <c r="AS2634" t="s">
        <v>6194</v>
      </c>
      <c r="AT2634">
        <v>3.4</v>
      </c>
      <c r="AU2634" t="s">
        <v>6194</v>
      </c>
      <c r="AV2634">
        <v>4.7</v>
      </c>
      <c r="AW2634">
        <v>0.88900000000000001</v>
      </c>
      <c r="AX2634">
        <v>0.111</v>
      </c>
      <c r="AY2634" t="s">
        <v>6194</v>
      </c>
      <c r="AZ2634" t="s">
        <v>6194</v>
      </c>
      <c r="BA2634" t="s">
        <v>6194</v>
      </c>
      <c r="BB2634" t="s">
        <v>6194</v>
      </c>
    </row>
    <row r="2635" spans="1:54">
      <c r="A2635" t="s">
        <v>6193</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6194</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6194</v>
      </c>
      <c r="AB2635" t="s">
        <v>6194</v>
      </c>
      <c r="AC2635">
        <v>0.15</v>
      </c>
      <c r="AD2635" t="s">
        <v>6194</v>
      </c>
      <c r="AE2635">
        <v>0.35699999999999998</v>
      </c>
      <c r="AF2635">
        <v>0.49</v>
      </c>
      <c r="AG2635">
        <v>2E-3</v>
      </c>
      <c r="AH2635">
        <v>2E-3</v>
      </c>
      <c r="AI2635" t="s">
        <v>6194</v>
      </c>
      <c r="AJ2635" t="s">
        <v>6194</v>
      </c>
      <c r="AK2635" t="s">
        <v>6194</v>
      </c>
      <c r="AL2635" t="s">
        <v>6194</v>
      </c>
      <c r="AM2635" t="s">
        <v>6194</v>
      </c>
      <c r="AN2635">
        <v>0.998</v>
      </c>
      <c r="AO2635" t="s">
        <v>6194</v>
      </c>
      <c r="AP2635" t="s">
        <v>6194</v>
      </c>
      <c r="AQ2635" t="s">
        <v>6194</v>
      </c>
      <c r="AR2635">
        <v>2.3E-2</v>
      </c>
      <c r="AS2635" t="s">
        <v>6194</v>
      </c>
      <c r="AT2635">
        <v>3.4</v>
      </c>
      <c r="AU2635" t="s">
        <v>6194</v>
      </c>
      <c r="AV2635">
        <v>4.5</v>
      </c>
      <c r="AW2635">
        <v>0.879</v>
      </c>
      <c r="AX2635">
        <v>0.121</v>
      </c>
      <c r="AY2635" t="s">
        <v>6194</v>
      </c>
      <c r="AZ2635" t="s">
        <v>6194</v>
      </c>
      <c r="BA2635" t="s">
        <v>6194</v>
      </c>
      <c r="BB2635" t="s">
        <v>6194</v>
      </c>
    </row>
    <row r="2636" spans="1:54">
      <c r="A2636" t="s">
        <v>6193</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6194</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6194</v>
      </c>
      <c r="AB2636" t="s">
        <v>6194</v>
      </c>
      <c r="AC2636">
        <v>8.9999999999999993E-3</v>
      </c>
      <c r="AD2636" t="s">
        <v>6194</v>
      </c>
      <c r="AE2636">
        <v>0.496</v>
      </c>
      <c r="AF2636">
        <v>0.495</v>
      </c>
      <c r="AG2636">
        <v>0</v>
      </c>
      <c r="AH2636">
        <v>0</v>
      </c>
      <c r="AI2636" t="s">
        <v>6194</v>
      </c>
      <c r="AJ2636" t="s">
        <v>6194</v>
      </c>
      <c r="AK2636" t="s">
        <v>6194</v>
      </c>
      <c r="AL2636" t="s">
        <v>6194</v>
      </c>
      <c r="AM2636" t="s">
        <v>6194</v>
      </c>
      <c r="AN2636">
        <v>1</v>
      </c>
      <c r="AO2636" t="s">
        <v>6194</v>
      </c>
      <c r="AP2636" t="s">
        <v>6194</v>
      </c>
      <c r="AQ2636" t="s">
        <v>6194</v>
      </c>
      <c r="AR2636">
        <v>0.106</v>
      </c>
      <c r="AS2636" t="s">
        <v>6194</v>
      </c>
      <c r="AT2636">
        <v>3.5</v>
      </c>
      <c r="AU2636" t="s">
        <v>6194</v>
      </c>
      <c r="AV2636">
        <v>4.4000000000000004</v>
      </c>
      <c r="AW2636">
        <v>0.84499999999999997</v>
      </c>
      <c r="AX2636">
        <v>0.155</v>
      </c>
      <c r="AY2636" t="s">
        <v>6194</v>
      </c>
      <c r="AZ2636" t="s">
        <v>6194</v>
      </c>
      <c r="BA2636" t="s">
        <v>6194</v>
      </c>
      <c r="BB2636" t="s">
        <v>6194</v>
      </c>
    </row>
    <row r="2637" spans="1:54">
      <c r="A2637" t="s">
        <v>6193</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6194</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6194</v>
      </c>
      <c r="AB2637" t="s">
        <v>6194</v>
      </c>
      <c r="AC2637" t="s">
        <v>6194</v>
      </c>
      <c r="AD2637" t="s">
        <v>6194</v>
      </c>
      <c r="AE2637">
        <v>0.69899999999999995</v>
      </c>
      <c r="AF2637">
        <v>0.30099999999999999</v>
      </c>
      <c r="AG2637">
        <v>0</v>
      </c>
      <c r="AH2637">
        <v>0</v>
      </c>
      <c r="AI2637" t="s">
        <v>6194</v>
      </c>
      <c r="AJ2637" t="s">
        <v>6194</v>
      </c>
      <c r="AK2637" t="s">
        <v>6194</v>
      </c>
      <c r="AL2637" t="s">
        <v>6194</v>
      </c>
      <c r="AM2637" t="s">
        <v>6194</v>
      </c>
      <c r="AN2637">
        <v>1</v>
      </c>
      <c r="AO2637" t="s">
        <v>6194</v>
      </c>
      <c r="AP2637" t="s">
        <v>6194</v>
      </c>
      <c r="AQ2637" t="s">
        <v>6194</v>
      </c>
      <c r="AR2637">
        <v>0.22600000000000001</v>
      </c>
      <c r="AS2637" t="s">
        <v>6194</v>
      </c>
      <c r="AT2637">
        <v>3.6</v>
      </c>
      <c r="AU2637" t="s">
        <v>6194</v>
      </c>
      <c r="AV2637">
        <v>4.5</v>
      </c>
      <c r="AW2637">
        <v>0.82899999999999996</v>
      </c>
      <c r="AX2637">
        <v>0.17100000000000001</v>
      </c>
      <c r="AY2637" t="s">
        <v>6194</v>
      </c>
      <c r="AZ2637" t="s">
        <v>6194</v>
      </c>
      <c r="BA2637" t="s">
        <v>6194</v>
      </c>
      <c r="BB2637" t="s">
        <v>6194</v>
      </c>
    </row>
    <row r="2638" spans="1:54">
      <c r="A2638" t="s">
        <v>6193</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6194</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6194</v>
      </c>
      <c r="AB2638" t="s">
        <v>6194</v>
      </c>
      <c r="AC2638">
        <v>2.5999999999999999E-2</v>
      </c>
      <c r="AD2638" t="s">
        <v>6194</v>
      </c>
      <c r="AE2638">
        <v>0.73399999999999999</v>
      </c>
      <c r="AF2638">
        <v>0.24</v>
      </c>
      <c r="AG2638" t="s">
        <v>6194</v>
      </c>
      <c r="AH2638" t="s">
        <v>6194</v>
      </c>
      <c r="AI2638" t="s">
        <v>6194</v>
      </c>
      <c r="AJ2638" t="s">
        <v>6194</v>
      </c>
      <c r="AK2638" t="s">
        <v>6194</v>
      </c>
      <c r="AL2638" t="s">
        <v>6194</v>
      </c>
      <c r="AM2638" t="s">
        <v>6194</v>
      </c>
      <c r="AN2638">
        <v>1</v>
      </c>
      <c r="AO2638" t="s">
        <v>6194</v>
      </c>
      <c r="AP2638" t="s">
        <v>6194</v>
      </c>
      <c r="AQ2638" t="s">
        <v>6194</v>
      </c>
      <c r="AR2638">
        <v>0.33600000000000002</v>
      </c>
      <c r="AS2638" t="s">
        <v>6194</v>
      </c>
      <c r="AT2638">
        <v>3.7</v>
      </c>
      <c r="AU2638" t="s">
        <v>6194</v>
      </c>
      <c r="AV2638">
        <v>4.5</v>
      </c>
      <c r="AW2638">
        <v>0.83599999999999997</v>
      </c>
      <c r="AX2638">
        <v>0.16400000000000001</v>
      </c>
      <c r="AY2638" t="s">
        <v>6194</v>
      </c>
      <c r="AZ2638" t="s">
        <v>6194</v>
      </c>
      <c r="BA2638" t="s">
        <v>6194</v>
      </c>
      <c r="BB2638" t="s">
        <v>6194</v>
      </c>
    </row>
    <row r="2639" spans="1:54">
      <c r="A2639" t="s">
        <v>6193</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6194</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6194</v>
      </c>
      <c r="AB2639" t="s">
        <v>6194</v>
      </c>
      <c r="AC2639">
        <v>1E-3</v>
      </c>
      <c r="AD2639" t="s">
        <v>6194</v>
      </c>
      <c r="AE2639">
        <v>0.749</v>
      </c>
      <c r="AF2639">
        <v>0.25</v>
      </c>
      <c r="AG2639" t="s">
        <v>6194</v>
      </c>
      <c r="AH2639" t="s">
        <v>6194</v>
      </c>
      <c r="AI2639" t="s">
        <v>6194</v>
      </c>
      <c r="AJ2639" t="s">
        <v>6194</v>
      </c>
      <c r="AK2639" t="s">
        <v>6194</v>
      </c>
      <c r="AL2639" t="s">
        <v>6194</v>
      </c>
      <c r="AM2639" t="s">
        <v>6194</v>
      </c>
      <c r="AN2639">
        <v>1</v>
      </c>
      <c r="AO2639" t="s">
        <v>6194</v>
      </c>
      <c r="AP2639" t="s">
        <v>6194</v>
      </c>
      <c r="AQ2639" t="s">
        <v>6194</v>
      </c>
      <c r="AR2639">
        <v>0.46700000000000003</v>
      </c>
      <c r="AS2639" t="s">
        <v>6194</v>
      </c>
      <c r="AT2639">
        <v>3.7</v>
      </c>
      <c r="AU2639" t="s">
        <v>6194</v>
      </c>
      <c r="AV2639">
        <v>4.2</v>
      </c>
      <c r="AW2639">
        <v>0.79200000000000004</v>
      </c>
      <c r="AX2639">
        <v>0.20799999999999999</v>
      </c>
      <c r="AY2639" t="s">
        <v>6194</v>
      </c>
      <c r="AZ2639" t="s">
        <v>6194</v>
      </c>
      <c r="BA2639" t="s">
        <v>6194</v>
      </c>
      <c r="BB2639" t="s">
        <v>6194</v>
      </c>
    </row>
    <row r="2640" spans="1:54">
      <c r="A2640" t="s">
        <v>6193</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6194</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6194</v>
      </c>
      <c r="AB2640" t="s">
        <v>6194</v>
      </c>
      <c r="AC2640" t="s">
        <v>6194</v>
      </c>
      <c r="AD2640" t="s">
        <v>6194</v>
      </c>
      <c r="AE2640">
        <v>0.75700000000000001</v>
      </c>
      <c r="AF2640">
        <v>0.24299999999999999</v>
      </c>
      <c r="AG2640" t="s">
        <v>6194</v>
      </c>
      <c r="AH2640" t="s">
        <v>6194</v>
      </c>
      <c r="AI2640" t="s">
        <v>6194</v>
      </c>
      <c r="AJ2640" t="s">
        <v>6194</v>
      </c>
      <c r="AK2640" t="s">
        <v>6194</v>
      </c>
      <c r="AL2640" t="s">
        <v>6194</v>
      </c>
      <c r="AM2640" t="s">
        <v>6194</v>
      </c>
      <c r="AN2640">
        <v>1</v>
      </c>
      <c r="AO2640" t="s">
        <v>6194</v>
      </c>
      <c r="AP2640" t="s">
        <v>6194</v>
      </c>
      <c r="AQ2640" t="s">
        <v>6194</v>
      </c>
      <c r="AR2640">
        <v>0.41799999999999998</v>
      </c>
      <c r="AS2640" t="s">
        <v>6194</v>
      </c>
      <c r="AT2640">
        <v>3.7</v>
      </c>
      <c r="AU2640" t="s">
        <v>6194</v>
      </c>
      <c r="AV2640">
        <v>4.4000000000000004</v>
      </c>
      <c r="AW2640">
        <v>0.81599999999999995</v>
      </c>
      <c r="AX2640">
        <v>0.184</v>
      </c>
      <c r="AY2640" t="s">
        <v>6194</v>
      </c>
      <c r="AZ2640" t="s">
        <v>6194</v>
      </c>
      <c r="BA2640" t="s">
        <v>6194</v>
      </c>
      <c r="BB2640" t="s">
        <v>6194</v>
      </c>
    </row>
    <row r="2641" spans="1:54">
      <c r="A2641" t="s">
        <v>6193</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6194</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6194</v>
      </c>
      <c r="AB2641" t="s">
        <v>6194</v>
      </c>
      <c r="AC2641" t="s">
        <v>6194</v>
      </c>
      <c r="AD2641" t="s">
        <v>6194</v>
      </c>
      <c r="AE2641">
        <v>0.872</v>
      </c>
      <c r="AF2641">
        <v>0.128</v>
      </c>
      <c r="AG2641" t="s">
        <v>6194</v>
      </c>
      <c r="AH2641" t="s">
        <v>6194</v>
      </c>
      <c r="AI2641" t="s">
        <v>6194</v>
      </c>
      <c r="AJ2641" t="s">
        <v>6194</v>
      </c>
      <c r="AK2641" t="s">
        <v>6194</v>
      </c>
      <c r="AL2641" t="s">
        <v>6194</v>
      </c>
      <c r="AM2641" t="s">
        <v>6194</v>
      </c>
      <c r="AN2641">
        <v>1</v>
      </c>
      <c r="AO2641" t="s">
        <v>6194</v>
      </c>
      <c r="AP2641" t="s">
        <v>6194</v>
      </c>
      <c r="AQ2641" t="s">
        <v>6194</v>
      </c>
      <c r="AR2641">
        <v>0.36499999999999999</v>
      </c>
      <c r="AS2641" t="s">
        <v>6194</v>
      </c>
      <c r="AT2641">
        <v>3.7</v>
      </c>
      <c r="AU2641" t="s">
        <v>6194</v>
      </c>
      <c r="AV2641">
        <v>4.4000000000000004</v>
      </c>
      <c r="AW2641">
        <v>0.79700000000000004</v>
      </c>
      <c r="AX2641">
        <v>0.20300000000000001</v>
      </c>
      <c r="AY2641" t="s">
        <v>6194</v>
      </c>
      <c r="AZ2641" t="s">
        <v>6194</v>
      </c>
      <c r="BA2641" t="s">
        <v>6194</v>
      </c>
      <c r="BB2641" t="s">
        <v>6194</v>
      </c>
    </row>
    <row r="2642" spans="1:54">
      <c r="A2642" t="s">
        <v>6193</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6194</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6194</v>
      </c>
      <c r="AB2642" t="s">
        <v>6194</v>
      </c>
      <c r="AC2642" t="s">
        <v>6194</v>
      </c>
      <c r="AD2642" t="s">
        <v>6194</v>
      </c>
      <c r="AE2642">
        <v>0.86799999999999999</v>
      </c>
      <c r="AF2642">
        <v>0.13200000000000001</v>
      </c>
      <c r="AG2642" t="s">
        <v>6194</v>
      </c>
      <c r="AH2642" t="s">
        <v>6194</v>
      </c>
      <c r="AI2642" t="s">
        <v>6194</v>
      </c>
      <c r="AJ2642" t="s">
        <v>6194</v>
      </c>
      <c r="AK2642" t="s">
        <v>6194</v>
      </c>
      <c r="AL2642" t="s">
        <v>6194</v>
      </c>
      <c r="AM2642" t="s">
        <v>6194</v>
      </c>
      <c r="AN2642">
        <v>1</v>
      </c>
      <c r="AO2642" t="s">
        <v>6194</v>
      </c>
      <c r="AP2642" t="s">
        <v>6194</v>
      </c>
      <c r="AQ2642" t="s">
        <v>6194</v>
      </c>
      <c r="AR2642">
        <v>0.38200000000000001</v>
      </c>
      <c r="AS2642" t="s">
        <v>6194</v>
      </c>
      <c r="AT2642">
        <v>3.7</v>
      </c>
      <c r="AU2642" t="s">
        <v>6194</v>
      </c>
      <c r="AV2642">
        <v>4.5</v>
      </c>
      <c r="AW2642">
        <v>0.80300000000000005</v>
      </c>
      <c r="AX2642">
        <v>0.19700000000000001</v>
      </c>
      <c r="AY2642" t="s">
        <v>6194</v>
      </c>
      <c r="AZ2642" t="s">
        <v>6194</v>
      </c>
      <c r="BA2642" t="s">
        <v>6194</v>
      </c>
      <c r="BB2642" t="s">
        <v>6194</v>
      </c>
    </row>
    <row r="2643" spans="1:54">
      <c r="A2643" t="s">
        <v>6193</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6194</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6194</v>
      </c>
      <c r="AB2643" t="s">
        <v>6194</v>
      </c>
      <c r="AC2643" t="s">
        <v>6194</v>
      </c>
      <c r="AD2643" t="s">
        <v>6194</v>
      </c>
      <c r="AE2643">
        <v>0.89500000000000002</v>
      </c>
      <c r="AF2643">
        <v>0.105</v>
      </c>
      <c r="AG2643" t="s">
        <v>6194</v>
      </c>
      <c r="AH2643" t="s">
        <v>6194</v>
      </c>
      <c r="AI2643" t="s">
        <v>6194</v>
      </c>
      <c r="AJ2643" t="s">
        <v>6194</v>
      </c>
      <c r="AK2643" t="s">
        <v>6194</v>
      </c>
      <c r="AL2643" t="s">
        <v>6194</v>
      </c>
      <c r="AM2643" t="s">
        <v>6194</v>
      </c>
      <c r="AN2643">
        <v>1</v>
      </c>
      <c r="AO2643" t="s">
        <v>6194</v>
      </c>
      <c r="AP2643" t="s">
        <v>6194</v>
      </c>
      <c r="AQ2643" t="s">
        <v>6194</v>
      </c>
      <c r="AR2643">
        <v>0.372</v>
      </c>
      <c r="AS2643" t="s">
        <v>6194</v>
      </c>
      <c r="AT2643">
        <v>3.8</v>
      </c>
      <c r="AU2643" t="s">
        <v>6194</v>
      </c>
      <c r="AV2643">
        <v>4.4000000000000004</v>
      </c>
      <c r="AW2643">
        <v>0.83499999999999996</v>
      </c>
      <c r="AX2643">
        <v>0.16500000000000001</v>
      </c>
      <c r="AY2643" t="s">
        <v>6194</v>
      </c>
      <c r="AZ2643" t="s">
        <v>6194</v>
      </c>
      <c r="BA2643" t="s">
        <v>6194</v>
      </c>
      <c r="BB2643" t="s">
        <v>6194</v>
      </c>
    </row>
    <row r="2644" spans="1:54">
      <c r="A2644" t="s">
        <v>6193</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6194</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6194</v>
      </c>
      <c r="Z2644">
        <v>0.77900000000000003</v>
      </c>
      <c r="AA2644" t="s">
        <v>6194</v>
      </c>
      <c r="AB2644" t="s">
        <v>6194</v>
      </c>
      <c r="AC2644" t="s">
        <v>6194</v>
      </c>
      <c r="AD2644" t="s">
        <v>6194</v>
      </c>
      <c r="AE2644">
        <v>0.98599999999999999</v>
      </c>
      <c r="AF2644">
        <v>1.4E-2</v>
      </c>
      <c r="AG2644" t="s">
        <v>6194</v>
      </c>
      <c r="AH2644" t="s">
        <v>6194</v>
      </c>
      <c r="AI2644" t="s">
        <v>6194</v>
      </c>
      <c r="AJ2644" t="s">
        <v>6194</v>
      </c>
      <c r="AK2644" t="s">
        <v>6194</v>
      </c>
      <c r="AL2644" t="s">
        <v>6194</v>
      </c>
      <c r="AM2644" t="s">
        <v>6194</v>
      </c>
      <c r="AN2644">
        <v>1</v>
      </c>
      <c r="AO2644" t="s">
        <v>6194</v>
      </c>
      <c r="AP2644" t="s">
        <v>6194</v>
      </c>
      <c r="AQ2644" t="s">
        <v>6194</v>
      </c>
      <c r="AR2644">
        <v>0.65500000000000003</v>
      </c>
      <c r="AS2644" t="s">
        <v>6194</v>
      </c>
      <c r="AT2644">
        <v>4</v>
      </c>
      <c r="AU2644" t="s">
        <v>6194</v>
      </c>
      <c r="AV2644">
        <v>4.3</v>
      </c>
      <c r="AW2644">
        <v>0.77900000000000003</v>
      </c>
      <c r="AX2644">
        <v>0.221</v>
      </c>
      <c r="AY2644">
        <v>0</v>
      </c>
      <c r="AZ2644" t="s">
        <v>6194</v>
      </c>
      <c r="BA2644" t="s">
        <v>6194</v>
      </c>
      <c r="BB2644" t="s">
        <v>6194</v>
      </c>
    </row>
    <row r="2645" spans="1:54">
      <c r="A2645" t="s">
        <v>6193</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6194</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6194</v>
      </c>
      <c r="Z2645">
        <v>0.79300000000000004</v>
      </c>
      <c r="AA2645" t="s">
        <v>6194</v>
      </c>
      <c r="AB2645" t="s">
        <v>6194</v>
      </c>
      <c r="AC2645" t="s">
        <v>6194</v>
      </c>
      <c r="AD2645" t="s">
        <v>6194</v>
      </c>
      <c r="AE2645">
        <v>1</v>
      </c>
      <c r="AF2645" t="s">
        <v>6194</v>
      </c>
      <c r="AG2645" t="s">
        <v>6194</v>
      </c>
      <c r="AH2645" t="s">
        <v>6194</v>
      </c>
      <c r="AI2645" t="s">
        <v>6194</v>
      </c>
      <c r="AJ2645" t="s">
        <v>6194</v>
      </c>
      <c r="AK2645" t="s">
        <v>6194</v>
      </c>
      <c r="AL2645" t="s">
        <v>6194</v>
      </c>
      <c r="AM2645" t="s">
        <v>6194</v>
      </c>
      <c r="AN2645">
        <v>1</v>
      </c>
      <c r="AO2645">
        <v>0</v>
      </c>
      <c r="AP2645" t="s">
        <v>6194</v>
      </c>
      <c r="AQ2645" t="s">
        <v>6194</v>
      </c>
      <c r="AR2645">
        <v>0.61899999999999999</v>
      </c>
      <c r="AS2645" t="s">
        <v>6194</v>
      </c>
      <c r="AT2645">
        <v>4</v>
      </c>
      <c r="AU2645" t="s">
        <v>6194</v>
      </c>
      <c r="AV2645">
        <v>4.2</v>
      </c>
      <c r="AW2645">
        <v>0.79300000000000004</v>
      </c>
      <c r="AX2645">
        <v>0.20699999999999999</v>
      </c>
      <c r="AY2645" t="s">
        <v>6194</v>
      </c>
      <c r="AZ2645" t="s">
        <v>6194</v>
      </c>
      <c r="BA2645" t="s">
        <v>6194</v>
      </c>
      <c r="BB2645" t="s">
        <v>6194</v>
      </c>
    </row>
    <row r="2646" spans="1:54">
      <c r="A2646" t="s">
        <v>6193</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6194</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6194</v>
      </c>
      <c r="AB2646" t="s">
        <v>6194</v>
      </c>
      <c r="AC2646" t="s">
        <v>6194</v>
      </c>
      <c r="AD2646" t="s">
        <v>6194</v>
      </c>
      <c r="AE2646">
        <v>0.999</v>
      </c>
      <c r="AF2646" t="s">
        <v>6194</v>
      </c>
      <c r="AG2646">
        <v>1E-3</v>
      </c>
      <c r="AH2646">
        <v>1E-3</v>
      </c>
      <c r="AI2646" t="s">
        <v>6194</v>
      </c>
      <c r="AJ2646" t="s">
        <v>6194</v>
      </c>
      <c r="AK2646" t="s">
        <v>6194</v>
      </c>
      <c r="AL2646" t="s">
        <v>6194</v>
      </c>
      <c r="AM2646" t="s">
        <v>6194</v>
      </c>
      <c r="AN2646">
        <v>0.999</v>
      </c>
      <c r="AO2646">
        <v>2E-3</v>
      </c>
      <c r="AP2646" t="s">
        <v>6194</v>
      </c>
      <c r="AQ2646" t="s">
        <v>6194</v>
      </c>
      <c r="AR2646">
        <v>0.69099999999999995</v>
      </c>
      <c r="AS2646" t="s">
        <v>6194</v>
      </c>
      <c r="AT2646">
        <v>4.0999999999999996</v>
      </c>
      <c r="AU2646" t="s">
        <v>6194</v>
      </c>
      <c r="AV2646">
        <v>4.0999999999999996</v>
      </c>
      <c r="AW2646">
        <v>0.8</v>
      </c>
      <c r="AX2646">
        <v>0.2</v>
      </c>
      <c r="AY2646" t="s">
        <v>6194</v>
      </c>
      <c r="AZ2646" t="s">
        <v>6194</v>
      </c>
      <c r="BA2646" t="s">
        <v>6194</v>
      </c>
      <c r="BB2646" t="s">
        <v>6194</v>
      </c>
    </row>
    <row r="2647" spans="1:54">
      <c r="A2647" t="s">
        <v>6193</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6194</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6194</v>
      </c>
      <c r="AB2647" t="s">
        <v>6194</v>
      </c>
      <c r="AC2647" t="s">
        <v>6194</v>
      </c>
      <c r="AD2647" t="s">
        <v>6194</v>
      </c>
      <c r="AE2647">
        <v>0.99</v>
      </c>
      <c r="AF2647" t="s">
        <v>6194</v>
      </c>
      <c r="AG2647">
        <v>0.01</v>
      </c>
      <c r="AH2647">
        <v>0.01</v>
      </c>
      <c r="AI2647" t="s">
        <v>6194</v>
      </c>
      <c r="AJ2647" t="s">
        <v>6194</v>
      </c>
      <c r="AK2647" t="s">
        <v>6194</v>
      </c>
      <c r="AL2647" t="s">
        <v>6194</v>
      </c>
      <c r="AM2647" t="s">
        <v>6194</v>
      </c>
      <c r="AN2647">
        <v>0.99</v>
      </c>
      <c r="AO2647">
        <v>1.2E-2</v>
      </c>
      <c r="AP2647" t="s">
        <v>6194</v>
      </c>
      <c r="AQ2647" t="s">
        <v>6194</v>
      </c>
      <c r="AR2647">
        <v>0.57399999999999995</v>
      </c>
      <c r="AS2647" t="s">
        <v>6194</v>
      </c>
      <c r="AT2647">
        <v>4.0999999999999996</v>
      </c>
      <c r="AU2647" t="s">
        <v>6194</v>
      </c>
      <c r="AV2647">
        <v>4.2</v>
      </c>
      <c r="AW2647">
        <v>0.75600000000000001</v>
      </c>
      <c r="AX2647">
        <v>0.24399999999999999</v>
      </c>
      <c r="AY2647" t="s">
        <v>6194</v>
      </c>
      <c r="AZ2647" t="s">
        <v>6194</v>
      </c>
      <c r="BA2647" t="s">
        <v>6194</v>
      </c>
      <c r="BB2647" t="s">
        <v>6194</v>
      </c>
    </row>
    <row r="2648" spans="1:54">
      <c r="A2648" t="s">
        <v>6193</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6194</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6194</v>
      </c>
      <c r="AB2648" t="s">
        <v>6194</v>
      </c>
      <c r="AC2648" t="s">
        <v>6194</v>
      </c>
      <c r="AD2648" t="s">
        <v>6194</v>
      </c>
      <c r="AE2648">
        <v>0.99</v>
      </c>
      <c r="AF2648" t="s">
        <v>6194</v>
      </c>
      <c r="AG2648">
        <v>0.01</v>
      </c>
      <c r="AH2648">
        <v>0.01</v>
      </c>
      <c r="AI2648" t="s">
        <v>6194</v>
      </c>
      <c r="AJ2648" t="s">
        <v>6194</v>
      </c>
      <c r="AK2648" t="s">
        <v>6194</v>
      </c>
      <c r="AL2648" t="s">
        <v>6194</v>
      </c>
      <c r="AM2648" t="s">
        <v>6194</v>
      </c>
      <c r="AN2648">
        <v>0.99</v>
      </c>
      <c r="AO2648">
        <v>1.4999999999999999E-2</v>
      </c>
      <c r="AP2648" t="s">
        <v>6194</v>
      </c>
      <c r="AQ2648" t="s">
        <v>6194</v>
      </c>
      <c r="AR2648">
        <v>0.499</v>
      </c>
      <c r="AS2648" t="s">
        <v>6194</v>
      </c>
      <c r="AT2648">
        <v>4.0999999999999996</v>
      </c>
      <c r="AU2648" t="s">
        <v>6194</v>
      </c>
      <c r="AV2648">
        <v>4.0999999999999996</v>
      </c>
      <c r="AW2648">
        <v>0.72799999999999998</v>
      </c>
      <c r="AX2648">
        <v>0.27200000000000002</v>
      </c>
      <c r="AY2648">
        <v>0</v>
      </c>
      <c r="AZ2648" t="s">
        <v>6194</v>
      </c>
      <c r="BA2648" t="s">
        <v>6194</v>
      </c>
      <c r="BB2648" t="s">
        <v>6194</v>
      </c>
    </row>
    <row r="2649" spans="1:54">
      <c r="A2649" t="s">
        <v>6193</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6194</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6194</v>
      </c>
      <c r="AB2649" t="s">
        <v>6194</v>
      </c>
      <c r="AC2649" t="s">
        <v>6194</v>
      </c>
      <c r="AD2649" t="s">
        <v>6194</v>
      </c>
      <c r="AE2649">
        <v>0.98599999999999999</v>
      </c>
      <c r="AF2649" t="s">
        <v>6194</v>
      </c>
      <c r="AG2649">
        <v>1.4E-2</v>
      </c>
      <c r="AH2649">
        <v>1.4E-2</v>
      </c>
      <c r="AI2649" t="s">
        <v>6194</v>
      </c>
      <c r="AJ2649" t="s">
        <v>6194</v>
      </c>
      <c r="AK2649" t="s">
        <v>6194</v>
      </c>
      <c r="AL2649" t="s">
        <v>6194</v>
      </c>
      <c r="AM2649" t="s">
        <v>6194</v>
      </c>
      <c r="AN2649">
        <v>0.98599999999999999</v>
      </c>
      <c r="AO2649">
        <v>4.3999999999999997E-2</v>
      </c>
      <c r="AP2649" t="s">
        <v>6194</v>
      </c>
      <c r="AQ2649" t="s">
        <v>6194</v>
      </c>
      <c r="AR2649">
        <v>0.48199999999999998</v>
      </c>
      <c r="AS2649">
        <v>0.17299999999999999</v>
      </c>
      <c r="AT2649">
        <v>4</v>
      </c>
      <c r="AU2649" t="s">
        <v>6194</v>
      </c>
      <c r="AV2649">
        <v>4.0999999999999996</v>
      </c>
      <c r="AW2649">
        <v>0.77800000000000002</v>
      </c>
      <c r="AX2649">
        <v>0.21299999999999999</v>
      </c>
      <c r="AY2649">
        <v>8.9999999999999993E-3</v>
      </c>
      <c r="AZ2649" t="s">
        <v>6194</v>
      </c>
      <c r="BA2649" t="s">
        <v>6194</v>
      </c>
      <c r="BB2649" t="s">
        <v>6194</v>
      </c>
    </row>
    <row r="2650" spans="1:54">
      <c r="A2650" t="s">
        <v>6193</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6194</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6194</v>
      </c>
      <c r="AC2650" t="s">
        <v>6194</v>
      </c>
      <c r="AD2650" t="s">
        <v>6194</v>
      </c>
      <c r="AE2650">
        <v>0.98599999999999999</v>
      </c>
      <c r="AF2650" t="s">
        <v>6194</v>
      </c>
      <c r="AG2650">
        <v>1.4E-2</v>
      </c>
      <c r="AH2650">
        <v>1.4E-2</v>
      </c>
      <c r="AI2650" t="s">
        <v>6194</v>
      </c>
      <c r="AJ2650" t="s">
        <v>6194</v>
      </c>
      <c r="AK2650" t="s">
        <v>6194</v>
      </c>
      <c r="AL2650" t="s">
        <v>6194</v>
      </c>
      <c r="AM2650">
        <v>1.2999999999999999E-2</v>
      </c>
      <c r="AN2650">
        <v>0.97299999999999998</v>
      </c>
      <c r="AO2650">
        <v>6.9000000000000006E-2</v>
      </c>
      <c r="AP2650" t="s">
        <v>6194</v>
      </c>
      <c r="AQ2650" t="s">
        <v>6194</v>
      </c>
      <c r="AR2650">
        <v>0.56499999999999995</v>
      </c>
      <c r="AS2650">
        <v>0.26400000000000001</v>
      </c>
      <c r="AT2650">
        <v>4.0999999999999996</v>
      </c>
      <c r="AU2650" t="s">
        <v>6194</v>
      </c>
      <c r="AV2650">
        <v>4.0999999999999996</v>
      </c>
      <c r="AW2650">
        <v>0.73299999999999998</v>
      </c>
      <c r="AX2650">
        <v>0.24299999999999999</v>
      </c>
      <c r="AY2650">
        <v>1.2E-2</v>
      </c>
      <c r="AZ2650" t="s">
        <v>6194</v>
      </c>
      <c r="BA2650" t="s">
        <v>6194</v>
      </c>
      <c r="BB2650" t="s">
        <v>6194</v>
      </c>
    </row>
    <row r="2651" spans="1:54">
      <c r="A2651" t="s">
        <v>6193</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6194</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6194</v>
      </c>
      <c r="AC2651" t="s">
        <v>6194</v>
      </c>
      <c r="AD2651" t="s">
        <v>6194</v>
      </c>
      <c r="AE2651">
        <v>0.98899999999999999</v>
      </c>
      <c r="AF2651" t="s">
        <v>6194</v>
      </c>
      <c r="AG2651">
        <v>1.0999999999999999E-2</v>
      </c>
      <c r="AH2651">
        <v>1.0999999999999999E-2</v>
      </c>
      <c r="AI2651" t="s">
        <v>6194</v>
      </c>
      <c r="AJ2651" t="s">
        <v>6194</v>
      </c>
      <c r="AK2651" t="s">
        <v>6194</v>
      </c>
      <c r="AL2651" t="s">
        <v>6194</v>
      </c>
      <c r="AM2651">
        <v>1.4E-2</v>
      </c>
      <c r="AN2651">
        <v>0.97399999999999998</v>
      </c>
      <c r="AO2651">
        <v>2.5000000000000001E-2</v>
      </c>
      <c r="AP2651" t="s">
        <v>6194</v>
      </c>
      <c r="AQ2651" t="s">
        <v>6194</v>
      </c>
      <c r="AR2651">
        <v>0.64400000000000002</v>
      </c>
      <c r="AS2651">
        <v>0.27700000000000002</v>
      </c>
      <c r="AT2651">
        <v>4.2</v>
      </c>
      <c r="AU2651" t="s">
        <v>6194</v>
      </c>
      <c r="AV2651">
        <v>4</v>
      </c>
      <c r="AW2651">
        <v>0.78</v>
      </c>
      <c r="AX2651">
        <v>0.17199999999999999</v>
      </c>
      <c r="AY2651">
        <v>3.4000000000000002E-2</v>
      </c>
      <c r="AZ2651" t="s">
        <v>6194</v>
      </c>
      <c r="BA2651" t="s">
        <v>6194</v>
      </c>
      <c r="BB2651" t="s">
        <v>6194</v>
      </c>
    </row>
    <row r="2652" spans="1:54">
      <c r="A2652" t="s">
        <v>6193</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6194</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6194</v>
      </c>
      <c r="Z2652">
        <v>0.77900000000000003</v>
      </c>
      <c r="AA2652">
        <v>2.3E-2</v>
      </c>
      <c r="AB2652" t="s">
        <v>6194</v>
      </c>
      <c r="AC2652" t="s">
        <v>6194</v>
      </c>
      <c r="AD2652" t="s">
        <v>6194</v>
      </c>
      <c r="AE2652">
        <v>0.99</v>
      </c>
      <c r="AF2652" t="s">
        <v>6194</v>
      </c>
      <c r="AG2652">
        <v>0.01</v>
      </c>
      <c r="AH2652">
        <v>0.01</v>
      </c>
      <c r="AI2652" t="s">
        <v>6194</v>
      </c>
      <c r="AJ2652" t="s">
        <v>6194</v>
      </c>
      <c r="AK2652" t="s">
        <v>6194</v>
      </c>
      <c r="AL2652" t="s">
        <v>6194</v>
      </c>
      <c r="AM2652">
        <v>2.5999999999999999E-2</v>
      </c>
      <c r="AN2652">
        <v>0.96399999999999997</v>
      </c>
      <c r="AO2652">
        <v>1.2999999999999999E-2</v>
      </c>
      <c r="AP2652" t="s">
        <v>6194</v>
      </c>
      <c r="AQ2652" t="s">
        <v>6194</v>
      </c>
      <c r="AR2652">
        <v>0.85599999999999998</v>
      </c>
      <c r="AS2652">
        <v>0.40100000000000002</v>
      </c>
      <c r="AT2652">
        <v>4.3</v>
      </c>
      <c r="AU2652">
        <v>5.0000000000000001E-3</v>
      </c>
      <c r="AV2652">
        <v>4</v>
      </c>
      <c r="AW2652">
        <v>0.72699999999999998</v>
      </c>
      <c r="AX2652">
        <v>0.20599999999999999</v>
      </c>
      <c r="AY2652">
        <v>3.9E-2</v>
      </c>
      <c r="AZ2652" t="s">
        <v>6194</v>
      </c>
      <c r="BA2652" t="s">
        <v>6194</v>
      </c>
      <c r="BB2652" t="s">
        <v>6194</v>
      </c>
    </row>
    <row r="2653" spans="1:54">
      <c r="A2653" t="s">
        <v>6193</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6194</v>
      </c>
      <c r="O2653">
        <v>123.2945</v>
      </c>
      <c r="P2653">
        <v>135.6087</v>
      </c>
      <c r="Q2653">
        <v>9.9206000000000003</v>
      </c>
      <c r="R2653">
        <v>1.102568</v>
      </c>
      <c r="S2653">
        <v>4.5203E-2</v>
      </c>
      <c r="T2653">
        <v>40.323430000000002</v>
      </c>
      <c r="U2653">
        <v>0.97599999999999998</v>
      </c>
      <c r="V2653">
        <v>1.2E-2</v>
      </c>
      <c r="W2653">
        <v>1.2E-2</v>
      </c>
      <c r="X2653">
        <v>0.152</v>
      </c>
      <c r="Y2653" t="s">
        <v>6194</v>
      </c>
      <c r="Z2653">
        <v>0.79800000000000004</v>
      </c>
      <c r="AA2653">
        <v>4.2000000000000003E-2</v>
      </c>
      <c r="AB2653" t="s">
        <v>6194</v>
      </c>
      <c r="AC2653" t="s">
        <v>6194</v>
      </c>
      <c r="AD2653" t="s">
        <v>6194</v>
      </c>
      <c r="AE2653">
        <v>0.99399999999999999</v>
      </c>
      <c r="AF2653" t="s">
        <v>6194</v>
      </c>
      <c r="AG2653">
        <v>6.0000000000000001E-3</v>
      </c>
      <c r="AH2653">
        <v>6.0000000000000001E-3</v>
      </c>
      <c r="AI2653" t="s">
        <v>6194</v>
      </c>
      <c r="AJ2653" t="s">
        <v>6194</v>
      </c>
      <c r="AK2653" t="s">
        <v>6194</v>
      </c>
      <c r="AL2653" t="s">
        <v>6194</v>
      </c>
      <c r="AM2653">
        <v>4.4999999999999998E-2</v>
      </c>
      <c r="AN2653">
        <v>0.94899999999999995</v>
      </c>
      <c r="AO2653">
        <v>1.7000000000000001E-2</v>
      </c>
      <c r="AP2653" t="s">
        <v>6194</v>
      </c>
      <c r="AQ2653" t="s">
        <v>6194</v>
      </c>
      <c r="AR2653">
        <v>0.92700000000000005</v>
      </c>
      <c r="AS2653">
        <v>0.46500000000000002</v>
      </c>
      <c r="AT2653">
        <v>4.3</v>
      </c>
      <c r="AU2653">
        <v>8.0000000000000002E-3</v>
      </c>
      <c r="AV2653">
        <v>4</v>
      </c>
      <c r="AW2653">
        <v>0.73599999999999999</v>
      </c>
      <c r="AX2653">
        <v>0.183</v>
      </c>
      <c r="AY2653">
        <v>3.1E-2</v>
      </c>
      <c r="AZ2653" t="s">
        <v>6194</v>
      </c>
      <c r="BA2653" t="s">
        <v>6194</v>
      </c>
      <c r="BB2653" t="s">
        <v>6194</v>
      </c>
    </row>
    <row r="2654" spans="1:54">
      <c r="A2654" t="s">
        <v>6193</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6194</v>
      </c>
      <c r="O2654">
        <v>121.0997</v>
      </c>
      <c r="P2654">
        <v>134.56729999999999</v>
      </c>
      <c r="Q2654">
        <v>9.7750000000000004</v>
      </c>
      <c r="R2654">
        <v>1.1100669999999999</v>
      </c>
      <c r="S2654">
        <v>4.4856E-2</v>
      </c>
      <c r="T2654">
        <v>41.333759999999998</v>
      </c>
      <c r="U2654">
        <v>0.98</v>
      </c>
      <c r="V2654">
        <v>8.0000000000000002E-3</v>
      </c>
      <c r="W2654">
        <v>1.2E-2</v>
      </c>
      <c r="X2654">
        <v>0.159</v>
      </c>
      <c r="Y2654" t="s">
        <v>6194</v>
      </c>
      <c r="Z2654">
        <v>0.75700000000000001</v>
      </c>
      <c r="AA2654">
        <v>8.2000000000000003E-2</v>
      </c>
      <c r="AB2654" t="s">
        <v>6194</v>
      </c>
      <c r="AC2654" t="s">
        <v>6194</v>
      </c>
      <c r="AD2654" t="s">
        <v>6194</v>
      </c>
      <c r="AE2654">
        <v>0.997</v>
      </c>
      <c r="AF2654" t="s">
        <v>6194</v>
      </c>
      <c r="AG2654">
        <v>3.0000000000000001E-3</v>
      </c>
      <c r="AH2654">
        <v>3.0000000000000001E-3</v>
      </c>
      <c r="AI2654" t="s">
        <v>6194</v>
      </c>
      <c r="AJ2654" t="s">
        <v>6194</v>
      </c>
      <c r="AK2654" t="s">
        <v>6194</v>
      </c>
      <c r="AL2654" t="s">
        <v>6194</v>
      </c>
      <c r="AM2654">
        <v>8.5000000000000006E-2</v>
      </c>
      <c r="AN2654">
        <v>0.91200000000000003</v>
      </c>
      <c r="AO2654">
        <v>1.0999999999999999E-2</v>
      </c>
      <c r="AP2654" t="s">
        <v>6194</v>
      </c>
      <c r="AQ2654" t="s">
        <v>6194</v>
      </c>
      <c r="AR2654">
        <v>0.91900000000000004</v>
      </c>
      <c r="AS2654">
        <v>0.626</v>
      </c>
      <c r="AT2654">
        <v>4.2</v>
      </c>
      <c r="AU2654">
        <v>2E-3</v>
      </c>
      <c r="AV2654">
        <v>4</v>
      </c>
      <c r="AW2654">
        <v>0.74</v>
      </c>
      <c r="AX2654">
        <v>0.13800000000000001</v>
      </c>
      <c r="AY2654">
        <v>3.7999999999999999E-2</v>
      </c>
      <c r="AZ2654" t="s">
        <v>6194</v>
      </c>
      <c r="BA2654" t="s">
        <v>6194</v>
      </c>
      <c r="BB2654" t="s">
        <v>6194</v>
      </c>
    </row>
    <row r="2655" spans="1:54">
      <c r="A2655" t="s">
        <v>6193</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6194</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6194</v>
      </c>
      <c r="Z2655">
        <v>0.75800000000000001</v>
      </c>
      <c r="AA2655">
        <v>7.0999999999999994E-2</v>
      </c>
      <c r="AB2655" t="s">
        <v>6194</v>
      </c>
      <c r="AC2655" t="s">
        <v>6194</v>
      </c>
      <c r="AD2655" t="s">
        <v>6194</v>
      </c>
      <c r="AE2655">
        <v>0.999</v>
      </c>
      <c r="AF2655" t="s">
        <v>6194</v>
      </c>
      <c r="AG2655">
        <v>1E-3</v>
      </c>
      <c r="AH2655">
        <v>1E-3</v>
      </c>
      <c r="AI2655" t="s">
        <v>6194</v>
      </c>
      <c r="AJ2655" t="s">
        <v>6194</v>
      </c>
      <c r="AK2655" t="s">
        <v>6194</v>
      </c>
      <c r="AL2655" t="s">
        <v>6194</v>
      </c>
      <c r="AM2655">
        <v>7.0999999999999994E-2</v>
      </c>
      <c r="AN2655">
        <v>0.92800000000000005</v>
      </c>
      <c r="AO2655">
        <v>2E-3</v>
      </c>
      <c r="AP2655" t="s">
        <v>6194</v>
      </c>
      <c r="AQ2655" t="s">
        <v>6194</v>
      </c>
      <c r="AR2655">
        <v>0.94699999999999995</v>
      </c>
      <c r="AS2655">
        <v>0.71699999999999997</v>
      </c>
      <c r="AT2655">
        <v>4.4000000000000004</v>
      </c>
      <c r="AU2655">
        <v>1E-3</v>
      </c>
      <c r="AV2655">
        <v>4</v>
      </c>
      <c r="AW2655">
        <v>0.56699999999999995</v>
      </c>
      <c r="AX2655">
        <v>0.314</v>
      </c>
      <c r="AY2655">
        <v>4.7E-2</v>
      </c>
      <c r="AZ2655" t="s">
        <v>6194</v>
      </c>
      <c r="BA2655" t="s">
        <v>6194</v>
      </c>
      <c r="BB2655" t="s">
        <v>6194</v>
      </c>
    </row>
    <row r="2656" spans="1:54">
      <c r="A2656" t="s">
        <v>6193</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6194</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6194</v>
      </c>
      <c r="Z2656">
        <v>0.68200000000000005</v>
      </c>
      <c r="AA2656">
        <v>0.107</v>
      </c>
      <c r="AB2656" t="s">
        <v>6194</v>
      </c>
      <c r="AC2656" t="s">
        <v>6194</v>
      </c>
      <c r="AD2656" t="s">
        <v>6194</v>
      </c>
      <c r="AE2656">
        <v>0.98799999999999999</v>
      </c>
      <c r="AF2656" t="s">
        <v>6194</v>
      </c>
      <c r="AG2656" t="s">
        <v>6194</v>
      </c>
      <c r="AH2656" t="s">
        <v>6194</v>
      </c>
      <c r="AI2656" t="s">
        <v>6194</v>
      </c>
      <c r="AJ2656" t="s">
        <v>6194</v>
      </c>
      <c r="AK2656" t="s">
        <v>6194</v>
      </c>
      <c r="AL2656" t="s">
        <v>6194</v>
      </c>
      <c r="AM2656">
        <v>0.107</v>
      </c>
      <c r="AN2656">
        <v>0.89300000000000002</v>
      </c>
      <c r="AO2656">
        <v>0.01</v>
      </c>
      <c r="AP2656" t="s">
        <v>6194</v>
      </c>
      <c r="AQ2656" t="s">
        <v>6194</v>
      </c>
      <c r="AR2656">
        <v>0.96299999999999997</v>
      </c>
      <c r="AS2656">
        <v>0.55900000000000005</v>
      </c>
      <c r="AT2656">
        <v>4.4000000000000004</v>
      </c>
      <c r="AU2656">
        <v>6.7000000000000004E-2</v>
      </c>
      <c r="AV2656">
        <v>4</v>
      </c>
      <c r="AW2656">
        <v>0.50700000000000001</v>
      </c>
      <c r="AX2656">
        <v>0.27200000000000002</v>
      </c>
      <c r="AY2656">
        <v>4.4999999999999998E-2</v>
      </c>
      <c r="AZ2656" t="s">
        <v>6194</v>
      </c>
      <c r="BA2656" t="s">
        <v>6194</v>
      </c>
      <c r="BB2656" t="s">
        <v>6194</v>
      </c>
    </row>
    <row r="2657" spans="1:54">
      <c r="A2657" t="s">
        <v>6193</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6194</v>
      </c>
      <c r="Z2657">
        <v>0.66900000000000004</v>
      </c>
      <c r="AA2657">
        <v>0.123</v>
      </c>
      <c r="AB2657" t="s">
        <v>6194</v>
      </c>
      <c r="AC2657" t="s">
        <v>6194</v>
      </c>
      <c r="AD2657">
        <v>1.2999999999999999E-2</v>
      </c>
      <c r="AE2657">
        <v>0.98699999999999999</v>
      </c>
      <c r="AF2657" t="s">
        <v>6194</v>
      </c>
      <c r="AG2657" t="s">
        <v>6194</v>
      </c>
      <c r="AH2657" t="s">
        <v>6194</v>
      </c>
      <c r="AI2657" t="s">
        <v>6194</v>
      </c>
      <c r="AJ2657" t="s">
        <v>6194</v>
      </c>
      <c r="AK2657" t="s">
        <v>6194</v>
      </c>
      <c r="AL2657" t="s">
        <v>6194</v>
      </c>
      <c r="AM2657">
        <v>0.123</v>
      </c>
      <c r="AN2657">
        <v>0.877</v>
      </c>
      <c r="AO2657">
        <v>1.2999999999999999E-2</v>
      </c>
      <c r="AP2657" t="s">
        <v>6194</v>
      </c>
      <c r="AQ2657" t="s">
        <v>6194</v>
      </c>
      <c r="AR2657">
        <v>0.98099999999999998</v>
      </c>
      <c r="AS2657">
        <v>0.63800000000000001</v>
      </c>
      <c r="AT2657">
        <v>4.5</v>
      </c>
      <c r="AU2657">
        <v>8.7999999999999995E-2</v>
      </c>
      <c r="AV2657">
        <v>4</v>
      </c>
      <c r="AW2657">
        <v>0.46500000000000002</v>
      </c>
      <c r="AX2657">
        <v>0.27400000000000002</v>
      </c>
      <c r="AY2657">
        <v>0.05</v>
      </c>
      <c r="AZ2657" t="s">
        <v>6194</v>
      </c>
      <c r="BA2657" t="s">
        <v>6194</v>
      </c>
      <c r="BB2657" t="s">
        <v>6194</v>
      </c>
    </row>
    <row r="2658" spans="1:54">
      <c r="A2658" t="s">
        <v>6193</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6194</v>
      </c>
      <c r="Z2658">
        <v>0.77400000000000002</v>
      </c>
      <c r="AA2658">
        <v>6.5000000000000002E-2</v>
      </c>
      <c r="AB2658" t="s">
        <v>6194</v>
      </c>
      <c r="AC2658" t="s">
        <v>6194</v>
      </c>
      <c r="AD2658">
        <v>8.9999999999999993E-3</v>
      </c>
      <c r="AE2658">
        <v>0.99099999999999999</v>
      </c>
      <c r="AF2658" t="s">
        <v>6194</v>
      </c>
      <c r="AG2658" t="s">
        <v>6194</v>
      </c>
      <c r="AH2658" t="s">
        <v>6194</v>
      </c>
      <c r="AI2658" t="s">
        <v>6194</v>
      </c>
      <c r="AJ2658" t="s">
        <v>6194</v>
      </c>
      <c r="AK2658" t="s">
        <v>6194</v>
      </c>
      <c r="AL2658" t="s">
        <v>6194</v>
      </c>
      <c r="AM2658">
        <v>6.5000000000000002E-2</v>
      </c>
      <c r="AN2658">
        <v>0.93500000000000005</v>
      </c>
      <c r="AO2658">
        <v>0.01</v>
      </c>
      <c r="AP2658" t="s">
        <v>6194</v>
      </c>
      <c r="AQ2658" t="s">
        <v>6194</v>
      </c>
      <c r="AR2658">
        <v>0.98799999999999999</v>
      </c>
      <c r="AS2658">
        <v>0.79400000000000004</v>
      </c>
      <c r="AT2658">
        <v>4.4000000000000004</v>
      </c>
      <c r="AU2658">
        <v>6.3E-2</v>
      </c>
      <c r="AV2658">
        <v>4</v>
      </c>
      <c r="AW2658">
        <v>0.59899999999999998</v>
      </c>
      <c r="AX2658">
        <v>0.22900000000000001</v>
      </c>
      <c r="AY2658">
        <v>4.3999999999999997E-2</v>
      </c>
      <c r="AZ2658" t="s">
        <v>6194</v>
      </c>
      <c r="BA2658" t="s">
        <v>6194</v>
      </c>
      <c r="BB2658" t="s">
        <v>6194</v>
      </c>
    </row>
    <row r="2659" spans="1:54">
      <c r="A2659" t="s">
        <v>6193</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6194</v>
      </c>
      <c r="X2659">
        <v>6.3E-2</v>
      </c>
      <c r="Y2659" t="s">
        <v>6194</v>
      </c>
      <c r="Z2659">
        <v>0.83199999999999996</v>
      </c>
      <c r="AA2659">
        <v>2.8000000000000001E-2</v>
      </c>
      <c r="AB2659" t="s">
        <v>6194</v>
      </c>
      <c r="AC2659" t="s">
        <v>6194</v>
      </c>
      <c r="AD2659">
        <v>1.0999999999999999E-2</v>
      </c>
      <c r="AE2659">
        <v>0.98899999999999999</v>
      </c>
      <c r="AF2659" t="s">
        <v>6194</v>
      </c>
      <c r="AG2659" t="s">
        <v>6194</v>
      </c>
      <c r="AH2659" t="s">
        <v>6194</v>
      </c>
      <c r="AI2659" t="s">
        <v>6194</v>
      </c>
      <c r="AJ2659" t="s">
        <v>6194</v>
      </c>
      <c r="AK2659" t="s">
        <v>6194</v>
      </c>
      <c r="AL2659" t="s">
        <v>6194</v>
      </c>
      <c r="AM2659">
        <v>2.8000000000000001E-2</v>
      </c>
      <c r="AN2659">
        <v>0.97199999999999998</v>
      </c>
      <c r="AO2659">
        <v>1.0999999999999999E-2</v>
      </c>
      <c r="AP2659" t="s">
        <v>6194</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6194</v>
      </c>
      <c r="BA2659" t="s">
        <v>6194</v>
      </c>
      <c r="BB2659" t="s">
        <v>6194</v>
      </c>
    </row>
    <row r="2660" spans="1:54">
      <c r="A2660" t="s">
        <v>6193</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6194</v>
      </c>
      <c r="Z2660">
        <v>0.76300000000000001</v>
      </c>
      <c r="AA2660">
        <v>2.3E-2</v>
      </c>
      <c r="AB2660" t="s">
        <v>6194</v>
      </c>
      <c r="AC2660" t="s">
        <v>6194</v>
      </c>
      <c r="AD2660">
        <v>3.1E-2</v>
      </c>
      <c r="AE2660">
        <v>0.96899999999999997</v>
      </c>
      <c r="AF2660" t="s">
        <v>6194</v>
      </c>
      <c r="AG2660" t="s">
        <v>6194</v>
      </c>
      <c r="AH2660" t="s">
        <v>6194</v>
      </c>
      <c r="AI2660" t="s">
        <v>6194</v>
      </c>
      <c r="AJ2660" t="s">
        <v>6194</v>
      </c>
      <c r="AK2660" t="s">
        <v>6194</v>
      </c>
      <c r="AL2660">
        <v>1E-3</v>
      </c>
      <c r="AM2660">
        <v>2.8000000000000001E-2</v>
      </c>
      <c r="AN2660">
        <v>0.97099999999999997</v>
      </c>
      <c r="AO2660">
        <v>3.7999999999999999E-2</v>
      </c>
      <c r="AP2660" t="s">
        <v>6194</v>
      </c>
      <c r="AQ2660">
        <v>1.2999999999999999E-2</v>
      </c>
      <c r="AR2660">
        <v>0.97</v>
      </c>
      <c r="AS2660">
        <v>0.89</v>
      </c>
      <c r="AT2660">
        <v>4.7</v>
      </c>
      <c r="AU2660">
        <v>0.13800000000000001</v>
      </c>
      <c r="AV2660">
        <v>4</v>
      </c>
      <c r="AW2660">
        <v>0.442</v>
      </c>
      <c r="AX2660">
        <v>0.21199999999999999</v>
      </c>
      <c r="AY2660">
        <v>0.185</v>
      </c>
      <c r="AZ2660" t="s">
        <v>6194</v>
      </c>
      <c r="BA2660" t="s">
        <v>6194</v>
      </c>
      <c r="BB2660" t="s">
        <v>6194</v>
      </c>
    </row>
    <row r="2661" spans="1:54">
      <c r="A2661" t="s">
        <v>6193</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6194</v>
      </c>
      <c r="AC2661" t="s">
        <v>6194</v>
      </c>
      <c r="AD2661">
        <v>0.27400000000000002</v>
      </c>
      <c r="AE2661">
        <v>0.72599999999999998</v>
      </c>
      <c r="AF2661" t="s">
        <v>6194</v>
      </c>
      <c r="AG2661" t="s">
        <v>6194</v>
      </c>
      <c r="AH2661" t="s">
        <v>6194</v>
      </c>
      <c r="AI2661" t="s">
        <v>6194</v>
      </c>
      <c r="AJ2661" t="s">
        <v>6194</v>
      </c>
      <c r="AK2661" t="s">
        <v>6194</v>
      </c>
      <c r="AL2661">
        <v>2E-3</v>
      </c>
      <c r="AM2661">
        <v>1.2999999999999999E-2</v>
      </c>
      <c r="AN2661">
        <v>0.98599999999999999</v>
      </c>
      <c r="AO2661">
        <v>2.8000000000000001E-2</v>
      </c>
      <c r="AP2661" t="s">
        <v>6194</v>
      </c>
      <c r="AQ2661">
        <v>0.01</v>
      </c>
      <c r="AR2661">
        <v>0.97599999999999998</v>
      </c>
      <c r="AS2661">
        <v>0.98</v>
      </c>
      <c r="AT2661">
        <v>5.3</v>
      </c>
      <c r="AU2661">
        <v>9.6000000000000002E-2</v>
      </c>
      <c r="AV2661">
        <v>4</v>
      </c>
      <c r="AW2661">
        <v>0.14299999999999999</v>
      </c>
      <c r="AX2661">
        <v>0.27</v>
      </c>
      <c r="AY2661">
        <v>0.47899999999999998</v>
      </c>
      <c r="AZ2661" t="s">
        <v>6194</v>
      </c>
      <c r="BA2661" t="s">
        <v>6194</v>
      </c>
      <c r="BB2661" t="s">
        <v>6194</v>
      </c>
    </row>
    <row r="2662" spans="1:54">
      <c r="A2662" t="s">
        <v>6193</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6194</v>
      </c>
      <c r="AC2662" t="s">
        <v>6194</v>
      </c>
      <c r="AD2662">
        <v>0.21299999999999999</v>
      </c>
      <c r="AE2662">
        <v>0.78600000000000003</v>
      </c>
      <c r="AF2662" t="s">
        <v>6194</v>
      </c>
      <c r="AG2662">
        <v>1E-3</v>
      </c>
      <c r="AH2662" t="s">
        <v>6194</v>
      </c>
      <c r="AI2662">
        <v>1E-3</v>
      </c>
      <c r="AJ2662" t="s">
        <v>6194</v>
      </c>
      <c r="AK2662" t="s">
        <v>6194</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6194</v>
      </c>
      <c r="BA2662" t="s">
        <v>6194</v>
      </c>
      <c r="BB2662" t="s">
        <v>6194</v>
      </c>
    </row>
    <row r="2663" spans="1:54">
      <c r="A2663" t="s">
        <v>6193</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6194</v>
      </c>
      <c r="AC2663" t="s">
        <v>6194</v>
      </c>
      <c r="AD2663">
        <v>0.35</v>
      </c>
      <c r="AE2663">
        <v>0.64500000000000002</v>
      </c>
      <c r="AF2663" t="s">
        <v>6194</v>
      </c>
      <c r="AG2663">
        <v>5.0000000000000001E-3</v>
      </c>
      <c r="AH2663" t="s">
        <v>6194</v>
      </c>
      <c r="AI2663">
        <v>5.0000000000000001E-3</v>
      </c>
      <c r="AJ2663" t="s">
        <v>6194</v>
      </c>
      <c r="AK2663" t="s">
        <v>6194</v>
      </c>
      <c r="AL2663">
        <v>0</v>
      </c>
      <c r="AM2663">
        <v>6.0000000000000001E-3</v>
      </c>
      <c r="AN2663">
        <v>0.98899999999999999</v>
      </c>
      <c r="AO2663">
        <v>3.3000000000000002E-2</v>
      </c>
      <c r="AP2663" t="s">
        <v>6194</v>
      </c>
      <c r="AQ2663">
        <v>4.0000000000000001E-3</v>
      </c>
      <c r="AR2663">
        <v>0.96799999999999997</v>
      </c>
      <c r="AS2663">
        <v>0.97199999999999998</v>
      </c>
      <c r="AT2663">
        <v>5.2</v>
      </c>
      <c r="AU2663">
        <v>0.41799999999999998</v>
      </c>
      <c r="AV2663">
        <v>4</v>
      </c>
      <c r="AW2663">
        <v>2.8000000000000001E-2</v>
      </c>
      <c r="AX2663">
        <v>2.7E-2</v>
      </c>
      <c r="AY2663">
        <v>0.52100000000000002</v>
      </c>
      <c r="AZ2663" t="s">
        <v>6194</v>
      </c>
      <c r="BA2663" t="s">
        <v>6194</v>
      </c>
      <c r="BB2663" t="s">
        <v>6194</v>
      </c>
    </row>
    <row r="2664" spans="1:54">
      <c r="A2664" t="s">
        <v>6193</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6194</v>
      </c>
      <c r="AC2664" t="s">
        <v>6194</v>
      </c>
      <c r="AD2664">
        <v>0.25900000000000001</v>
      </c>
      <c r="AE2664">
        <v>0.73299999999999998</v>
      </c>
      <c r="AF2664" t="s">
        <v>6194</v>
      </c>
      <c r="AG2664">
        <v>7.0000000000000001E-3</v>
      </c>
      <c r="AH2664" t="s">
        <v>6194</v>
      </c>
      <c r="AI2664">
        <v>7.0000000000000001E-3</v>
      </c>
      <c r="AJ2664" t="s">
        <v>6194</v>
      </c>
      <c r="AK2664" t="s">
        <v>6194</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6194</v>
      </c>
      <c r="BA2664" t="s">
        <v>6194</v>
      </c>
      <c r="BB2664" t="s">
        <v>6194</v>
      </c>
    </row>
    <row r="2665" spans="1:54">
      <c r="A2665" t="s">
        <v>6193</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6194</v>
      </c>
      <c r="AC2665" t="s">
        <v>6194</v>
      </c>
      <c r="AD2665">
        <v>0.40400000000000003</v>
      </c>
      <c r="AE2665">
        <v>0.59199999999999997</v>
      </c>
      <c r="AF2665" t="s">
        <v>6194</v>
      </c>
      <c r="AG2665">
        <v>4.0000000000000001E-3</v>
      </c>
      <c r="AH2665" t="s">
        <v>6194</v>
      </c>
      <c r="AI2665">
        <v>4.0000000000000001E-3</v>
      </c>
      <c r="AJ2665" t="s">
        <v>6194</v>
      </c>
      <c r="AK2665" t="s">
        <v>6194</v>
      </c>
      <c r="AL2665" t="s">
        <v>6194</v>
      </c>
      <c r="AM2665">
        <v>5.0000000000000001E-3</v>
      </c>
      <c r="AN2665">
        <v>0.99099999999999999</v>
      </c>
      <c r="AO2665">
        <v>0.14699999999999999</v>
      </c>
      <c r="AP2665">
        <v>4.0000000000000001E-3</v>
      </c>
      <c r="AQ2665" t="s">
        <v>6194</v>
      </c>
      <c r="AR2665">
        <v>0.996</v>
      </c>
      <c r="AS2665">
        <v>0.996</v>
      </c>
      <c r="AT2665">
        <v>5.2</v>
      </c>
      <c r="AU2665">
        <v>0.46300000000000002</v>
      </c>
      <c r="AV2665">
        <v>4</v>
      </c>
      <c r="AW2665">
        <v>2.3E-2</v>
      </c>
      <c r="AX2665">
        <v>7.0000000000000001E-3</v>
      </c>
      <c r="AY2665">
        <v>0.503</v>
      </c>
      <c r="AZ2665" t="s">
        <v>6194</v>
      </c>
      <c r="BA2665" t="s">
        <v>6194</v>
      </c>
      <c r="BB2665" t="s">
        <v>6194</v>
      </c>
    </row>
    <row r="2666" spans="1:54">
      <c r="A2666" t="s">
        <v>6193</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6194</v>
      </c>
      <c r="AC2666" t="s">
        <v>6194</v>
      </c>
      <c r="AD2666">
        <v>0.33300000000000002</v>
      </c>
      <c r="AE2666">
        <v>0.66300000000000003</v>
      </c>
      <c r="AF2666" t="s">
        <v>6194</v>
      </c>
      <c r="AG2666">
        <v>5.0000000000000001E-3</v>
      </c>
      <c r="AH2666" t="s">
        <v>6194</v>
      </c>
      <c r="AI2666">
        <v>5.0000000000000001E-3</v>
      </c>
      <c r="AJ2666" t="s">
        <v>6194</v>
      </c>
      <c r="AK2666" t="s">
        <v>6194</v>
      </c>
      <c r="AL2666" t="s">
        <v>6194</v>
      </c>
      <c r="AM2666">
        <v>4.0000000000000001E-3</v>
      </c>
      <c r="AN2666">
        <v>0.99099999999999999</v>
      </c>
      <c r="AO2666">
        <v>0.24</v>
      </c>
      <c r="AP2666">
        <v>0.11600000000000001</v>
      </c>
      <c r="AQ2666" t="s">
        <v>6194</v>
      </c>
      <c r="AR2666">
        <v>0.995</v>
      </c>
      <c r="AS2666">
        <v>0.995</v>
      </c>
      <c r="AT2666">
        <v>5.2</v>
      </c>
      <c r="AU2666">
        <v>0.498</v>
      </c>
      <c r="AV2666">
        <v>4</v>
      </c>
      <c r="AW2666">
        <v>5.0000000000000001E-3</v>
      </c>
      <c r="AX2666">
        <v>1.0999999999999999E-2</v>
      </c>
      <c r="AY2666">
        <v>0.48199999999999998</v>
      </c>
      <c r="AZ2666">
        <v>2E-3</v>
      </c>
      <c r="BA2666" t="s">
        <v>6194</v>
      </c>
      <c r="BB2666" t="s">
        <v>6194</v>
      </c>
    </row>
    <row r="2667" spans="1:54">
      <c r="A2667" t="s">
        <v>6193</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6194</v>
      </c>
      <c r="AC2667" t="s">
        <v>6194</v>
      </c>
      <c r="AD2667">
        <v>0.34</v>
      </c>
      <c r="AE2667">
        <v>0.65800000000000003</v>
      </c>
      <c r="AF2667" t="s">
        <v>6194</v>
      </c>
      <c r="AG2667">
        <v>2E-3</v>
      </c>
      <c r="AH2667" t="s">
        <v>6194</v>
      </c>
      <c r="AI2667">
        <v>2E-3</v>
      </c>
      <c r="AJ2667" t="s">
        <v>6194</v>
      </c>
      <c r="AK2667" t="s">
        <v>6194</v>
      </c>
      <c r="AL2667" t="s">
        <v>6194</v>
      </c>
      <c r="AM2667">
        <v>4.0000000000000001E-3</v>
      </c>
      <c r="AN2667">
        <v>0.99399999999999999</v>
      </c>
      <c r="AO2667">
        <v>0.23400000000000001</v>
      </c>
      <c r="AP2667">
        <v>0.11600000000000001</v>
      </c>
      <c r="AQ2667" t="s">
        <v>6194</v>
      </c>
      <c r="AR2667">
        <v>0.998</v>
      </c>
      <c r="AS2667">
        <v>0.998</v>
      </c>
      <c r="AT2667">
        <v>5.2</v>
      </c>
      <c r="AU2667">
        <v>0.53200000000000003</v>
      </c>
      <c r="AV2667">
        <v>4</v>
      </c>
      <c r="AW2667">
        <v>2E-3</v>
      </c>
      <c r="AX2667">
        <v>3.0000000000000001E-3</v>
      </c>
      <c r="AY2667">
        <v>0.46200000000000002</v>
      </c>
      <c r="AZ2667">
        <v>1E-3</v>
      </c>
      <c r="BA2667" t="s">
        <v>6194</v>
      </c>
      <c r="BB2667" t="s">
        <v>6194</v>
      </c>
    </row>
    <row r="2668" spans="1:54">
      <c r="A2668" t="s">
        <v>6193</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6194</v>
      </c>
      <c r="AC2668" t="s">
        <v>6194</v>
      </c>
      <c r="AD2668">
        <v>0.27</v>
      </c>
      <c r="AE2668">
        <v>0.72899999999999998</v>
      </c>
      <c r="AF2668" t="s">
        <v>6194</v>
      </c>
      <c r="AG2668">
        <v>1E-3</v>
      </c>
      <c r="AH2668" t="s">
        <v>6194</v>
      </c>
      <c r="AI2668">
        <v>1E-3</v>
      </c>
      <c r="AJ2668" t="s">
        <v>6194</v>
      </c>
      <c r="AK2668" t="s">
        <v>6194</v>
      </c>
      <c r="AL2668" t="s">
        <v>6194</v>
      </c>
      <c r="AM2668">
        <v>2.5999999999999999E-2</v>
      </c>
      <c r="AN2668">
        <v>0.97299999999999998</v>
      </c>
      <c r="AO2668">
        <v>0.184</v>
      </c>
      <c r="AP2668">
        <v>4.4999999999999998E-2</v>
      </c>
      <c r="AQ2668" t="s">
        <v>6194</v>
      </c>
      <c r="AR2668">
        <v>0.999</v>
      </c>
      <c r="AS2668">
        <v>0.999</v>
      </c>
      <c r="AT2668">
        <v>4.3</v>
      </c>
      <c r="AU2668">
        <v>0.68700000000000006</v>
      </c>
      <c r="AV2668">
        <v>4</v>
      </c>
      <c r="AW2668">
        <v>1E-3</v>
      </c>
      <c r="AX2668">
        <v>1E-3</v>
      </c>
      <c r="AY2668">
        <v>0.28499999999999998</v>
      </c>
      <c r="AZ2668">
        <v>3.0000000000000001E-3</v>
      </c>
      <c r="BA2668">
        <v>4.0000000000000001E-3</v>
      </c>
      <c r="BB2668" t="s">
        <v>6194</v>
      </c>
    </row>
    <row r="2669" spans="1:54">
      <c r="A2669" t="s">
        <v>6193</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6194</v>
      </c>
      <c r="AC2669" t="s">
        <v>6194</v>
      </c>
      <c r="AD2669">
        <v>0.151</v>
      </c>
      <c r="AE2669">
        <v>0.84899999999999998</v>
      </c>
      <c r="AF2669" t="s">
        <v>6194</v>
      </c>
      <c r="AG2669">
        <v>0</v>
      </c>
      <c r="AH2669" t="s">
        <v>6194</v>
      </c>
      <c r="AI2669">
        <v>0</v>
      </c>
      <c r="AJ2669" t="s">
        <v>6194</v>
      </c>
      <c r="AK2669" t="s">
        <v>6194</v>
      </c>
      <c r="AL2669" t="s">
        <v>6194</v>
      </c>
      <c r="AM2669">
        <v>1.7000000000000001E-2</v>
      </c>
      <c r="AN2669">
        <v>0.98299999999999998</v>
      </c>
      <c r="AO2669">
        <v>0.14000000000000001</v>
      </c>
      <c r="AP2669">
        <v>0.108</v>
      </c>
      <c r="AQ2669" t="s">
        <v>6194</v>
      </c>
      <c r="AR2669">
        <v>1</v>
      </c>
      <c r="AS2669">
        <v>1</v>
      </c>
      <c r="AT2669">
        <v>3.3</v>
      </c>
      <c r="AU2669">
        <v>0.90500000000000003</v>
      </c>
      <c r="AV2669">
        <v>4</v>
      </c>
      <c r="AW2669">
        <v>0</v>
      </c>
      <c r="AX2669" t="s">
        <v>6194</v>
      </c>
      <c r="AY2669">
        <v>6.7000000000000004E-2</v>
      </c>
      <c r="AZ2669">
        <v>1.2999999999999999E-2</v>
      </c>
      <c r="BA2669">
        <v>3.0000000000000001E-3</v>
      </c>
      <c r="BB2669" t="s">
        <v>6194</v>
      </c>
    </row>
    <row r="2670" spans="1:54">
      <c r="A2670" t="s">
        <v>6193</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6194</v>
      </c>
      <c r="AC2670" t="s">
        <v>6194</v>
      </c>
      <c r="AD2670">
        <v>0.14099999999999999</v>
      </c>
      <c r="AE2670">
        <v>0.85799999999999998</v>
      </c>
      <c r="AF2670" t="s">
        <v>6194</v>
      </c>
      <c r="AG2670">
        <v>1E-3</v>
      </c>
      <c r="AH2670" t="s">
        <v>6194</v>
      </c>
      <c r="AI2670">
        <v>1E-3</v>
      </c>
      <c r="AJ2670" t="s">
        <v>6194</v>
      </c>
      <c r="AK2670" t="s">
        <v>6194</v>
      </c>
      <c r="AL2670" t="s">
        <v>6194</v>
      </c>
      <c r="AM2670">
        <v>0.02</v>
      </c>
      <c r="AN2670">
        <v>0.97899999999999998</v>
      </c>
      <c r="AO2670">
        <v>0.128</v>
      </c>
      <c r="AP2670">
        <v>0.107</v>
      </c>
      <c r="AQ2670" t="s">
        <v>6194</v>
      </c>
      <c r="AR2670">
        <v>0.999</v>
      </c>
      <c r="AS2670">
        <v>0.999</v>
      </c>
      <c r="AT2670">
        <v>1.8</v>
      </c>
      <c r="AU2670">
        <v>0.93899999999999995</v>
      </c>
      <c r="AV2670">
        <v>4</v>
      </c>
      <c r="AW2670">
        <v>1E-3</v>
      </c>
      <c r="AX2670" t="s">
        <v>6194</v>
      </c>
      <c r="AY2670">
        <v>3.3000000000000002E-2</v>
      </c>
      <c r="AZ2670">
        <v>8.0000000000000002E-3</v>
      </c>
      <c r="BA2670">
        <v>4.0000000000000001E-3</v>
      </c>
      <c r="BB2670" t="s">
        <v>6194</v>
      </c>
    </row>
    <row r="2671" spans="1:54">
      <c r="A2671" t="s">
        <v>6193</v>
      </c>
      <c r="B2671">
        <v>3000</v>
      </c>
      <c r="C2671" t="s">
        <v>6195</v>
      </c>
      <c r="D2671" t="s">
        <v>6194</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6194</v>
      </c>
      <c r="W2671">
        <v>2.5000000000000001E-2</v>
      </c>
      <c r="X2671">
        <v>4.2000000000000003E-2</v>
      </c>
      <c r="Y2671">
        <v>2.4E-2</v>
      </c>
      <c r="Z2671">
        <v>3.5999999999999997E-2</v>
      </c>
      <c r="AA2671">
        <v>2.1000000000000001E-2</v>
      </c>
      <c r="AB2671" t="s">
        <v>6194</v>
      </c>
      <c r="AC2671" t="s">
        <v>6194</v>
      </c>
      <c r="AD2671">
        <v>0.113</v>
      </c>
      <c r="AE2671">
        <v>0.88700000000000001</v>
      </c>
      <c r="AF2671" t="s">
        <v>6194</v>
      </c>
      <c r="AG2671" t="s">
        <v>6194</v>
      </c>
      <c r="AH2671" t="s">
        <v>6194</v>
      </c>
      <c r="AI2671" t="s">
        <v>6194</v>
      </c>
      <c r="AJ2671" t="s">
        <v>6194</v>
      </c>
      <c r="AK2671" t="s">
        <v>6194</v>
      </c>
      <c r="AL2671" t="s">
        <v>6194</v>
      </c>
      <c r="AM2671">
        <v>3.2000000000000001E-2</v>
      </c>
      <c r="AN2671">
        <v>0.96799999999999997</v>
      </c>
      <c r="AO2671">
        <v>0.10199999999999999</v>
      </c>
      <c r="AP2671">
        <v>0.35199999999999998</v>
      </c>
      <c r="AQ2671" t="s">
        <v>6194</v>
      </c>
      <c r="AR2671">
        <v>1</v>
      </c>
      <c r="AS2671">
        <v>1</v>
      </c>
      <c r="AT2671">
        <v>2.7</v>
      </c>
      <c r="AU2671">
        <v>0.876</v>
      </c>
      <c r="AV2671">
        <v>4</v>
      </c>
      <c r="AW2671" t="s">
        <v>6194</v>
      </c>
      <c r="AX2671" t="s">
        <v>6194</v>
      </c>
      <c r="AY2671">
        <v>6.8000000000000005E-2</v>
      </c>
      <c r="AZ2671">
        <v>1.4E-2</v>
      </c>
      <c r="BA2671">
        <v>0.02</v>
      </c>
      <c r="BB2671" t="s">
        <v>6194</v>
      </c>
    </row>
    <row r="2672" spans="1:54">
      <c r="A2672" t="s">
        <v>6199</v>
      </c>
      <c r="B2672">
        <v>3000</v>
      </c>
      <c r="C2672">
        <v>1975</v>
      </c>
      <c r="D2672" t="s">
        <v>6194</v>
      </c>
      <c r="E2672" t="s">
        <v>6194</v>
      </c>
      <c r="F2672" t="s">
        <v>6194</v>
      </c>
      <c r="G2672" t="s">
        <v>6194</v>
      </c>
      <c r="H2672" t="str">
        <f t="shared" si="41"/>
        <v/>
      </c>
      <c r="I2672" t="s">
        <v>6194</v>
      </c>
      <c r="J2672" t="s">
        <v>6194</v>
      </c>
      <c r="K2672" t="s">
        <v>6194</v>
      </c>
      <c r="L2672" t="s">
        <v>6194</v>
      </c>
      <c r="M2672" t="s">
        <v>6194</v>
      </c>
      <c r="N2672" t="s">
        <v>6194</v>
      </c>
      <c r="O2672" t="s">
        <v>6194</v>
      </c>
      <c r="P2672" t="s">
        <v>6194</v>
      </c>
      <c r="Q2672" t="s">
        <v>6194</v>
      </c>
      <c r="R2672" t="s">
        <v>6194</v>
      </c>
      <c r="S2672" t="s">
        <v>6194</v>
      </c>
      <c r="T2672" t="s">
        <v>6194</v>
      </c>
      <c r="U2672" t="s">
        <v>6194</v>
      </c>
      <c r="V2672" t="s">
        <v>6194</v>
      </c>
      <c r="W2672" t="s">
        <v>6194</v>
      </c>
      <c r="X2672" t="s">
        <v>6194</v>
      </c>
      <c r="Y2672" t="s">
        <v>6194</v>
      </c>
      <c r="Z2672" t="s">
        <v>6194</v>
      </c>
      <c r="AA2672" t="s">
        <v>6194</v>
      </c>
      <c r="AB2672" t="s">
        <v>6194</v>
      </c>
      <c r="AC2672" t="s">
        <v>6194</v>
      </c>
      <c r="AD2672" t="s">
        <v>6194</v>
      </c>
      <c r="AE2672" t="s">
        <v>6194</v>
      </c>
      <c r="AF2672" t="s">
        <v>6194</v>
      </c>
      <c r="AG2672" t="s">
        <v>6194</v>
      </c>
      <c r="AH2672" t="s">
        <v>6194</v>
      </c>
      <c r="AI2672" t="s">
        <v>6194</v>
      </c>
      <c r="AJ2672" t="s">
        <v>6194</v>
      </c>
      <c r="AK2672" t="s">
        <v>6194</v>
      </c>
      <c r="AL2672" t="s">
        <v>6194</v>
      </c>
      <c r="AM2672" t="s">
        <v>6194</v>
      </c>
      <c r="AN2672" t="s">
        <v>6194</v>
      </c>
      <c r="AO2672" t="s">
        <v>6194</v>
      </c>
      <c r="AP2672" t="s">
        <v>6194</v>
      </c>
      <c r="AQ2672" t="s">
        <v>6194</v>
      </c>
      <c r="AR2672" t="s">
        <v>6194</v>
      </c>
      <c r="AS2672" t="s">
        <v>6194</v>
      </c>
      <c r="AT2672" t="s">
        <v>6194</v>
      </c>
      <c r="AU2672" t="s">
        <v>6194</v>
      </c>
      <c r="AV2672" t="s">
        <v>6194</v>
      </c>
      <c r="AW2672" t="s">
        <v>6194</v>
      </c>
      <c r="AX2672" t="s">
        <v>6194</v>
      </c>
      <c r="AY2672" t="s">
        <v>6194</v>
      </c>
      <c r="AZ2672" t="s">
        <v>6194</v>
      </c>
      <c r="BA2672" t="s">
        <v>6194</v>
      </c>
      <c r="BB2672" t="s">
        <v>6194</v>
      </c>
    </row>
    <row r="2673" spans="1:54">
      <c r="A2673" t="s">
        <v>6199</v>
      </c>
      <c r="B2673">
        <v>3000</v>
      </c>
      <c r="C2673">
        <v>1976</v>
      </c>
      <c r="D2673" t="s">
        <v>6194</v>
      </c>
      <c r="E2673" t="s">
        <v>6194</v>
      </c>
      <c r="F2673" t="s">
        <v>6194</v>
      </c>
      <c r="G2673" t="s">
        <v>6194</v>
      </c>
      <c r="H2673" t="str">
        <f t="shared" si="41"/>
        <v/>
      </c>
      <c r="I2673" t="s">
        <v>6194</v>
      </c>
      <c r="J2673" t="s">
        <v>6194</v>
      </c>
      <c r="K2673" t="s">
        <v>6194</v>
      </c>
      <c r="L2673" t="s">
        <v>6194</v>
      </c>
      <c r="M2673" t="s">
        <v>6194</v>
      </c>
      <c r="N2673" t="s">
        <v>6194</v>
      </c>
      <c r="O2673" t="s">
        <v>6194</v>
      </c>
      <c r="P2673" t="s">
        <v>6194</v>
      </c>
      <c r="Q2673" t="s">
        <v>6194</v>
      </c>
      <c r="R2673" t="s">
        <v>6194</v>
      </c>
      <c r="S2673" t="s">
        <v>6194</v>
      </c>
      <c r="T2673" t="s">
        <v>6194</v>
      </c>
      <c r="U2673" t="s">
        <v>6194</v>
      </c>
      <c r="V2673" t="s">
        <v>6194</v>
      </c>
      <c r="W2673" t="s">
        <v>6194</v>
      </c>
      <c r="X2673" t="s">
        <v>6194</v>
      </c>
      <c r="Y2673" t="s">
        <v>6194</v>
      </c>
      <c r="Z2673" t="s">
        <v>6194</v>
      </c>
      <c r="AA2673" t="s">
        <v>6194</v>
      </c>
      <c r="AB2673" t="s">
        <v>6194</v>
      </c>
      <c r="AC2673" t="s">
        <v>6194</v>
      </c>
      <c r="AD2673" t="s">
        <v>6194</v>
      </c>
      <c r="AE2673" t="s">
        <v>6194</v>
      </c>
      <c r="AF2673" t="s">
        <v>6194</v>
      </c>
      <c r="AG2673" t="s">
        <v>6194</v>
      </c>
      <c r="AH2673" t="s">
        <v>6194</v>
      </c>
      <c r="AI2673" t="s">
        <v>6194</v>
      </c>
      <c r="AJ2673" t="s">
        <v>6194</v>
      </c>
      <c r="AK2673" t="s">
        <v>6194</v>
      </c>
      <c r="AL2673" t="s">
        <v>6194</v>
      </c>
      <c r="AM2673" t="s">
        <v>6194</v>
      </c>
      <c r="AN2673" t="s">
        <v>6194</v>
      </c>
      <c r="AO2673" t="s">
        <v>6194</v>
      </c>
      <c r="AP2673" t="s">
        <v>6194</v>
      </c>
      <c r="AQ2673" t="s">
        <v>6194</v>
      </c>
      <c r="AR2673" t="s">
        <v>6194</v>
      </c>
      <c r="AS2673" t="s">
        <v>6194</v>
      </c>
      <c r="AT2673" t="s">
        <v>6194</v>
      </c>
      <c r="AU2673" t="s">
        <v>6194</v>
      </c>
      <c r="AV2673" t="s">
        <v>6194</v>
      </c>
      <c r="AW2673" t="s">
        <v>6194</v>
      </c>
      <c r="AX2673" t="s">
        <v>6194</v>
      </c>
      <c r="AY2673" t="s">
        <v>6194</v>
      </c>
      <c r="AZ2673" t="s">
        <v>6194</v>
      </c>
      <c r="BA2673" t="s">
        <v>6194</v>
      </c>
      <c r="BB2673" t="s">
        <v>6194</v>
      </c>
    </row>
    <row r="2674" spans="1:54">
      <c r="A2674" t="s">
        <v>6199</v>
      </c>
      <c r="B2674">
        <v>3000</v>
      </c>
      <c r="C2674">
        <v>1977</v>
      </c>
      <c r="D2674" t="s">
        <v>6194</v>
      </c>
      <c r="E2674" t="s">
        <v>6194</v>
      </c>
      <c r="F2674" t="s">
        <v>6194</v>
      </c>
      <c r="G2674" t="s">
        <v>6194</v>
      </c>
      <c r="H2674" t="str">
        <f t="shared" si="41"/>
        <v/>
      </c>
      <c r="I2674" t="s">
        <v>6194</v>
      </c>
      <c r="J2674" t="s">
        <v>6194</v>
      </c>
      <c r="K2674" t="s">
        <v>6194</v>
      </c>
      <c r="L2674" t="s">
        <v>6194</v>
      </c>
      <c r="M2674" t="s">
        <v>6194</v>
      </c>
      <c r="N2674" t="s">
        <v>6194</v>
      </c>
      <c r="O2674" t="s">
        <v>6194</v>
      </c>
      <c r="P2674" t="s">
        <v>6194</v>
      </c>
      <c r="Q2674" t="s">
        <v>6194</v>
      </c>
      <c r="R2674" t="s">
        <v>6194</v>
      </c>
      <c r="S2674" t="s">
        <v>6194</v>
      </c>
      <c r="T2674" t="s">
        <v>6194</v>
      </c>
      <c r="U2674" t="s">
        <v>6194</v>
      </c>
      <c r="V2674" t="s">
        <v>6194</v>
      </c>
      <c r="W2674" t="s">
        <v>6194</v>
      </c>
      <c r="X2674" t="s">
        <v>6194</v>
      </c>
      <c r="Y2674" t="s">
        <v>6194</v>
      </c>
      <c r="Z2674" t="s">
        <v>6194</v>
      </c>
      <c r="AA2674" t="s">
        <v>6194</v>
      </c>
      <c r="AB2674" t="s">
        <v>6194</v>
      </c>
      <c r="AC2674" t="s">
        <v>6194</v>
      </c>
      <c r="AD2674" t="s">
        <v>6194</v>
      </c>
      <c r="AE2674" t="s">
        <v>6194</v>
      </c>
      <c r="AF2674" t="s">
        <v>6194</v>
      </c>
      <c r="AG2674" t="s">
        <v>6194</v>
      </c>
      <c r="AH2674" t="s">
        <v>6194</v>
      </c>
      <c r="AI2674" t="s">
        <v>6194</v>
      </c>
      <c r="AJ2674" t="s">
        <v>6194</v>
      </c>
      <c r="AK2674" t="s">
        <v>6194</v>
      </c>
      <c r="AL2674" t="s">
        <v>6194</v>
      </c>
      <c r="AM2674" t="s">
        <v>6194</v>
      </c>
      <c r="AN2674" t="s">
        <v>6194</v>
      </c>
      <c r="AO2674" t="s">
        <v>6194</v>
      </c>
      <c r="AP2674" t="s">
        <v>6194</v>
      </c>
      <c r="AQ2674" t="s">
        <v>6194</v>
      </c>
      <c r="AR2674" t="s">
        <v>6194</v>
      </c>
      <c r="AS2674" t="s">
        <v>6194</v>
      </c>
      <c r="AT2674" t="s">
        <v>6194</v>
      </c>
      <c r="AU2674" t="s">
        <v>6194</v>
      </c>
      <c r="AV2674" t="s">
        <v>6194</v>
      </c>
      <c r="AW2674" t="s">
        <v>6194</v>
      </c>
      <c r="AX2674" t="s">
        <v>6194</v>
      </c>
      <c r="AY2674" t="s">
        <v>6194</v>
      </c>
      <c r="AZ2674" t="s">
        <v>6194</v>
      </c>
      <c r="BA2674" t="s">
        <v>6194</v>
      </c>
      <c r="BB2674" t="s">
        <v>6194</v>
      </c>
    </row>
    <row r="2675" spans="1:54">
      <c r="A2675" t="s">
        <v>6199</v>
      </c>
      <c r="B2675">
        <v>3000</v>
      </c>
      <c r="C2675">
        <v>1978</v>
      </c>
      <c r="D2675" t="s">
        <v>6194</v>
      </c>
      <c r="E2675" t="s">
        <v>6194</v>
      </c>
      <c r="F2675" t="s">
        <v>6194</v>
      </c>
      <c r="G2675" t="s">
        <v>6194</v>
      </c>
      <c r="H2675" t="str">
        <f t="shared" si="41"/>
        <v/>
      </c>
      <c r="I2675" t="s">
        <v>6194</v>
      </c>
      <c r="J2675" t="s">
        <v>6194</v>
      </c>
      <c r="K2675" t="s">
        <v>6194</v>
      </c>
      <c r="L2675" t="s">
        <v>6194</v>
      </c>
      <c r="M2675" t="s">
        <v>6194</v>
      </c>
      <c r="N2675" t="s">
        <v>6194</v>
      </c>
      <c r="O2675" t="s">
        <v>6194</v>
      </c>
      <c r="P2675" t="s">
        <v>6194</v>
      </c>
      <c r="Q2675" t="s">
        <v>6194</v>
      </c>
      <c r="R2675" t="s">
        <v>6194</v>
      </c>
      <c r="S2675" t="s">
        <v>6194</v>
      </c>
      <c r="T2675" t="s">
        <v>6194</v>
      </c>
      <c r="U2675" t="s">
        <v>6194</v>
      </c>
      <c r="V2675" t="s">
        <v>6194</v>
      </c>
      <c r="W2675" t="s">
        <v>6194</v>
      </c>
      <c r="X2675" t="s">
        <v>6194</v>
      </c>
      <c r="Y2675" t="s">
        <v>6194</v>
      </c>
      <c r="Z2675" t="s">
        <v>6194</v>
      </c>
      <c r="AA2675" t="s">
        <v>6194</v>
      </c>
      <c r="AB2675" t="s">
        <v>6194</v>
      </c>
      <c r="AC2675" t="s">
        <v>6194</v>
      </c>
      <c r="AD2675" t="s">
        <v>6194</v>
      </c>
      <c r="AE2675" t="s">
        <v>6194</v>
      </c>
      <c r="AF2675" t="s">
        <v>6194</v>
      </c>
      <c r="AG2675" t="s">
        <v>6194</v>
      </c>
      <c r="AH2675" t="s">
        <v>6194</v>
      </c>
      <c r="AI2675" t="s">
        <v>6194</v>
      </c>
      <c r="AJ2675" t="s">
        <v>6194</v>
      </c>
      <c r="AK2675" t="s">
        <v>6194</v>
      </c>
      <c r="AL2675" t="s">
        <v>6194</v>
      </c>
      <c r="AM2675" t="s">
        <v>6194</v>
      </c>
      <c r="AN2675" t="s">
        <v>6194</v>
      </c>
      <c r="AO2675" t="s">
        <v>6194</v>
      </c>
      <c r="AP2675" t="s">
        <v>6194</v>
      </c>
      <c r="AQ2675" t="s">
        <v>6194</v>
      </c>
      <c r="AR2675" t="s">
        <v>6194</v>
      </c>
      <c r="AS2675" t="s">
        <v>6194</v>
      </c>
      <c r="AT2675" t="s">
        <v>6194</v>
      </c>
      <c r="AU2675" t="s">
        <v>6194</v>
      </c>
      <c r="AV2675" t="s">
        <v>6194</v>
      </c>
      <c r="AW2675" t="s">
        <v>6194</v>
      </c>
      <c r="AX2675" t="s">
        <v>6194</v>
      </c>
      <c r="AY2675" t="s">
        <v>6194</v>
      </c>
      <c r="AZ2675" t="s">
        <v>6194</v>
      </c>
      <c r="BA2675" t="s">
        <v>6194</v>
      </c>
      <c r="BB2675" t="s">
        <v>6194</v>
      </c>
    </row>
    <row r="2676" spans="1:54">
      <c r="A2676" t="s">
        <v>6199</v>
      </c>
      <c r="B2676">
        <v>3000</v>
      </c>
      <c r="C2676">
        <v>1979</v>
      </c>
      <c r="D2676" t="s">
        <v>6194</v>
      </c>
      <c r="E2676" t="s">
        <v>6194</v>
      </c>
      <c r="F2676" t="s">
        <v>6194</v>
      </c>
      <c r="G2676" t="s">
        <v>6194</v>
      </c>
      <c r="H2676" t="str">
        <f t="shared" si="41"/>
        <v/>
      </c>
      <c r="I2676" t="s">
        <v>6194</v>
      </c>
      <c r="J2676" t="s">
        <v>6194</v>
      </c>
      <c r="K2676" t="s">
        <v>6194</v>
      </c>
      <c r="L2676" t="s">
        <v>6194</v>
      </c>
      <c r="M2676" t="s">
        <v>6194</v>
      </c>
      <c r="N2676" t="s">
        <v>6194</v>
      </c>
      <c r="O2676" t="s">
        <v>6194</v>
      </c>
      <c r="P2676" t="s">
        <v>6194</v>
      </c>
      <c r="Q2676" t="s">
        <v>6194</v>
      </c>
      <c r="R2676" t="s">
        <v>6194</v>
      </c>
      <c r="S2676" t="s">
        <v>6194</v>
      </c>
      <c r="T2676" t="s">
        <v>6194</v>
      </c>
      <c r="U2676" t="s">
        <v>6194</v>
      </c>
      <c r="V2676" t="s">
        <v>6194</v>
      </c>
      <c r="W2676" t="s">
        <v>6194</v>
      </c>
      <c r="X2676" t="s">
        <v>6194</v>
      </c>
      <c r="Y2676" t="s">
        <v>6194</v>
      </c>
      <c r="Z2676" t="s">
        <v>6194</v>
      </c>
      <c r="AA2676" t="s">
        <v>6194</v>
      </c>
      <c r="AB2676" t="s">
        <v>6194</v>
      </c>
      <c r="AC2676" t="s">
        <v>6194</v>
      </c>
      <c r="AD2676" t="s">
        <v>6194</v>
      </c>
      <c r="AE2676" t="s">
        <v>6194</v>
      </c>
      <c r="AF2676" t="s">
        <v>6194</v>
      </c>
      <c r="AG2676" t="s">
        <v>6194</v>
      </c>
      <c r="AH2676" t="s">
        <v>6194</v>
      </c>
      <c r="AI2676" t="s">
        <v>6194</v>
      </c>
      <c r="AJ2676" t="s">
        <v>6194</v>
      </c>
      <c r="AK2676" t="s">
        <v>6194</v>
      </c>
      <c r="AL2676" t="s">
        <v>6194</v>
      </c>
      <c r="AM2676" t="s">
        <v>6194</v>
      </c>
      <c r="AN2676" t="s">
        <v>6194</v>
      </c>
      <c r="AO2676" t="s">
        <v>6194</v>
      </c>
      <c r="AP2676" t="s">
        <v>6194</v>
      </c>
      <c r="AQ2676" t="s">
        <v>6194</v>
      </c>
      <c r="AR2676" t="s">
        <v>6194</v>
      </c>
      <c r="AS2676" t="s">
        <v>6194</v>
      </c>
      <c r="AT2676" t="s">
        <v>6194</v>
      </c>
      <c r="AU2676" t="s">
        <v>6194</v>
      </c>
      <c r="AV2676" t="s">
        <v>6194</v>
      </c>
      <c r="AW2676" t="s">
        <v>6194</v>
      </c>
      <c r="AX2676" t="s">
        <v>6194</v>
      </c>
      <c r="AY2676" t="s">
        <v>6194</v>
      </c>
      <c r="AZ2676" t="s">
        <v>6194</v>
      </c>
      <c r="BA2676" t="s">
        <v>6194</v>
      </c>
      <c r="BB2676" t="s">
        <v>6194</v>
      </c>
    </row>
    <row r="2677" spans="1:54">
      <c r="A2677" t="s">
        <v>6199</v>
      </c>
      <c r="B2677">
        <v>3000</v>
      </c>
      <c r="C2677">
        <v>1980</v>
      </c>
      <c r="D2677" t="s">
        <v>6194</v>
      </c>
      <c r="E2677" t="s">
        <v>6194</v>
      </c>
      <c r="F2677" t="s">
        <v>6194</v>
      </c>
      <c r="G2677" t="s">
        <v>6194</v>
      </c>
      <c r="H2677" t="str">
        <f t="shared" si="41"/>
        <v/>
      </c>
      <c r="I2677" t="s">
        <v>6194</v>
      </c>
      <c r="J2677" t="s">
        <v>6194</v>
      </c>
      <c r="K2677" t="s">
        <v>6194</v>
      </c>
      <c r="L2677" t="s">
        <v>6194</v>
      </c>
      <c r="M2677" t="s">
        <v>6194</v>
      </c>
      <c r="N2677" t="s">
        <v>6194</v>
      </c>
      <c r="O2677" t="s">
        <v>6194</v>
      </c>
      <c r="P2677" t="s">
        <v>6194</v>
      </c>
      <c r="Q2677" t="s">
        <v>6194</v>
      </c>
      <c r="R2677" t="s">
        <v>6194</v>
      </c>
      <c r="S2677" t="s">
        <v>6194</v>
      </c>
      <c r="T2677" t="s">
        <v>6194</v>
      </c>
      <c r="U2677" t="s">
        <v>6194</v>
      </c>
      <c r="V2677" t="s">
        <v>6194</v>
      </c>
      <c r="W2677" t="s">
        <v>6194</v>
      </c>
      <c r="X2677" t="s">
        <v>6194</v>
      </c>
      <c r="Y2677" t="s">
        <v>6194</v>
      </c>
      <c r="Z2677" t="s">
        <v>6194</v>
      </c>
      <c r="AA2677" t="s">
        <v>6194</v>
      </c>
      <c r="AB2677" t="s">
        <v>6194</v>
      </c>
      <c r="AC2677" t="s">
        <v>6194</v>
      </c>
      <c r="AD2677" t="s">
        <v>6194</v>
      </c>
      <c r="AE2677" t="s">
        <v>6194</v>
      </c>
      <c r="AF2677" t="s">
        <v>6194</v>
      </c>
      <c r="AG2677" t="s">
        <v>6194</v>
      </c>
      <c r="AH2677" t="s">
        <v>6194</v>
      </c>
      <c r="AI2677" t="s">
        <v>6194</v>
      </c>
      <c r="AJ2677" t="s">
        <v>6194</v>
      </c>
      <c r="AK2677" t="s">
        <v>6194</v>
      </c>
      <c r="AL2677" t="s">
        <v>6194</v>
      </c>
      <c r="AM2677" t="s">
        <v>6194</v>
      </c>
      <c r="AN2677" t="s">
        <v>6194</v>
      </c>
      <c r="AO2677" t="s">
        <v>6194</v>
      </c>
      <c r="AP2677" t="s">
        <v>6194</v>
      </c>
      <c r="AQ2677" t="s">
        <v>6194</v>
      </c>
      <c r="AR2677" t="s">
        <v>6194</v>
      </c>
      <c r="AS2677" t="s">
        <v>6194</v>
      </c>
      <c r="AT2677" t="s">
        <v>6194</v>
      </c>
      <c r="AU2677" t="s">
        <v>6194</v>
      </c>
      <c r="AV2677" t="s">
        <v>6194</v>
      </c>
      <c r="AW2677" t="s">
        <v>6194</v>
      </c>
      <c r="AX2677" t="s">
        <v>6194</v>
      </c>
      <c r="AY2677" t="s">
        <v>6194</v>
      </c>
      <c r="AZ2677" t="s">
        <v>6194</v>
      </c>
      <c r="BA2677" t="s">
        <v>6194</v>
      </c>
      <c r="BB2677" t="s">
        <v>6194</v>
      </c>
    </row>
    <row r="2678" spans="1:54">
      <c r="A2678" t="s">
        <v>6199</v>
      </c>
      <c r="B2678">
        <v>3000</v>
      </c>
      <c r="C2678">
        <v>1981</v>
      </c>
      <c r="D2678" t="s">
        <v>6194</v>
      </c>
      <c r="E2678" t="s">
        <v>6194</v>
      </c>
      <c r="F2678" t="s">
        <v>6194</v>
      </c>
      <c r="G2678" t="s">
        <v>6194</v>
      </c>
      <c r="H2678" t="str">
        <f t="shared" si="41"/>
        <v/>
      </c>
      <c r="I2678" t="s">
        <v>6194</v>
      </c>
      <c r="J2678" t="s">
        <v>6194</v>
      </c>
      <c r="K2678" t="s">
        <v>6194</v>
      </c>
      <c r="L2678" t="s">
        <v>6194</v>
      </c>
      <c r="M2678" t="s">
        <v>6194</v>
      </c>
      <c r="N2678" t="s">
        <v>6194</v>
      </c>
      <c r="O2678" t="s">
        <v>6194</v>
      </c>
      <c r="P2678" t="s">
        <v>6194</v>
      </c>
      <c r="Q2678" t="s">
        <v>6194</v>
      </c>
      <c r="R2678" t="s">
        <v>6194</v>
      </c>
      <c r="S2678" t="s">
        <v>6194</v>
      </c>
      <c r="T2678" t="s">
        <v>6194</v>
      </c>
      <c r="U2678" t="s">
        <v>6194</v>
      </c>
      <c r="V2678" t="s">
        <v>6194</v>
      </c>
      <c r="W2678" t="s">
        <v>6194</v>
      </c>
      <c r="X2678" t="s">
        <v>6194</v>
      </c>
      <c r="Y2678" t="s">
        <v>6194</v>
      </c>
      <c r="Z2678" t="s">
        <v>6194</v>
      </c>
      <c r="AA2678" t="s">
        <v>6194</v>
      </c>
      <c r="AB2678" t="s">
        <v>6194</v>
      </c>
      <c r="AC2678" t="s">
        <v>6194</v>
      </c>
      <c r="AD2678" t="s">
        <v>6194</v>
      </c>
      <c r="AE2678" t="s">
        <v>6194</v>
      </c>
      <c r="AF2678" t="s">
        <v>6194</v>
      </c>
      <c r="AG2678" t="s">
        <v>6194</v>
      </c>
      <c r="AH2678" t="s">
        <v>6194</v>
      </c>
      <c r="AI2678" t="s">
        <v>6194</v>
      </c>
      <c r="AJ2678" t="s">
        <v>6194</v>
      </c>
      <c r="AK2678" t="s">
        <v>6194</v>
      </c>
      <c r="AL2678" t="s">
        <v>6194</v>
      </c>
      <c r="AM2678" t="s">
        <v>6194</v>
      </c>
      <c r="AN2678" t="s">
        <v>6194</v>
      </c>
      <c r="AO2678" t="s">
        <v>6194</v>
      </c>
      <c r="AP2678" t="s">
        <v>6194</v>
      </c>
      <c r="AQ2678" t="s">
        <v>6194</v>
      </c>
      <c r="AR2678" t="s">
        <v>6194</v>
      </c>
      <c r="AS2678" t="s">
        <v>6194</v>
      </c>
      <c r="AT2678" t="s">
        <v>6194</v>
      </c>
      <c r="AU2678" t="s">
        <v>6194</v>
      </c>
      <c r="AV2678" t="s">
        <v>6194</v>
      </c>
      <c r="AW2678" t="s">
        <v>6194</v>
      </c>
      <c r="AX2678" t="s">
        <v>6194</v>
      </c>
      <c r="AY2678" t="s">
        <v>6194</v>
      </c>
      <c r="AZ2678" t="s">
        <v>6194</v>
      </c>
      <c r="BA2678" t="s">
        <v>6194</v>
      </c>
      <c r="BB2678" t="s">
        <v>6194</v>
      </c>
    </row>
    <row r="2679" spans="1:54">
      <c r="A2679" t="s">
        <v>6199</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6194</v>
      </c>
      <c r="O2679">
        <v>173</v>
      </c>
      <c r="P2679">
        <v>110</v>
      </c>
      <c r="Q2679">
        <v>15.0891</v>
      </c>
      <c r="R2679">
        <v>0.63583800000000001</v>
      </c>
      <c r="S2679">
        <v>3.6666999999999998E-2</v>
      </c>
      <c r="T2679">
        <v>33.075099999999999</v>
      </c>
      <c r="U2679" t="s">
        <v>6194</v>
      </c>
      <c r="V2679" t="s">
        <v>6194</v>
      </c>
      <c r="W2679">
        <v>1</v>
      </c>
      <c r="X2679">
        <v>0.65400000000000003</v>
      </c>
      <c r="Y2679" t="s">
        <v>6194</v>
      </c>
      <c r="Z2679">
        <v>0.34599999999999997</v>
      </c>
      <c r="AA2679" t="s">
        <v>6194</v>
      </c>
      <c r="AB2679" t="s">
        <v>6194</v>
      </c>
      <c r="AC2679">
        <v>1</v>
      </c>
      <c r="AD2679" t="s">
        <v>6194</v>
      </c>
      <c r="AE2679" t="s">
        <v>6194</v>
      </c>
      <c r="AF2679" t="s">
        <v>6194</v>
      </c>
      <c r="AG2679" t="s">
        <v>6194</v>
      </c>
      <c r="AH2679" t="s">
        <v>6194</v>
      </c>
      <c r="AI2679" t="s">
        <v>6194</v>
      </c>
      <c r="AJ2679" t="s">
        <v>6194</v>
      </c>
      <c r="AK2679" t="s">
        <v>6194</v>
      </c>
      <c r="AL2679" t="s">
        <v>6194</v>
      </c>
      <c r="AM2679" t="s">
        <v>6194</v>
      </c>
      <c r="AN2679">
        <v>1</v>
      </c>
      <c r="AO2679" t="s">
        <v>6194</v>
      </c>
      <c r="AP2679" t="s">
        <v>6194</v>
      </c>
      <c r="AQ2679" t="s">
        <v>6194</v>
      </c>
      <c r="AR2679" t="s">
        <v>6194</v>
      </c>
      <c r="AS2679" t="s">
        <v>6194</v>
      </c>
      <c r="AT2679">
        <v>3.7</v>
      </c>
      <c r="AU2679" t="s">
        <v>6194</v>
      </c>
      <c r="AV2679">
        <v>6</v>
      </c>
      <c r="AW2679">
        <v>1</v>
      </c>
      <c r="AX2679" t="s">
        <v>6194</v>
      </c>
      <c r="AY2679" t="s">
        <v>6194</v>
      </c>
      <c r="AZ2679" t="s">
        <v>6194</v>
      </c>
      <c r="BA2679" t="s">
        <v>6194</v>
      </c>
      <c r="BB2679" t="s">
        <v>6194</v>
      </c>
    </row>
    <row r="2680" spans="1:54">
      <c r="A2680" t="s">
        <v>6199</v>
      </c>
      <c r="B2680">
        <v>3000</v>
      </c>
      <c r="C2680">
        <v>1983</v>
      </c>
      <c r="D2680" t="s">
        <v>6194</v>
      </c>
      <c r="E2680" t="s">
        <v>6194</v>
      </c>
      <c r="F2680" t="s">
        <v>6194</v>
      </c>
      <c r="G2680" t="s">
        <v>6194</v>
      </c>
      <c r="H2680" t="str">
        <f t="shared" si="41"/>
        <v/>
      </c>
      <c r="I2680" t="s">
        <v>6194</v>
      </c>
      <c r="J2680" t="s">
        <v>6194</v>
      </c>
      <c r="K2680" t="s">
        <v>6194</v>
      </c>
      <c r="L2680" t="s">
        <v>6194</v>
      </c>
      <c r="M2680" t="s">
        <v>6194</v>
      </c>
      <c r="N2680" t="s">
        <v>6194</v>
      </c>
      <c r="O2680" t="s">
        <v>6194</v>
      </c>
      <c r="P2680" t="s">
        <v>6194</v>
      </c>
      <c r="Q2680" t="s">
        <v>6194</v>
      </c>
      <c r="R2680" t="s">
        <v>6194</v>
      </c>
      <c r="S2680" t="s">
        <v>6194</v>
      </c>
      <c r="T2680" t="s">
        <v>6194</v>
      </c>
      <c r="U2680" t="s">
        <v>6194</v>
      </c>
      <c r="V2680" t="s">
        <v>6194</v>
      </c>
      <c r="W2680" t="s">
        <v>6194</v>
      </c>
      <c r="X2680" t="s">
        <v>6194</v>
      </c>
      <c r="Y2680" t="s">
        <v>6194</v>
      </c>
      <c r="Z2680" t="s">
        <v>6194</v>
      </c>
      <c r="AA2680" t="s">
        <v>6194</v>
      </c>
      <c r="AB2680" t="s">
        <v>6194</v>
      </c>
      <c r="AC2680" t="s">
        <v>6194</v>
      </c>
      <c r="AD2680" t="s">
        <v>6194</v>
      </c>
      <c r="AE2680" t="s">
        <v>6194</v>
      </c>
      <c r="AF2680" t="s">
        <v>6194</v>
      </c>
      <c r="AG2680" t="s">
        <v>6194</v>
      </c>
      <c r="AH2680" t="s">
        <v>6194</v>
      </c>
      <c r="AI2680" t="s">
        <v>6194</v>
      </c>
      <c r="AJ2680" t="s">
        <v>6194</v>
      </c>
      <c r="AK2680" t="s">
        <v>6194</v>
      </c>
      <c r="AL2680" t="s">
        <v>6194</v>
      </c>
      <c r="AM2680" t="s">
        <v>6194</v>
      </c>
      <c r="AN2680" t="s">
        <v>6194</v>
      </c>
      <c r="AO2680" t="s">
        <v>6194</v>
      </c>
      <c r="AP2680" t="s">
        <v>6194</v>
      </c>
      <c r="AQ2680" t="s">
        <v>6194</v>
      </c>
      <c r="AR2680" t="s">
        <v>6194</v>
      </c>
      <c r="AS2680" t="s">
        <v>6194</v>
      </c>
      <c r="AT2680" t="s">
        <v>6194</v>
      </c>
      <c r="AU2680" t="s">
        <v>6194</v>
      </c>
      <c r="AV2680" t="s">
        <v>6194</v>
      </c>
      <c r="AW2680" t="s">
        <v>6194</v>
      </c>
      <c r="AX2680" t="s">
        <v>6194</v>
      </c>
      <c r="AY2680" t="s">
        <v>6194</v>
      </c>
      <c r="AZ2680" t="s">
        <v>6194</v>
      </c>
      <c r="BA2680" t="s">
        <v>6194</v>
      </c>
      <c r="BB2680" t="s">
        <v>6194</v>
      </c>
    </row>
    <row r="2681" spans="1:54">
      <c r="A2681" t="s">
        <v>6199</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6194</v>
      </c>
      <c r="O2681">
        <v>120.8715</v>
      </c>
      <c r="P2681">
        <v>82.935699999999997</v>
      </c>
      <c r="Q2681">
        <v>16.469100000000001</v>
      </c>
      <c r="R2681">
        <v>0.68615099999999996</v>
      </c>
      <c r="S2681">
        <v>2.7644999999999999E-2</v>
      </c>
      <c r="T2681">
        <v>36.208710000000004</v>
      </c>
      <c r="U2681" t="s">
        <v>6194</v>
      </c>
      <c r="V2681" t="s">
        <v>6194</v>
      </c>
      <c r="W2681">
        <v>1</v>
      </c>
      <c r="X2681">
        <v>1</v>
      </c>
      <c r="Y2681" t="s">
        <v>6194</v>
      </c>
      <c r="Z2681" t="s">
        <v>6194</v>
      </c>
      <c r="AA2681" t="s">
        <v>6194</v>
      </c>
      <c r="AB2681" t="s">
        <v>6194</v>
      </c>
      <c r="AC2681">
        <v>1</v>
      </c>
      <c r="AD2681" t="s">
        <v>6194</v>
      </c>
      <c r="AE2681" t="s">
        <v>6194</v>
      </c>
      <c r="AF2681" t="s">
        <v>6194</v>
      </c>
      <c r="AG2681" t="s">
        <v>6194</v>
      </c>
      <c r="AH2681" t="s">
        <v>6194</v>
      </c>
      <c r="AI2681" t="s">
        <v>6194</v>
      </c>
      <c r="AJ2681" t="s">
        <v>6194</v>
      </c>
      <c r="AK2681" t="s">
        <v>6194</v>
      </c>
      <c r="AL2681" t="s">
        <v>6194</v>
      </c>
      <c r="AM2681" t="s">
        <v>6194</v>
      </c>
      <c r="AN2681">
        <v>1</v>
      </c>
      <c r="AO2681" t="s">
        <v>6194</v>
      </c>
      <c r="AP2681" t="s">
        <v>6194</v>
      </c>
      <c r="AQ2681" t="s">
        <v>6194</v>
      </c>
      <c r="AR2681" t="s">
        <v>6194</v>
      </c>
      <c r="AS2681" t="s">
        <v>6194</v>
      </c>
      <c r="AT2681">
        <v>4.2</v>
      </c>
      <c r="AU2681" t="s">
        <v>6194</v>
      </c>
      <c r="AV2681">
        <v>4</v>
      </c>
      <c r="AW2681">
        <v>0.83399999999999996</v>
      </c>
      <c r="AX2681">
        <v>0.16600000000000001</v>
      </c>
      <c r="AY2681" t="s">
        <v>6194</v>
      </c>
      <c r="AZ2681" t="s">
        <v>6194</v>
      </c>
      <c r="BA2681" t="s">
        <v>6194</v>
      </c>
      <c r="BB2681" t="s">
        <v>6194</v>
      </c>
    </row>
    <row r="2682" spans="1:54">
      <c r="A2682" t="s">
        <v>6199</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6194</v>
      </c>
      <c r="O2682">
        <v>157.7944</v>
      </c>
      <c r="P2682">
        <v>106.6944</v>
      </c>
      <c r="Q2682">
        <v>14.1394</v>
      </c>
      <c r="R2682">
        <v>0.67825599999999997</v>
      </c>
      <c r="S2682">
        <v>3.5564999999999999E-2</v>
      </c>
      <c r="T2682">
        <v>30.173629999999999</v>
      </c>
      <c r="U2682" t="s">
        <v>6194</v>
      </c>
      <c r="V2682" t="s">
        <v>6194</v>
      </c>
      <c r="W2682">
        <v>1</v>
      </c>
      <c r="X2682">
        <v>0.39200000000000002</v>
      </c>
      <c r="Y2682" t="s">
        <v>6194</v>
      </c>
      <c r="Z2682">
        <v>0.60799999999999998</v>
      </c>
      <c r="AA2682" t="s">
        <v>6194</v>
      </c>
      <c r="AB2682" t="s">
        <v>6194</v>
      </c>
      <c r="AC2682">
        <v>1</v>
      </c>
      <c r="AD2682" t="s">
        <v>6194</v>
      </c>
      <c r="AE2682" t="s">
        <v>6194</v>
      </c>
      <c r="AF2682" t="s">
        <v>6194</v>
      </c>
      <c r="AG2682" t="s">
        <v>6194</v>
      </c>
      <c r="AH2682" t="s">
        <v>6194</v>
      </c>
      <c r="AI2682" t="s">
        <v>6194</v>
      </c>
      <c r="AJ2682" t="s">
        <v>6194</v>
      </c>
      <c r="AK2682" t="s">
        <v>6194</v>
      </c>
      <c r="AL2682" t="s">
        <v>6194</v>
      </c>
      <c r="AM2682" t="s">
        <v>6194</v>
      </c>
      <c r="AN2682">
        <v>1</v>
      </c>
      <c r="AO2682" t="s">
        <v>6194</v>
      </c>
      <c r="AP2682" t="s">
        <v>6194</v>
      </c>
      <c r="AQ2682" t="s">
        <v>6194</v>
      </c>
      <c r="AR2682" t="s">
        <v>6194</v>
      </c>
      <c r="AS2682" t="s">
        <v>6194</v>
      </c>
      <c r="AT2682">
        <v>3.6</v>
      </c>
      <c r="AU2682" t="s">
        <v>6194</v>
      </c>
      <c r="AV2682">
        <v>4.7</v>
      </c>
      <c r="AW2682">
        <v>0.749</v>
      </c>
      <c r="AX2682">
        <v>0.251</v>
      </c>
      <c r="AY2682" t="s">
        <v>6194</v>
      </c>
      <c r="AZ2682" t="s">
        <v>6194</v>
      </c>
      <c r="BA2682" t="s">
        <v>6194</v>
      </c>
      <c r="BB2682" t="s">
        <v>6194</v>
      </c>
    </row>
    <row r="2683" spans="1:54">
      <c r="A2683" t="s">
        <v>6199</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6194</v>
      </c>
      <c r="O2683">
        <v>151.24780000000001</v>
      </c>
      <c r="P2683">
        <v>116.89149999999999</v>
      </c>
      <c r="Q2683">
        <v>12.477600000000001</v>
      </c>
      <c r="R2683">
        <v>0.77374699999999996</v>
      </c>
      <c r="S2683">
        <v>3.8963999999999999E-2</v>
      </c>
      <c r="T2683">
        <v>32.788960000000003</v>
      </c>
      <c r="U2683" t="s">
        <v>6194</v>
      </c>
      <c r="V2683" t="s">
        <v>6194</v>
      </c>
      <c r="W2683">
        <v>1</v>
      </c>
      <c r="X2683">
        <v>0.63100000000000001</v>
      </c>
      <c r="Y2683" t="s">
        <v>6194</v>
      </c>
      <c r="Z2683">
        <v>0.36899999999999999</v>
      </c>
      <c r="AA2683" t="s">
        <v>6194</v>
      </c>
      <c r="AB2683" t="s">
        <v>6194</v>
      </c>
      <c r="AC2683">
        <v>5.3999999999999999E-2</v>
      </c>
      <c r="AD2683" t="s">
        <v>6194</v>
      </c>
      <c r="AE2683" t="s">
        <v>6194</v>
      </c>
      <c r="AF2683">
        <v>0.94599999999999995</v>
      </c>
      <c r="AG2683" t="s">
        <v>6194</v>
      </c>
      <c r="AH2683" t="s">
        <v>6194</v>
      </c>
      <c r="AI2683" t="s">
        <v>6194</v>
      </c>
      <c r="AJ2683" t="s">
        <v>6194</v>
      </c>
      <c r="AK2683" t="s">
        <v>6194</v>
      </c>
      <c r="AL2683" t="s">
        <v>6194</v>
      </c>
      <c r="AM2683" t="s">
        <v>6194</v>
      </c>
      <c r="AN2683">
        <v>1</v>
      </c>
      <c r="AO2683" t="s">
        <v>6194</v>
      </c>
      <c r="AP2683" t="s">
        <v>6194</v>
      </c>
      <c r="AQ2683" t="s">
        <v>6194</v>
      </c>
      <c r="AR2683" t="s">
        <v>6194</v>
      </c>
      <c r="AS2683" t="s">
        <v>6194</v>
      </c>
      <c r="AT2683">
        <v>3.9</v>
      </c>
      <c r="AU2683" t="s">
        <v>6194</v>
      </c>
      <c r="AV2683">
        <v>4.0999999999999996</v>
      </c>
      <c r="AW2683">
        <v>0.71099999999999997</v>
      </c>
      <c r="AX2683">
        <v>0.28899999999999998</v>
      </c>
      <c r="AY2683" t="s">
        <v>6194</v>
      </c>
      <c r="AZ2683" t="s">
        <v>6194</v>
      </c>
      <c r="BA2683" t="s">
        <v>6194</v>
      </c>
      <c r="BB2683" t="s">
        <v>6194</v>
      </c>
    </row>
    <row r="2684" spans="1:54">
      <c r="A2684" t="s">
        <v>6199</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6194</v>
      </c>
      <c r="O2684">
        <v>150</v>
      </c>
      <c r="P2684">
        <v>117</v>
      </c>
      <c r="Q2684">
        <v>12.230399999999999</v>
      </c>
      <c r="R2684">
        <v>0.78</v>
      </c>
      <c r="S2684">
        <v>3.9E-2</v>
      </c>
      <c r="T2684">
        <v>33.547280000000001</v>
      </c>
      <c r="U2684" t="s">
        <v>6194</v>
      </c>
      <c r="V2684" t="s">
        <v>6194</v>
      </c>
      <c r="W2684">
        <v>1</v>
      </c>
      <c r="X2684">
        <v>0.87</v>
      </c>
      <c r="Y2684" t="s">
        <v>6194</v>
      </c>
      <c r="Z2684">
        <v>0.13</v>
      </c>
      <c r="AA2684" t="s">
        <v>6194</v>
      </c>
      <c r="AB2684" t="s">
        <v>6194</v>
      </c>
      <c r="AC2684" t="s">
        <v>6194</v>
      </c>
      <c r="AD2684" t="s">
        <v>6194</v>
      </c>
      <c r="AE2684" t="s">
        <v>6194</v>
      </c>
      <c r="AF2684">
        <v>1</v>
      </c>
      <c r="AG2684" t="s">
        <v>6194</v>
      </c>
      <c r="AH2684" t="s">
        <v>6194</v>
      </c>
      <c r="AI2684" t="s">
        <v>6194</v>
      </c>
      <c r="AJ2684" t="s">
        <v>6194</v>
      </c>
      <c r="AK2684" t="s">
        <v>6194</v>
      </c>
      <c r="AL2684" t="s">
        <v>6194</v>
      </c>
      <c r="AM2684" t="s">
        <v>6194</v>
      </c>
      <c r="AN2684">
        <v>1</v>
      </c>
      <c r="AO2684" t="s">
        <v>6194</v>
      </c>
      <c r="AP2684" t="s">
        <v>6194</v>
      </c>
      <c r="AQ2684" t="s">
        <v>6194</v>
      </c>
      <c r="AR2684" t="s">
        <v>6194</v>
      </c>
      <c r="AS2684" t="s">
        <v>6194</v>
      </c>
      <c r="AT2684">
        <v>4.5999999999999996</v>
      </c>
      <c r="AU2684" t="s">
        <v>6194</v>
      </c>
      <c r="AV2684">
        <v>4</v>
      </c>
      <c r="AW2684">
        <v>0.39200000000000002</v>
      </c>
      <c r="AX2684">
        <v>0.60799999999999998</v>
      </c>
      <c r="AY2684" t="s">
        <v>6194</v>
      </c>
      <c r="AZ2684" t="s">
        <v>6194</v>
      </c>
      <c r="BA2684" t="s">
        <v>6194</v>
      </c>
      <c r="BB2684" t="s">
        <v>6194</v>
      </c>
    </row>
    <row r="2685" spans="1:54">
      <c r="A2685" t="s">
        <v>6199</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6194</v>
      </c>
      <c r="O2685">
        <v>150</v>
      </c>
      <c r="P2685">
        <v>117</v>
      </c>
      <c r="Q2685">
        <v>12.411</v>
      </c>
      <c r="R2685">
        <v>0.78</v>
      </c>
      <c r="S2685">
        <v>3.9E-2</v>
      </c>
      <c r="T2685">
        <v>33.257129999999997</v>
      </c>
      <c r="U2685" t="s">
        <v>6194</v>
      </c>
      <c r="V2685" t="s">
        <v>6194</v>
      </c>
      <c r="W2685">
        <v>1</v>
      </c>
      <c r="X2685">
        <v>0.88500000000000001</v>
      </c>
      <c r="Y2685" t="s">
        <v>6194</v>
      </c>
      <c r="Z2685">
        <v>0.115</v>
      </c>
      <c r="AA2685" t="s">
        <v>6194</v>
      </c>
      <c r="AB2685" t="s">
        <v>6194</v>
      </c>
      <c r="AC2685" t="s">
        <v>6194</v>
      </c>
      <c r="AD2685" t="s">
        <v>6194</v>
      </c>
      <c r="AE2685" t="s">
        <v>6194</v>
      </c>
      <c r="AF2685">
        <v>1</v>
      </c>
      <c r="AG2685" t="s">
        <v>6194</v>
      </c>
      <c r="AH2685" t="s">
        <v>6194</v>
      </c>
      <c r="AI2685" t="s">
        <v>6194</v>
      </c>
      <c r="AJ2685" t="s">
        <v>6194</v>
      </c>
      <c r="AK2685" t="s">
        <v>6194</v>
      </c>
      <c r="AL2685" t="s">
        <v>6194</v>
      </c>
      <c r="AM2685" t="s">
        <v>6194</v>
      </c>
      <c r="AN2685">
        <v>1</v>
      </c>
      <c r="AO2685" t="s">
        <v>6194</v>
      </c>
      <c r="AP2685" t="s">
        <v>6194</v>
      </c>
      <c r="AQ2685" t="s">
        <v>6194</v>
      </c>
      <c r="AR2685" t="s">
        <v>6194</v>
      </c>
      <c r="AS2685" t="s">
        <v>6194</v>
      </c>
      <c r="AT2685">
        <v>4.5</v>
      </c>
      <c r="AU2685" t="s">
        <v>6194</v>
      </c>
      <c r="AV2685">
        <v>4</v>
      </c>
      <c r="AW2685">
        <v>0.48799999999999999</v>
      </c>
      <c r="AX2685">
        <v>0.51200000000000001</v>
      </c>
      <c r="AY2685" t="s">
        <v>6194</v>
      </c>
      <c r="AZ2685" t="s">
        <v>6194</v>
      </c>
      <c r="BA2685" t="s">
        <v>6194</v>
      </c>
      <c r="BB2685" t="s">
        <v>6194</v>
      </c>
    </row>
    <row r="2686" spans="1:54">
      <c r="A2686" t="s">
        <v>6199</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6194</v>
      </c>
      <c r="O2686">
        <v>150</v>
      </c>
      <c r="P2686">
        <v>117</v>
      </c>
      <c r="Q2686">
        <v>11.856</v>
      </c>
      <c r="R2686">
        <v>0.78</v>
      </c>
      <c r="S2686">
        <v>3.9E-2</v>
      </c>
      <c r="T2686">
        <v>31.44624</v>
      </c>
      <c r="U2686" t="s">
        <v>6194</v>
      </c>
      <c r="V2686" t="s">
        <v>6194</v>
      </c>
      <c r="W2686">
        <v>1</v>
      </c>
      <c r="X2686">
        <v>0.86299999999999999</v>
      </c>
      <c r="Y2686" t="s">
        <v>6194</v>
      </c>
      <c r="Z2686">
        <v>0.13700000000000001</v>
      </c>
      <c r="AA2686" t="s">
        <v>6194</v>
      </c>
      <c r="AB2686" t="s">
        <v>6194</v>
      </c>
      <c r="AC2686" t="s">
        <v>6194</v>
      </c>
      <c r="AD2686" t="s">
        <v>6194</v>
      </c>
      <c r="AE2686" t="s">
        <v>6194</v>
      </c>
      <c r="AF2686">
        <v>1</v>
      </c>
      <c r="AG2686" t="s">
        <v>6194</v>
      </c>
      <c r="AH2686" t="s">
        <v>6194</v>
      </c>
      <c r="AI2686" t="s">
        <v>6194</v>
      </c>
      <c r="AJ2686" t="s">
        <v>6194</v>
      </c>
      <c r="AK2686" t="s">
        <v>6194</v>
      </c>
      <c r="AL2686" t="s">
        <v>6194</v>
      </c>
      <c r="AM2686" t="s">
        <v>6194</v>
      </c>
      <c r="AN2686">
        <v>1</v>
      </c>
      <c r="AO2686" t="s">
        <v>6194</v>
      </c>
      <c r="AP2686" t="s">
        <v>6194</v>
      </c>
      <c r="AQ2686" t="s">
        <v>6194</v>
      </c>
      <c r="AR2686" t="s">
        <v>6194</v>
      </c>
      <c r="AS2686" t="s">
        <v>6194</v>
      </c>
      <c r="AT2686">
        <v>4.9000000000000004</v>
      </c>
      <c r="AU2686" t="s">
        <v>6194</v>
      </c>
      <c r="AV2686">
        <v>4</v>
      </c>
      <c r="AW2686">
        <v>0.13700000000000001</v>
      </c>
      <c r="AX2686">
        <v>0.86299999999999999</v>
      </c>
      <c r="AY2686" t="s">
        <v>6194</v>
      </c>
      <c r="AZ2686" t="s">
        <v>6194</v>
      </c>
      <c r="BA2686" t="s">
        <v>6194</v>
      </c>
      <c r="BB2686" t="s">
        <v>6194</v>
      </c>
    </row>
    <row r="2687" spans="1:54">
      <c r="A2687" t="s">
        <v>6199</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6194</v>
      </c>
      <c r="O2687">
        <v>150</v>
      </c>
      <c r="P2687">
        <v>117</v>
      </c>
      <c r="Q2687">
        <v>11.1104</v>
      </c>
      <c r="R2687">
        <v>0.78</v>
      </c>
      <c r="S2687">
        <v>3.9E-2</v>
      </c>
      <c r="T2687">
        <v>31.408740000000002</v>
      </c>
      <c r="U2687" t="s">
        <v>6194</v>
      </c>
      <c r="V2687" t="s">
        <v>6194</v>
      </c>
      <c r="W2687">
        <v>1</v>
      </c>
      <c r="X2687">
        <v>0.88100000000000001</v>
      </c>
      <c r="Y2687" t="s">
        <v>6194</v>
      </c>
      <c r="Z2687">
        <v>0.11899999999999999</v>
      </c>
      <c r="AA2687" t="s">
        <v>6194</v>
      </c>
      <c r="AB2687" t="s">
        <v>6194</v>
      </c>
      <c r="AC2687" t="s">
        <v>6194</v>
      </c>
      <c r="AD2687" t="s">
        <v>6194</v>
      </c>
      <c r="AE2687" t="s">
        <v>6194</v>
      </c>
      <c r="AF2687">
        <v>1</v>
      </c>
      <c r="AG2687" t="s">
        <v>6194</v>
      </c>
      <c r="AH2687" t="s">
        <v>6194</v>
      </c>
      <c r="AI2687" t="s">
        <v>6194</v>
      </c>
      <c r="AJ2687" t="s">
        <v>6194</v>
      </c>
      <c r="AK2687" t="s">
        <v>6194</v>
      </c>
      <c r="AL2687" t="s">
        <v>6194</v>
      </c>
      <c r="AM2687" t="s">
        <v>6194</v>
      </c>
      <c r="AN2687">
        <v>1</v>
      </c>
      <c r="AO2687" t="s">
        <v>6194</v>
      </c>
      <c r="AP2687" t="s">
        <v>6194</v>
      </c>
      <c r="AQ2687" t="s">
        <v>6194</v>
      </c>
      <c r="AR2687" t="s">
        <v>6194</v>
      </c>
      <c r="AS2687" t="s">
        <v>6194</v>
      </c>
      <c r="AT2687">
        <v>4.9000000000000004</v>
      </c>
      <c r="AU2687" t="s">
        <v>6194</v>
      </c>
      <c r="AV2687">
        <v>4</v>
      </c>
      <c r="AW2687">
        <v>0.11899999999999999</v>
      </c>
      <c r="AX2687">
        <v>0.88100000000000001</v>
      </c>
      <c r="AY2687" t="s">
        <v>6194</v>
      </c>
      <c r="AZ2687" t="s">
        <v>6194</v>
      </c>
      <c r="BA2687" t="s">
        <v>6194</v>
      </c>
      <c r="BB2687" t="s">
        <v>6194</v>
      </c>
    </row>
    <row r="2688" spans="1:54">
      <c r="A2688" t="s">
        <v>6199</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6194</v>
      </c>
      <c r="O2688">
        <v>150</v>
      </c>
      <c r="P2688">
        <v>130</v>
      </c>
      <c r="Q2688">
        <v>10.351900000000001</v>
      </c>
      <c r="R2688">
        <v>0.86666699999999997</v>
      </c>
      <c r="S2688">
        <v>4.3333000000000003E-2</v>
      </c>
      <c r="T2688">
        <v>29.014379999999999</v>
      </c>
      <c r="U2688" t="s">
        <v>6194</v>
      </c>
      <c r="V2688" t="s">
        <v>6194</v>
      </c>
      <c r="W2688">
        <v>1</v>
      </c>
      <c r="X2688">
        <v>1</v>
      </c>
      <c r="Y2688" t="s">
        <v>6194</v>
      </c>
      <c r="Z2688" t="s">
        <v>6194</v>
      </c>
      <c r="AA2688" t="s">
        <v>6194</v>
      </c>
      <c r="AB2688" t="s">
        <v>6194</v>
      </c>
      <c r="AC2688" t="s">
        <v>6194</v>
      </c>
      <c r="AD2688" t="s">
        <v>6194</v>
      </c>
      <c r="AE2688">
        <v>1</v>
      </c>
      <c r="AF2688" t="s">
        <v>6194</v>
      </c>
      <c r="AG2688" t="s">
        <v>6194</v>
      </c>
      <c r="AH2688" t="s">
        <v>6194</v>
      </c>
      <c r="AI2688" t="s">
        <v>6194</v>
      </c>
      <c r="AJ2688" t="s">
        <v>6194</v>
      </c>
      <c r="AK2688" t="s">
        <v>6194</v>
      </c>
      <c r="AL2688" t="s">
        <v>6194</v>
      </c>
      <c r="AM2688" t="s">
        <v>6194</v>
      </c>
      <c r="AN2688">
        <v>1</v>
      </c>
      <c r="AO2688" t="s">
        <v>6194</v>
      </c>
      <c r="AP2688" t="s">
        <v>6194</v>
      </c>
      <c r="AQ2688" t="s">
        <v>6194</v>
      </c>
      <c r="AR2688" t="s">
        <v>6194</v>
      </c>
      <c r="AS2688" t="s">
        <v>6194</v>
      </c>
      <c r="AT2688">
        <v>5</v>
      </c>
      <c r="AU2688" t="s">
        <v>6194</v>
      </c>
      <c r="AV2688">
        <v>4</v>
      </c>
      <c r="AW2688" t="s">
        <v>6194</v>
      </c>
      <c r="AX2688">
        <v>1</v>
      </c>
      <c r="AY2688" t="s">
        <v>6194</v>
      </c>
      <c r="AZ2688" t="s">
        <v>6194</v>
      </c>
      <c r="BA2688" t="s">
        <v>6194</v>
      </c>
      <c r="BB2688" t="s">
        <v>6194</v>
      </c>
    </row>
    <row r="2689" spans="1:54">
      <c r="A2689" t="s">
        <v>6199</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6194</v>
      </c>
      <c r="O2689">
        <v>150</v>
      </c>
      <c r="P2689">
        <v>130</v>
      </c>
      <c r="Q2689">
        <v>10.433400000000001</v>
      </c>
      <c r="R2689">
        <v>0.86666699999999997</v>
      </c>
      <c r="S2689">
        <v>4.3333000000000003E-2</v>
      </c>
      <c r="T2689">
        <v>30.897870000000001</v>
      </c>
      <c r="U2689" t="s">
        <v>6194</v>
      </c>
      <c r="V2689" t="s">
        <v>6194</v>
      </c>
      <c r="W2689">
        <v>1</v>
      </c>
      <c r="X2689">
        <v>1</v>
      </c>
      <c r="Y2689" t="s">
        <v>6194</v>
      </c>
      <c r="Z2689" t="s">
        <v>6194</v>
      </c>
      <c r="AA2689" t="s">
        <v>6194</v>
      </c>
      <c r="AB2689" t="s">
        <v>6194</v>
      </c>
      <c r="AC2689" t="s">
        <v>6194</v>
      </c>
      <c r="AD2689" t="s">
        <v>6194</v>
      </c>
      <c r="AE2689">
        <v>1</v>
      </c>
      <c r="AF2689" t="s">
        <v>6194</v>
      </c>
      <c r="AG2689" t="s">
        <v>6194</v>
      </c>
      <c r="AH2689" t="s">
        <v>6194</v>
      </c>
      <c r="AI2689" t="s">
        <v>6194</v>
      </c>
      <c r="AJ2689" t="s">
        <v>6194</v>
      </c>
      <c r="AK2689" t="s">
        <v>6194</v>
      </c>
      <c r="AL2689" t="s">
        <v>6194</v>
      </c>
      <c r="AM2689" t="s">
        <v>6194</v>
      </c>
      <c r="AN2689">
        <v>1</v>
      </c>
      <c r="AO2689" t="s">
        <v>6194</v>
      </c>
      <c r="AP2689" t="s">
        <v>6194</v>
      </c>
      <c r="AQ2689" t="s">
        <v>6194</v>
      </c>
      <c r="AR2689" t="s">
        <v>6194</v>
      </c>
      <c r="AS2689" t="s">
        <v>6194</v>
      </c>
      <c r="AT2689">
        <v>4</v>
      </c>
      <c r="AU2689" t="s">
        <v>6194</v>
      </c>
      <c r="AV2689">
        <v>4</v>
      </c>
      <c r="AW2689">
        <v>1</v>
      </c>
      <c r="AX2689" t="s">
        <v>6194</v>
      </c>
      <c r="AY2689" t="s">
        <v>6194</v>
      </c>
      <c r="AZ2689" t="s">
        <v>6194</v>
      </c>
      <c r="BA2689" t="s">
        <v>6194</v>
      </c>
      <c r="BB2689" t="s">
        <v>6194</v>
      </c>
    </row>
    <row r="2690" spans="1:54">
      <c r="A2690" t="s">
        <v>6199</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6194</v>
      </c>
      <c r="O2690">
        <v>150</v>
      </c>
      <c r="P2690">
        <v>130</v>
      </c>
      <c r="Q2690">
        <v>9.4898000000000007</v>
      </c>
      <c r="R2690">
        <v>0.86666699999999997</v>
      </c>
      <c r="S2690">
        <v>4.3333000000000003E-2</v>
      </c>
      <c r="T2690">
        <v>31.078569999999999</v>
      </c>
      <c r="U2690" t="s">
        <v>6194</v>
      </c>
      <c r="V2690" t="s">
        <v>6194</v>
      </c>
      <c r="W2690">
        <v>1</v>
      </c>
      <c r="X2690">
        <v>1</v>
      </c>
      <c r="Y2690" t="s">
        <v>6194</v>
      </c>
      <c r="Z2690" t="s">
        <v>6194</v>
      </c>
      <c r="AA2690" t="s">
        <v>6194</v>
      </c>
      <c r="AB2690" t="s">
        <v>6194</v>
      </c>
      <c r="AC2690" t="s">
        <v>6194</v>
      </c>
      <c r="AD2690" t="s">
        <v>6194</v>
      </c>
      <c r="AE2690">
        <v>1</v>
      </c>
      <c r="AF2690" t="s">
        <v>6194</v>
      </c>
      <c r="AG2690" t="s">
        <v>6194</v>
      </c>
      <c r="AH2690" t="s">
        <v>6194</v>
      </c>
      <c r="AI2690" t="s">
        <v>6194</v>
      </c>
      <c r="AJ2690" t="s">
        <v>6194</v>
      </c>
      <c r="AK2690" t="s">
        <v>6194</v>
      </c>
      <c r="AL2690" t="s">
        <v>6194</v>
      </c>
      <c r="AM2690" t="s">
        <v>6194</v>
      </c>
      <c r="AN2690">
        <v>1</v>
      </c>
      <c r="AO2690" t="s">
        <v>6194</v>
      </c>
      <c r="AP2690" t="s">
        <v>6194</v>
      </c>
      <c r="AQ2690" t="s">
        <v>6194</v>
      </c>
      <c r="AR2690" t="s">
        <v>6194</v>
      </c>
      <c r="AS2690" t="s">
        <v>6194</v>
      </c>
      <c r="AT2690">
        <v>5</v>
      </c>
      <c r="AU2690" t="s">
        <v>6194</v>
      </c>
      <c r="AV2690">
        <v>4</v>
      </c>
      <c r="AW2690" t="s">
        <v>6194</v>
      </c>
      <c r="AX2690">
        <v>1</v>
      </c>
      <c r="AY2690" t="s">
        <v>6194</v>
      </c>
      <c r="AZ2690" t="s">
        <v>6194</v>
      </c>
      <c r="BA2690" t="s">
        <v>6194</v>
      </c>
      <c r="BB2690" t="s">
        <v>6194</v>
      </c>
    </row>
    <row r="2691" spans="1:54">
      <c r="A2691" t="s">
        <v>6199</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6194</v>
      </c>
      <c r="O2691">
        <v>134.7518</v>
      </c>
      <c r="P2691">
        <v>119.93040000000001</v>
      </c>
      <c r="Q2691">
        <v>10.166</v>
      </c>
      <c r="R2691">
        <v>0.89909499999999998</v>
      </c>
      <c r="S2691">
        <v>3.9976999999999999E-2</v>
      </c>
      <c r="T2691">
        <v>31.542660000000001</v>
      </c>
      <c r="U2691" t="s">
        <v>6194</v>
      </c>
      <c r="V2691" t="s">
        <v>6194</v>
      </c>
      <c r="W2691">
        <v>1</v>
      </c>
      <c r="X2691">
        <v>1</v>
      </c>
      <c r="Y2691" t="s">
        <v>6194</v>
      </c>
      <c r="Z2691" t="s">
        <v>6194</v>
      </c>
      <c r="AA2691" t="s">
        <v>6194</v>
      </c>
      <c r="AB2691" t="s">
        <v>6194</v>
      </c>
      <c r="AC2691" t="s">
        <v>6194</v>
      </c>
      <c r="AD2691" t="s">
        <v>6194</v>
      </c>
      <c r="AE2691">
        <v>1</v>
      </c>
      <c r="AF2691" t="s">
        <v>6194</v>
      </c>
      <c r="AG2691" t="s">
        <v>6194</v>
      </c>
      <c r="AH2691" t="s">
        <v>6194</v>
      </c>
      <c r="AI2691" t="s">
        <v>6194</v>
      </c>
      <c r="AJ2691" t="s">
        <v>6194</v>
      </c>
      <c r="AK2691" t="s">
        <v>6194</v>
      </c>
      <c r="AL2691" t="s">
        <v>6194</v>
      </c>
      <c r="AM2691" t="s">
        <v>6194</v>
      </c>
      <c r="AN2691">
        <v>1</v>
      </c>
      <c r="AO2691" t="s">
        <v>6194</v>
      </c>
      <c r="AP2691" t="s">
        <v>6194</v>
      </c>
      <c r="AQ2691" t="s">
        <v>6194</v>
      </c>
      <c r="AR2691">
        <v>0.28799999999999998</v>
      </c>
      <c r="AS2691" t="s">
        <v>6194</v>
      </c>
      <c r="AT2691">
        <v>5</v>
      </c>
      <c r="AU2691" t="s">
        <v>6194</v>
      </c>
      <c r="AV2691">
        <v>4</v>
      </c>
      <c r="AW2691" t="s">
        <v>6194</v>
      </c>
      <c r="AX2691">
        <v>1</v>
      </c>
      <c r="AY2691" t="s">
        <v>6194</v>
      </c>
      <c r="AZ2691" t="s">
        <v>6194</v>
      </c>
      <c r="BA2691" t="s">
        <v>6194</v>
      </c>
      <c r="BB2691" t="s">
        <v>6194</v>
      </c>
    </row>
    <row r="2692" spans="1:54">
      <c r="A2692" t="s">
        <v>6199</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6194</v>
      </c>
      <c r="O2692">
        <v>88.689700000000002</v>
      </c>
      <c r="P2692">
        <v>81.6113</v>
      </c>
      <c r="Q2692">
        <v>14.035600000000001</v>
      </c>
      <c r="R2692">
        <v>0.91292799999999996</v>
      </c>
      <c r="S2692">
        <v>2.7203999999999999E-2</v>
      </c>
      <c r="T2692">
        <v>34.124310000000001</v>
      </c>
      <c r="U2692" t="s">
        <v>6194</v>
      </c>
      <c r="V2692" t="s">
        <v>6194</v>
      </c>
      <c r="W2692">
        <v>1</v>
      </c>
      <c r="X2692">
        <v>1</v>
      </c>
      <c r="Y2692" t="s">
        <v>6194</v>
      </c>
      <c r="Z2692" t="s">
        <v>6194</v>
      </c>
      <c r="AA2692" t="s">
        <v>6194</v>
      </c>
      <c r="AB2692" t="s">
        <v>6194</v>
      </c>
      <c r="AC2692" t="s">
        <v>6194</v>
      </c>
      <c r="AD2692" t="s">
        <v>6194</v>
      </c>
      <c r="AE2692">
        <v>0.53800000000000003</v>
      </c>
      <c r="AF2692">
        <v>0.46200000000000002</v>
      </c>
      <c r="AG2692" t="s">
        <v>6194</v>
      </c>
      <c r="AH2692" t="s">
        <v>6194</v>
      </c>
      <c r="AI2692" t="s">
        <v>6194</v>
      </c>
      <c r="AJ2692" t="s">
        <v>6194</v>
      </c>
      <c r="AK2692" t="s">
        <v>6194</v>
      </c>
      <c r="AL2692" t="s">
        <v>6194</v>
      </c>
      <c r="AM2692" t="s">
        <v>6194</v>
      </c>
      <c r="AN2692">
        <v>1</v>
      </c>
      <c r="AO2692" t="s">
        <v>6194</v>
      </c>
      <c r="AP2692" t="s">
        <v>6194</v>
      </c>
      <c r="AQ2692" t="s">
        <v>6194</v>
      </c>
      <c r="AR2692" t="s">
        <v>6194</v>
      </c>
      <c r="AS2692" t="s">
        <v>6194</v>
      </c>
      <c r="AT2692">
        <v>5</v>
      </c>
      <c r="AU2692" t="s">
        <v>6194</v>
      </c>
      <c r="AV2692">
        <v>4</v>
      </c>
      <c r="AW2692" t="s">
        <v>6194</v>
      </c>
      <c r="AX2692">
        <v>1</v>
      </c>
      <c r="AY2692" t="s">
        <v>6194</v>
      </c>
      <c r="AZ2692" t="s">
        <v>6194</v>
      </c>
      <c r="BA2692" t="s">
        <v>6194</v>
      </c>
      <c r="BB2692" t="s">
        <v>6194</v>
      </c>
    </row>
    <row r="2693" spans="1:54">
      <c r="A2693" t="s">
        <v>6199</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6194</v>
      </c>
      <c r="O2693">
        <v>120.64749999999999</v>
      </c>
      <c r="P2693">
        <v>115.4081</v>
      </c>
      <c r="Q2693">
        <v>11.785299999999999</v>
      </c>
      <c r="R2693">
        <v>0.96148100000000003</v>
      </c>
      <c r="S2693">
        <v>3.8469000000000003E-2</v>
      </c>
      <c r="T2693">
        <v>35.247390000000003</v>
      </c>
      <c r="U2693">
        <v>0.56399999999999995</v>
      </c>
      <c r="V2693" t="s">
        <v>6194</v>
      </c>
      <c r="W2693">
        <v>0.436</v>
      </c>
      <c r="X2693">
        <v>0.373</v>
      </c>
      <c r="Y2693" t="s">
        <v>6194</v>
      </c>
      <c r="Z2693">
        <v>0.627</v>
      </c>
      <c r="AA2693" t="s">
        <v>6194</v>
      </c>
      <c r="AB2693" t="s">
        <v>6194</v>
      </c>
      <c r="AC2693" t="s">
        <v>6194</v>
      </c>
      <c r="AD2693" t="s">
        <v>6194</v>
      </c>
      <c r="AE2693">
        <v>1</v>
      </c>
      <c r="AF2693" t="s">
        <v>6194</v>
      </c>
      <c r="AG2693" t="s">
        <v>6194</v>
      </c>
      <c r="AH2693" t="s">
        <v>6194</v>
      </c>
      <c r="AI2693" t="s">
        <v>6194</v>
      </c>
      <c r="AJ2693" t="s">
        <v>6194</v>
      </c>
      <c r="AK2693" t="s">
        <v>6194</v>
      </c>
      <c r="AL2693" t="s">
        <v>6194</v>
      </c>
      <c r="AM2693" t="s">
        <v>6194</v>
      </c>
      <c r="AN2693">
        <v>1</v>
      </c>
      <c r="AO2693" t="s">
        <v>6194</v>
      </c>
      <c r="AP2693" t="s">
        <v>6194</v>
      </c>
      <c r="AQ2693" t="s">
        <v>6194</v>
      </c>
      <c r="AR2693">
        <v>0.82</v>
      </c>
      <c r="AS2693" t="s">
        <v>6194</v>
      </c>
      <c r="AT2693">
        <v>4.4000000000000004</v>
      </c>
      <c r="AU2693" t="s">
        <v>6194</v>
      </c>
      <c r="AV2693">
        <v>4</v>
      </c>
      <c r="AW2693">
        <v>0.627</v>
      </c>
      <c r="AX2693">
        <v>0.373</v>
      </c>
      <c r="AY2693" t="s">
        <v>6194</v>
      </c>
      <c r="AZ2693" t="s">
        <v>6194</v>
      </c>
      <c r="BA2693" t="s">
        <v>6194</v>
      </c>
      <c r="BB2693" t="s">
        <v>6194</v>
      </c>
    </row>
    <row r="2694" spans="1:54">
      <c r="A2694" t="s">
        <v>6199</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6194</v>
      </c>
      <c r="O2694">
        <v>130.29259999999999</v>
      </c>
      <c r="P2694">
        <v>127.1949</v>
      </c>
      <c r="Q2694">
        <v>10.9095</v>
      </c>
      <c r="R2694">
        <v>0.97908499999999998</v>
      </c>
      <c r="S2694">
        <v>4.2397999999999998E-2</v>
      </c>
      <c r="T2694">
        <v>34.052880000000002</v>
      </c>
      <c r="U2694">
        <v>0.501</v>
      </c>
      <c r="V2694" t="s">
        <v>6194</v>
      </c>
      <c r="W2694">
        <v>0.499</v>
      </c>
      <c r="X2694">
        <v>0.41399999999999998</v>
      </c>
      <c r="Y2694">
        <v>0.16</v>
      </c>
      <c r="Z2694">
        <v>0.42599999999999999</v>
      </c>
      <c r="AA2694" t="s">
        <v>6194</v>
      </c>
      <c r="AB2694" t="s">
        <v>6194</v>
      </c>
      <c r="AC2694" t="s">
        <v>6194</v>
      </c>
      <c r="AD2694" t="s">
        <v>6194</v>
      </c>
      <c r="AE2694">
        <v>1</v>
      </c>
      <c r="AF2694" t="s">
        <v>6194</v>
      </c>
      <c r="AG2694" t="s">
        <v>6194</v>
      </c>
      <c r="AH2694" t="s">
        <v>6194</v>
      </c>
      <c r="AI2694" t="s">
        <v>6194</v>
      </c>
      <c r="AJ2694" t="s">
        <v>6194</v>
      </c>
      <c r="AK2694" t="s">
        <v>6194</v>
      </c>
      <c r="AL2694" t="s">
        <v>6194</v>
      </c>
      <c r="AM2694" t="s">
        <v>6194</v>
      </c>
      <c r="AN2694">
        <v>1</v>
      </c>
      <c r="AO2694" t="s">
        <v>6194</v>
      </c>
      <c r="AP2694" t="s">
        <v>6194</v>
      </c>
      <c r="AQ2694" t="s">
        <v>6194</v>
      </c>
      <c r="AR2694">
        <v>1</v>
      </c>
      <c r="AS2694" t="s">
        <v>6194</v>
      </c>
      <c r="AT2694">
        <v>4.4000000000000004</v>
      </c>
      <c r="AU2694" t="s">
        <v>6194</v>
      </c>
      <c r="AV2694">
        <v>4</v>
      </c>
      <c r="AW2694">
        <v>0.58599999999999997</v>
      </c>
      <c r="AX2694">
        <v>0.41399999999999998</v>
      </c>
      <c r="AY2694" t="s">
        <v>6194</v>
      </c>
      <c r="AZ2694" t="s">
        <v>6194</v>
      </c>
      <c r="BA2694" t="s">
        <v>6194</v>
      </c>
      <c r="BB2694" t="s">
        <v>6194</v>
      </c>
    </row>
    <row r="2695" spans="1:54">
      <c r="A2695" t="s">
        <v>6199</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6194</v>
      </c>
      <c r="O2695">
        <v>118.3673</v>
      </c>
      <c r="P2695">
        <v>121.23390000000001</v>
      </c>
      <c r="Q2695">
        <v>11.7758</v>
      </c>
      <c r="R2695">
        <v>1.023522</v>
      </c>
      <c r="S2695">
        <v>4.0411000000000002E-2</v>
      </c>
      <c r="T2695">
        <v>35.971919999999997</v>
      </c>
      <c r="U2695">
        <v>0.80400000000000005</v>
      </c>
      <c r="V2695" t="s">
        <v>6194</v>
      </c>
      <c r="W2695">
        <v>0.19600000000000001</v>
      </c>
      <c r="X2695">
        <v>0.23699999999999999</v>
      </c>
      <c r="Y2695" t="s">
        <v>6194</v>
      </c>
      <c r="Z2695">
        <v>0.76300000000000001</v>
      </c>
      <c r="AA2695" t="s">
        <v>6194</v>
      </c>
      <c r="AB2695" t="s">
        <v>6194</v>
      </c>
      <c r="AC2695" t="s">
        <v>6194</v>
      </c>
      <c r="AD2695" t="s">
        <v>6194</v>
      </c>
      <c r="AE2695">
        <v>1</v>
      </c>
      <c r="AF2695" t="s">
        <v>6194</v>
      </c>
      <c r="AG2695" t="s">
        <v>6194</v>
      </c>
      <c r="AH2695" t="s">
        <v>6194</v>
      </c>
      <c r="AI2695" t="s">
        <v>6194</v>
      </c>
      <c r="AJ2695" t="s">
        <v>6194</v>
      </c>
      <c r="AK2695" t="s">
        <v>6194</v>
      </c>
      <c r="AL2695" t="s">
        <v>6194</v>
      </c>
      <c r="AM2695" t="s">
        <v>6194</v>
      </c>
      <c r="AN2695">
        <v>1</v>
      </c>
      <c r="AO2695" t="s">
        <v>6194</v>
      </c>
      <c r="AP2695" t="s">
        <v>6194</v>
      </c>
      <c r="AQ2695" t="s">
        <v>6194</v>
      </c>
      <c r="AR2695">
        <v>1</v>
      </c>
      <c r="AS2695" t="s">
        <v>6194</v>
      </c>
      <c r="AT2695">
        <v>4.2</v>
      </c>
      <c r="AU2695" t="s">
        <v>6194</v>
      </c>
      <c r="AV2695">
        <v>4</v>
      </c>
      <c r="AW2695">
        <v>0.76300000000000001</v>
      </c>
      <c r="AX2695">
        <v>0.23699999999999999</v>
      </c>
      <c r="AY2695" t="s">
        <v>6194</v>
      </c>
      <c r="AZ2695" t="s">
        <v>6194</v>
      </c>
      <c r="BA2695" t="s">
        <v>6194</v>
      </c>
      <c r="BB2695" t="s">
        <v>6194</v>
      </c>
    </row>
    <row r="2696" spans="1:54">
      <c r="A2696" t="s">
        <v>6199</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6194</v>
      </c>
      <c r="O2696">
        <v>122.98180000000001</v>
      </c>
      <c r="P2696">
        <v>126.9481</v>
      </c>
      <c r="Q2696">
        <v>11.3581</v>
      </c>
      <c r="R2696">
        <v>1.032511</v>
      </c>
      <c r="S2696">
        <v>4.2315999999999999E-2</v>
      </c>
      <c r="T2696">
        <v>35.970149999999997</v>
      </c>
      <c r="U2696">
        <v>0.72799999999999998</v>
      </c>
      <c r="V2696" t="s">
        <v>6194</v>
      </c>
      <c r="W2696">
        <v>0.27200000000000002</v>
      </c>
      <c r="X2696">
        <v>0.17899999999999999</v>
      </c>
      <c r="Y2696" t="s">
        <v>6194</v>
      </c>
      <c r="Z2696">
        <v>0.82099999999999995</v>
      </c>
      <c r="AA2696" t="s">
        <v>6194</v>
      </c>
      <c r="AB2696" t="s">
        <v>6194</v>
      </c>
      <c r="AC2696" t="s">
        <v>6194</v>
      </c>
      <c r="AD2696" t="s">
        <v>6194</v>
      </c>
      <c r="AE2696">
        <v>1</v>
      </c>
      <c r="AF2696" t="s">
        <v>6194</v>
      </c>
      <c r="AG2696" t="s">
        <v>6194</v>
      </c>
      <c r="AH2696" t="s">
        <v>6194</v>
      </c>
      <c r="AI2696" t="s">
        <v>6194</v>
      </c>
      <c r="AJ2696" t="s">
        <v>6194</v>
      </c>
      <c r="AK2696" t="s">
        <v>6194</v>
      </c>
      <c r="AL2696" t="s">
        <v>6194</v>
      </c>
      <c r="AM2696" t="s">
        <v>6194</v>
      </c>
      <c r="AN2696">
        <v>1</v>
      </c>
      <c r="AO2696" t="s">
        <v>6194</v>
      </c>
      <c r="AP2696" t="s">
        <v>6194</v>
      </c>
      <c r="AQ2696" t="s">
        <v>6194</v>
      </c>
      <c r="AR2696">
        <v>0.79500000000000004</v>
      </c>
      <c r="AS2696" t="s">
        <v>6194</v>
      </c>
      <c r="AT2696">
        <v>4.2</v>
      </c>
      <c r="AU2696" t="s">
        <v>6194</v>
      </c>
      <c r="AV2696">
        <v>4</v>
      </c>
      <c r="AW2696">
        <v>0.82099999999999995</v>
      </c>
      <c r="AX2696">
        <v>0.17899999999999999</v>
      </c>
      <c r="AY2696" t="s">
        <v>6194</v>
      </c>
      <c r="AZ2696" t="s">
        <v>6194</v>
      </c>
      <c r="BA2696" t="s">
        <v>6194</v>
      </c>
      <c r="BB2696" t="s">
        <v>6194</v>
      </c>
    </row>
    <row r="2697" spans="1:54">
      <c r="A2697" t="s">
        <v>6199</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6194</v>
      </c>
      <c r="O2697">
        <v>121.6074</v>
      </c>
      <c r="P2697">
        <v>127</v>
      </c>
      <c r="Q2697">
        <v>10.912699999999999</v>
      </c>
      <c r="R2697">
        <v>1.0443610000000001</v>
      </c>
      <c r="S2697">
        <v>4.2333000000000003E-2</v>
      </c>
      <c r="T2697">
        <v>35.58079</v>
      </c>
      <c r="U2697">
        <v>0.60699999999999998</v>
      </c>
      <c r="V2697" t="s">
        <v>6194</v>
      </c>
      <c r="W2697">
        <v>0.39300000000000002</v>
      </c>
      <c r="X2697">
        <v>0.13400000000000001</v>
      </c>
      <c r="Y2697" t="s">
        <v>6194</v>
      </c>
      <c r="Z2697">
        <v>0.86599999999999999</v>
      </c>
      <c r="AA2697" t="s">
        <v>6194</v>
      </c>
      <c r="AB2697" t="s">
        <v>6194</v>
      </c>
      <c r="AC2697" t="s">
        <v>6194</v>
      </c>
      <c r="AD2697" t="s">
        <v>6194</v>
      </c>
      <c r="AE2697">
        <v>1</v>
      </c>
      <c r="AF2697" t="s">
        <v>6194</v>
      </c>
      <c r="AG2697" t="s">
        <v>6194</v>
      </c>
      <c r="AH2697" t="s">
        <v>6194</v>
      </c>
      <c r="AI2697" t="s">
        <v>6194</v>
      </c>
      <c r="AJ2697" t="s">
        <v>6194</v>
      </c>
      <c r="AK2697" t="s">
        <v>6194</v>
      </c>
      <c r="AL2697" t="s">
        <v>6194</v>
      </c>
      <c r="AM2697" t="s">
        <v>6194</v>
      </c>
      <c r="AN2697">
        <v>1</v>
      </c>
      <c r="AO2697" t="s">
        <v>6194</v>
      </c>
      <c r="AP2697" t="s">
        <v>6194</v>
      </c>
      <c r="AQ2697" t="s">
        <v>6194</v>
      </c>
      <c r="AR2697">
        <v>0.60699999999999998</v>
      </c>
      <c r="AS2697" t="s">
        <v>6194</v>
      </c>
      <c r="AT2697">
        <v>4.0999999999999996</v>
      </c>
      <c r="AU2697" t="s">
        <v>6194</v>
      </c>
      <c r="AV2697">
        <v>4</v>
      </c>
      <c r="AW2697">
        <v>0.86599999999999999</v>
      </c>
      <c r="AX2697">
        <v>0.13400000000000001</v>
      </c>
      <c r="AY2697" t="s">
        <v>6194</v>
      </c>
      <c r="AZ2697" t="s">
        <v>6194</v>
      </c>
      <c r="BA2697" t="s">
        <v>6194</v>
      </c>
      <c r="BB2697" t="s">
        <v>6194</v>
      </c>
    </row>
    <row r="2698" spans="1:54">
      <c r="A2698" t="s">
        <v>6199</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6194</v>
      </c>
      <c r="O2698">
        <v>122</v>
      </c>
      <c r="P2698">
        <v>139.8142</v>
      </c>
      <c r="Q2698">
        <v>10.059200000000001</v>
      </c>
      <c r="R2698">
        <v>1.146018</v>
      </c>
      <c r="S2698">
        <v>4.6605000000000001E-2</v>
      </c>
      <c r="T2698">
        <v>35.365850000000002</v>
      </c>
      <c r="U2698">
        <v>0.61</v>
      </c>
      <c r="V2698" t="s">
        <v>6194</v>
      </c>
      <c r="W2698">
        <v>0.39</v>
      </c>
      <c r="X2698">
        <v>0.20100000000000001</v>
      </c>
      <c r="Y2698" t="s">
        <v>6194</v>
      </c>
      <c r="Z2698">
        <v>0.79900000000000004</v>
      </c>
      <c r="AA2698" t="s">
        <v>6194</v>
      </c>
      <c r="AB2698" t="s">
        <v>6194</v>
      </c>
      <c r="AC2698" t="s">
        <v>6194</v>
      </c>
      <c r="AD2698" t="s">
        <v>6194</v>
      </c>
      <c r="AE2698">
        <v>1</v>
      </c>
      <c r="AF2698" t="s">
        <v>6194</v>
      </c>
      <c r="AG2698" t="s">
        <v>6194</v>
      </c>
      <c r="AH2698" t="s">
        <v>6194</v>
      </c>
      <c r="AI2698" t="s">
        <v>6194</v>
      </c>
      <c r="AJ2698" t="s">
        <v>6194</v>
      </c>
      <c r="AK2698" t="s">
        <v>6194</v>
      </c>
      <c r="AL2698" t="s">
        <v>6194</v>
      </c>
      <c r="AM2698" t="s">
        <v>6194</v>
      </c>
      <c r="AN2698">
        <v>1</v>
      </c>
      <c r="AO2698" t="s">
        <v>6194</v>
      </c>
      <c r="AP2698" t="s">
        <v>6194</v>
      </c>
      <c r="AQ2698" t="s">
        <v>6194</v>
      </c>
      <c r="AR2698">
        <v>0.61</v>
      </c>
      <c r="AS2698">
        <v>0.61</v>
      </c>
      <c r="AT2698">
        <v>4.2</v>
      </c>
      <c r="AU2698" t="s">
        <v>6194</v>
      </c>
      <c r="AV2698">
        <v>4</v>
      </c>
      <c r="AW2698">
        <v>0.79900000000000004</v>
      </c>
      <c r="AX2698">
        <v>0.20100000000000001</v>
      </c>
      <c r="AY2698" t="s">
        <v>6194</v>
      </c>
      <c r="AZ2698" t="s">
        <v>6194</v>
      </c>
      <c r="BA2698" t="s">
        <v>6194</v>
      </c>
      <c r="BB2698" t="s">
        <v>6194</v>
      </c>
    </row>
    <row r="2699" spans="1:54">
      <c r="A2699" t="s">
        <v>6199</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6194</v>
      </c>
      <c r="O2699">
        <v>121.319</v>
      </c>
      <c r="P2699">
        <v>146.2784</v>
      </c>
      <c r="Q2699">
        <v>9.9556000000000004</v>
      </c>
      <c r="R2699">
        <v>1.2055260000000001</v>
      </c>
      <c r="S2699">
        <v>4.8758999999999997E-2</v>
      </c>
      <c r="T2699">
        <v>36.372909999999997</v>
      </c>
      <c r="U2699">
        <v>1</v>
      </c>
      <c r="V2699" t="s">
        <v>6194</v>
      </c>
      <c r="W2699" t="s">
        <v>6194</v>
      </c>
      <c r="X2699">
        <v>9.6000000000000002E-2</v>
      </c>
      <c r="Y2699" t="s">
        <v>6194</v>
      </c>
      <c r="Z2699">
        <v>0.90400000000000003</v>
      </c>
      <c r="AA2699" t="s">
        <v>6194</v>
      </c>
      <c r="AB2699" t="s">
        <v>6194</v>
      </c>
      <c r="AC2699" t="s">
        <v>6194</v>
      </c>
      <c r="AD2699" t="s">
        <v>6194</v>
      </c>
      <c r="AE2699">
        <v>1</v>
      </c>
      <c r="AF2699" t="s">
        <v>6194</v>
      </c>
      <c r="AG2699" t="s">
        <v>6194</v>
      </c>
      <c r="AH2699" t="s">
        <v>6194</v>
      </c>
      <c r="AI2699" t="s">
        <v>6194</v>
      </c>
      <c r="AJ2699" t="s">
        <v>6194</v>
      </c>
      <c r="AK2699" t="s">
        <v>6194</v>
      </c>
      <c r="AL2699" t="s">
        <v>6194</v>
      </c>
      <c r="AM2699" t="s">
        <v>6194</v>
      </c>
      <c r="AN2699">
        <v>1</v>
      </c>
      <c r="AO2699" t="s">
        <v>6194</v>
      </c>
      <c r="AP2699" t="s">
        <v>6194</v>
      </c>
      <c r="AQ2699" t="s">
        <v>6194</v>
      </c>
      <c r="AR2699">
        <v>0.83</v>
      </c>
      <c r="AS2699">
        <v>0.83</v>
      </c>
      <c r="AT2699">
        <v>4.0999999999999996</v>
      </c>
      <c r="AU2699" t="s">
        <v>6194</v>
      </c>
      <c r="AV2699">
        <v>4</v>
      </c>
      <c r="AW2699">
        <v>0.90400000000000003</v>
      </c>
      <c r="AX2699">
        <v>9.6000000000000002E-2</v>
      </c>
      <c r="AY2699" t="s">
        <v>6194</v>
      </c>
      <c r="AZ2699" t="s">
        <v>6194</v>
      </c>
      <c r="BA2699" t="s">
        <v>6194</v>
      </c>
      <c r="BB2699" t="s">
        <v>6194</v>
      </c>
    </row>
    <row r="2700" spans="1:54">
      <c r="A2700" t="s">
        <v>6199</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6194</v>
      </c>
      <c r="O2700">
        <v>122</v>
      </c>
      <c r="P2700">
        <v>142.91399999999999</v>
      </c>
      <c r="Q2700">
        <v>10.0419</v>
      </c>
      <c r="R2700">
        <v>1.1714260000000001</v>
      </c>
      <c r="S2700">
        <v>4.7638E-2</v>
      </c>
      <c r="T2700">
        <v>35.358049999999999</v>
      </c>
      <c r="U2700">
        <v>1</v>
      </c>
      <c r="V2700" t="s">
        <v>6194</v>
      </c>
      <c r="W2700" t="s">
        <v>6194</v>
      </c>
      <c r="X2700">
        <v>0.09</v>
      </c>
      <c r="Y2700" t="s">
        <v>6194</v>
      </c>
      <c r="Z2700">
        <v>0.91</v>
      </c>
      <c r="AA2700" t="s">
        <v>6194</v>
      </c>
      <c r="AB2700" t="s">
        <v>6194</v>
      </c>
      <c r="AC2700" t="s">
        <v>6194</v>
      </c>
      <c r="AD2700" t="s">
        <v>6194</v>
      </c>
      <c r="AE2700">
        <v>1</v>
      </c>
      <c r="AF2700" t="s">
        <v>6194</v>
      </c>
      <c r="AG2700" t="s">
        <v>6194</v>
      </c>
      <c r="AH2700" t="s">
        <v>6194</v>
      </c>
      <c r="AI2700" t="s">
        <v>6194</v>
      </c>
      <c r="AJ2700" t="s">
        <v>6194</v>
      </c>
      <c r="AK2700" t="s">
        <v>6194</v>
      </c>
      <c r="AL2700" t="s">
        <v>6194</v>
      </c>
      <c r="AM2700" t="s">
        <v>6194</v>
      </c>
      <c r="AN2700">
        <v>1</v>
      </c>
      <c r="AO2700" t="s">
        <v>6194</v>
      </c>
      <c r="AP2700" t="s">
        <v>6194</v>
      </c>
      <c r="AQ2700" t="s">
        <v>6194</v>
      </c>
      <c r="AR2700">
        <v>0.75800000000000001</v>
      </c>
      <c r="AS2700">
        <v>0.75800000000000001</v>
      </c>
      <c r="AT2700">
        <v>4.0999999999999996</v>
      </c>
      <c r="AU2700" t="s">
        <v>6194</v>
      </c>
      <c r="AV2700">
        <v>4</v>
      </c>
      <c r="AW2700">
        <v>0.91</v>
      </c>
      <c r="AX2700">
        <v>0.09</v>
      </c>
      <c r="AY2700" t="s">
        <v>6194</v>
      </c>
      <c r="AZ2700" t="s">
        <v>6194</v>
      </c>
      <c r="BA2700" t="s">
        <v>6194</v>
      </c>
      <c r="BB2700" t="s">
        <v>6194</v>
      </c>
    </row>
    <row r="2701" spans="1:54">
      <c r="A2701" t="s">
        <v>6199</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6194</v>
      </c>
      <c r="O2701">
        <v>144</v>
      </c>
      <c r="P2701">
        <v>161</v>
      </c>
      <c r="Q2701">
        <v>9.2058999999999997</v>
      </c>
      <c r="R2701">
        <v>1.1180559999999999</v>
      </c>
      <c r="S2701">
        <v>5.3666999999999999E-2</v>
      </c>
      <c r="T2701">
        <v>36.275689999999997</v>
      </c>
      <c r="U2701">
        <v>1</v>
      </c>
      <c r="V2701" t="s">
        <v>6194</v>
      </c>
      <c r="W2701" t="s">
        <v>6194</v>
      </c>
      <c r="X2701">
        <v>5.5E-2</v>
      </c>
      <c r="Y2701" t="s">
        <v>6194</v>
      </c>
      <c r="Z2701">
        <v>0.94499999999999995</v>
      </c>
      <c r="AA2701" t="s">
        <v>6194</v>
      </c>
      <c r="AB2701" t="s">
        <v>6194</v>
      </c>
      <c r="AC2701" t="s">
        <v>6194</v>
      </c>
      <c r="AD2701" t="s">
        <v>6194</v>
      </c>
      <c r="AE2701">
        <v>1</v>
      </c>
      <c r="AF2701" t="s">
        <v>6194</v>
      </c>
      <c r="AG2701" t="s">
        <v>6194</v>
      </c>
      <c r="AH2701" t="s">
        <v>6194</v>
      </c>
      <c r="AI2701" t="s">
        <v>6194</v>
      </c>
      <c r="AJ2701" t="s">
        <v>6194</v>
      </c>
      <c r="AK2701" t="s">
        <v>6194</v>
      </c>
      <c r="AL2701" t="s">
        <v>6194</v>
      </c>
      <c r="AM2701" t="s">
        <v>6194</v>
      </c>
      <c r="AN2701">
        <v>1</v>
      </c>
      <c r="AO2701" t="s">
        <v>6194</v>
      </c>
      <c r="AP2701" t="s">
        <v>6194</v>
      </c>
      <c r="AQ2701" t="s">
        <v>6194</v>
      </c>
      <c r="AR2701">
        <v>1</v>
      </c>
      <c r="AS2701">
        <v>1</v>
      </c>
      <c r="AT2701">
        <v>4.0999999999999996</v>
      </c>
      <c r="AU2701" t="s">
        <v>6194</v>
      </c>
      <c r="AV2701">
        <v>4</v>
      </c>
      <c r="AW2701">
        <v>0.94499999999999995</v>
      </c>
      <c r="AX2701">
        <v>5.5E-2</v>
      </c>
      <c r="AY2701" t="s">
        <v>6194</v>
      </c>
      <c r="AZ2701" t="s">
        <v>6194</v>
      </c>
      <c r="BA2701" t="s">
        <v>6194</v>
      </c>
      <c r="BB2701" t="s">
        <v>6194</v>
      </c>
    </row>
    <row r="2702" spans="1:54">
      <c r="A2702" t="s">
        <v>6199</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6194</v>
      </c>
      <c r="O2702">
        <v>144</v>
      </c>
      <c r="P2702">
        <v>161</v>
      </c>
      <c r="Q2702">
        <v>9.1501999999999999</v>
      </c>
      <c r="R2702">
        <v>1.1180559999999999</v>
      </c>
      <c r="S2702">
        <v>5.3666999999999999E-2</v>
      </c>
      <c r="T2702">
        <v>36.110399999999998</v>
      </c>
      <c r="U2702">
        <v>1</v>
      </c>
      <c r="V2702" t="s">
        <v>6194</v>
      </c>
      <c r="W2702" t="s">
        <v>6194</v>
      </c>
      <c r="X2702">
        <v>5.2999999999999999E-2</v>
      </c>
      <c r="Y2702" t="s">
        <v>6194</v>
      </c>
      <c r="Z2702">
        <v>0.94699999999999995</v>
      </c>
      <c r="AA2702" t="s">
        <v>6194</v>
      </c>
      <c r="AB2702" t="s">
        <v>6194</v>
      </c>
      <c r="AC2702" t="s">
        <v>6194</v>
      </c>
      <c r="AD2702" t="s">
        <v>6194</v>
      </c>
      <c r="AE2702">
        <v>1</v>
      </c>
      <c r="AF2702" t="s">
        <v>6194</v>
      </c>
      <c r="AG2702" t="s">
        <v>6194</v>
      </c>
      <c r="AH2702" t="s">
        <v>6194</v>
      </c>
      <c r="AI2702" t="s">
        <v>6194</v>
      </c>
      <c r="AJ2702" t="s">
        <v>6194</v>
      </c>
      <c r="AK2702" t="s">
        <v>6194</v>
      </c>
      <c r="AL2702" t="s">
        <v>6194</v>
      </c>
      <c r="AM2702" t="s">
        <v>6194</v>
      </c>
      <c r="AN2702">
        <v>1</v>
      </c>
      <c r="AO2702" t="s">
        <v>6194</v>
      </c>
      <c r="AP2702" t="s">
        <v>6194</v>
      </c>
      <c r="AQ2702" t="s">
        <v>6194</v>
      </c>
      <c r="AR2702">
        <v>1</v>
      </c>
      <c r="AS2702">
        <v>1</v>
      </c>
      <c r="AT2702">
        <v>4.0999999999999996</v>
      </c>
      <c r="AU2702" t="s">
        <v>6194</v>
      </c>
      <c r="AV2702">
        <v>4</v>
      </c>
      <c r="AW2702">
        <v>0.94699999999999995</v>
      </c>
      <c r="AX2702">
        <v>5.2999999999999999E-2</v>
      </c>
      <c r="AY2702" t="s">
        <v>6194</v>
      </c>
      <c r="AZ2702" t="s">
        <v>6194</v>
      </c>
      <c r="BA2702" t="s">
        <v>6194</v>
      </c>
      <c r="BB2702" t="s">
        <v>6194</v>
      </c>
    </row>
    <row r="2703" spans="1:54">
      <c r="A2703" t="s">
        <v>6199</v>
      </c>
      <c r="B2703">
        <v>3000</v>
      </c>
      <c r="C2703">
        <v>2006</v>
      </c>
      <c r="D2703" t="s">
        <v>6194</v>
      </c>
      <c r="E2703" t="s">
        <v>6194</v>
      </c>
      <c r="F2703" t="s">
        <v>6194</v>
      </c>
      <c r="G2703" t="s">
        <v>6194</v>
      </c>
      <c r="H2703" t="str">
        <f t="shared" si="42"/>
        <v/>
      </c>
      <c r="I2703" t="s">
        <v>6194</v>
      </c>
      <c r="J2703" t="s">
        <v>6194</v>
      </c>
      <c r="K2703" t="s">
        <v>6194</v>
      </c>
      <c r="L2703" t="s">
        <v>6194</v>
      </c>
      <c r="M2703" t="s">
        <v>6194</v>
      </c>
      <c r="N2703" t="s">
        <v>6194</v>
      </c>
      <c r="O2703" t="s">
        <v>6194</v>
      </c>
      <c r="P2703" t="s">
        <v>6194</v>
      </c>
      <c r="Q2703" t="s">
        <v>6194</v>
      </c>
      <c r="R2703" t="s">
        <v>6194</v>
      </c>
      <c r="S2703" t="s">
        <v>6194</v>
      </c>
      <c r="T2703" t="s">
        <v>6194</v>
      </c>
      <c r="U2703" t="s">
        <v>6194</v>
      </c>
      <c r="V2703" t="s">
        <v>6194</v>
      </c>
      <c r="W2703" t="s">
        <v>6194</v>
      </c>
      <c r="X2703" t="s">
        <v>6194</v>
      </c>
      <c r="Y2703" t="s">
        <v>6194</v>
      </c>
      <c r="Z2703" t="s">
        <v>6194</v>
      </c>
      <c r="AA2703" t="s">
        <v>6194</v>
      </c>
      <c r="AB2703" t="s">
        <v>6194</v>
      </c>
      <c r="AC2703" t="s">
        <v>6194</v>
      </c>
      <c r="AD2703" t="s">
        <v>6194</v>
      </c>
      <c r="AE2703" t="s">
        <v>6194</v>
      </c>
      <c r="AF2703" t="s">
        <v>6194</v>
      </c>
      <c r="AG2703" t="s">
        <v>6194</v>
      </c>
      <c r="AH2703" t="s">
        <v>6194</v>
      </c>
      <c r="AI2703" t="s">
        <v>6194</v>
      </c>
      <c r="AJ2703" t="s">
        <v>6194</v>
      </c>
      <c r="AK2703" t="s">
        <v>6194</v>
      </c>
      <c r="AL2703" t="s">
        <v>6194</v>
      </c>
      <c r="AM2703" t="s">
        <v>6194</v>
      </c>
      <c r="AN2703" t="s">
        <v>6194</v>
      </c>
      <c r="AO2703" t="s">
        <v>6194</v>
      </c>
      <c r="AP2703" t="s">
        <v>6194</v>
      </c>
      <c r="AQ2703" t="s">
        <v>6194</v>
      </c>
      <c r="AR2703" t="s">
        <v>6194</v>
      </c>
      <c r="AS2703" t="s">
        <v>6194</v>
      </c>
      <c r="AT2703" t="s">
        <v>6194</v>
      </c>
      <c r="AU2703" t="s">
        <v>6194</v>
      </c>
      <c r="AV2703" t="s">
        <v>6194</v>
      </c>
      <c r="AW2703" t="s">
        <v>6194</v>
      </c>
      <c r="AX2703" t="s">
        <v>6194</v>
      </c>
      <c r="AY2703" t="s">
        <v>6194</v>
      </c>
      <c r="AZ2703" t="s">
        <v>6194</v>
      </c>
      <c r="BA2703" t="s">
        <v>6194</v>
      </c>
      <c r="BB2703" t="s">
        <v>6194</v>
      </c>
    </row>
    <row r="2704" spans="1:54">
      <c r="A2704" t="s">
        <v>6199</v>
      </c>
      <c r="B2704">
        <v>3000</v>
      </c>
      <c r="C2704">
        <v>2007</v>
      </c>
      <c r="D2704" t="s">
        <v>6194</v>
      </c>
      <c r="E2704" t="s">
        <v>6194</v>
      </c>
      <c r="F2704" t="s">
        <v>6194</v>
      </c>
      <c r="G2704" t="s">
        <v>6194</v>
      </c>
      <c r="H2704" t="str">
        <f t="shared" si="42"/>
        <v/>
      </c>
      <c r="I2704" t="s">
        <v>6194</v>
      </c>
      <c r="J2704" t="s">
        <v>6194</v>
      </c>
      <c r="K2704" t="s">
        <v>6194</v>
      </c>
      <c r="L2704" t="s">
        <v>6194</v>
      </c>
      <c r="M2704" t="s">
        <v>6194</v>
      </c>
      <c r="N2704" t="s">
        <v>6194</v>
      </c>
      <c r="O2704" t="s">
        <v>6194</v>
      </c>
      <c r="P2704" t="s">
        <v>6194</v>
      </c>
      <c r="Q2704" t="s">
        <v>6194</v>
      </c>
      <c r="R2704" t="s">
        <v>6194</v>
      </c>
      <c r="S2704" t="s">
        <v>6194</v>
      </c>
      <c r="T2704" t="s">
        <v>6194</v>
      </c>
      <c r="U2704" t="s">
        <v>6194</v>
      </c>
      <c r="V2704" t="s">
        <v>6194</v>
      </c>
      <c r="W2704" t="s">
        <v>6194</v>
      </c>
      <c r="X2704" t="s">
        <v>6194</v>
      </c>
      <c r="Y2704" t="s">
        <v>6194</v>
      </c>
      <c r="Z2704" t="s">
        <v>6194</v>
      </c>
      <c r="AA2704" t="s">
        <v>6194</v>
      </c>
      <c r="AB2704" t="s">
        <v>6194</v>
      </c>
      <c r="AC2704" t="s">
        <v>6194</v>
      </c>
      <c r="AD2704" t="s">
        <v>6194</v>
      </c>
      <c r="AE2704" t="s">
        <v>6194</v>
      </c>
      <c r="AF2704" t="s">
        <v>6194</v>
      </c>
      <c r="AG2704" t="s">
        <v>6194</v>
      </c>
      <c r="AH2704" t="s">
        <v>6194</v>
      </c>
      <c r="AI2704" t="s">
        <v>6194</v>
      </c>
      <c r="AJ2704" t="s">
        <v>6194</v>
      </c>
      <c r="AK2704" t="s">
        <v>6194</v>
      </c>
      <c r="AL2704" t="s">
        <v>6194</v>
      </c>
      <c r="AM2704" t="s">
        <v>6194</v>
      </c>
      <c r="AN2704" t="s">
        <v>6194</v>
      </c>
      <c r="AO2704" t="s">
        <v>6194</v>
      </c>
      <c r="AP2704" t="s">
        <v>6194</v>
      </c>
      <c r="AQ2704" t="s">
        <v>6194</v>
      </c>
      <c r="AR2704" t="s">
        <v>6194</v>
      </c>
      <c r="AS2704" t="s">
        <v>6194</v>
      </c>
      <c r="AT2704" t="s">
        <v>6194</v>
      </c>
      <c r="AU2704" t="s">
        <v>6194</v>
      </c>
      <c r="AV2704" t="s">
        <v>6194</v>
      </c>
      <c r="AW2704" t="s">
        <v>6194</v>
      </c>
      <c r="AX2704" t="s">
        <v>6194</v>
      </c>
      <c r="AY2704" t="s">
        <v>6194</v>
      </c>
      <c r="AZ2704" t="s">
        <v>6194</v>
      </c>
      <c r="BA2704" t="s">
        <v>6194</v>
      </c>
      <c r="BB2704" t="s">
        <v>6194</v>
      </c>
    </row>
    <row r="2705" spans="1:54">
      <c r="A2705" t="s">
        <v>6199</v>
      </c>
      <c r="B2705">
        <v>3000</v>
      </c>
      <c r="C2705">
        <v>2008</v>
      </c>
      <c r="D2705" t="s">
        <v>6194</v>
      </c>
      <c r="E2705" t="s">
        <v>6194</v>
      </c>
      <c r="F2705" t="s">
        <v>6194</v>
      </c>
      <c r="G2705" t="s">
        <v>6194</v>
      </c>
      <c r="H2705" t="str">
        <f t="shared" si="42"/>
        <v/>
      </c>
      <c r="I2705" t="s">
        <v>6194</v>
      </c>
      <c r="J2705" t="s">
        <v>6194</v>
      </c>
      <c r="K2705" t="s">
        <v>6194</v>
      </c>
      <c r="L2705" t="s">
        <v>6194</v>
      </c>
      <c r="M2705" t="s">
        <v>6194</v>
      </c>
      <c r="N2705" t="s">
        <v>6194</v>
      </c>
      <c r="O2705" t="s">
        <v>6194</v>
      </c>
      <c r="P2705" t="s">
        <v>6194</v>
      </c>
      <c r="Q2705" t="s">
        <v>6194</v>
      </c>
      <c r="R2705" t="s">
        <v>6194</v>
      </c>
      <c r="S2705" t="s">
        <v>6194</v>
      </c>
      <c r="T2705" t="s">
        <v>6194</v>
      </c>
      <c r="U2705" t="s">
        <v>6194</v>
      </c>
      <c r="V2705" t="s">
        <v>6194</v>
      </c>
      <c r="W2705" t="s">
        <v>6194</v>
      </c>
      <c r="X2705" t="s">
        <v>6194</v>
      </c>
      <c r="Y2705" t="s">
        <v>6194</v>
      </c>
      <c r="Z2705" t="s">
        <v>6194</v>
      </c>
      <c r="AA2705" t="s">
        <v>6194</v>
      </c>
      <c r="AB2705" t="s">
        <v>6194</v>
      </c>
      <c r="AC2705" t="s">
        <v>6194</v>
      </c>
      <c r="AD2705" t="s">
        <v>6194</v>
      </c>
      <c r="AE2705" t="s">
        <v>6194</v>
      </c>
      <c r="AF2705" t="s">
        <v>6194</v>
      </c>
      <c r="AG2705" t="s">
        <v>6194</v>
      </c>
      <c r="AH2705" t="s">
        <v>6194</v>
      </c>
      <c r="AI2705" t="s">
        <v>6194</v>
      </c>
      <c r="AJ2705" t="s">
        <v>6194</v>
      </c>
      <c r="AK2705" t="s">
        <v>6194</v>
      </c>
      <c r="AL2705" t="s">
        <v>6194</v>
      </c>
      <c r="AM2705" t="s">
        <v>6194</v>
      </c>
      <c r="AN2705" t="s">
        <v>6194</v>
      </c>
      <c r="AO2705" t="s">
        <v>6194</v>
      </c>
      <c r="AP2705" t="s">
        <v>6194</v>
      </c>
      <c r="AQ2705" t="s">
        <v>6194</v>
      </c>
      <c r="AR2705" t="s">
        <v>6194</v>
      </c>
      <c r="AS2705" t="s">
        <v>6194</v>
      </c>
      <c r="AT2705" t="s">
        <v>6194</v>
      </c>
      <c r="AU2705" t="s">
        <v>6194</v>
      </c>
      <c r="AV2705" t="s">
        <v>6194</v>
      </c>
      <c r="AW2705" t="s">
        <v>6194</v>
      </c>
      <c r="AX2705" t="s">
        <v>6194</v>
      </c>
      <c r="AY2705" t="s">
        <v>6194</v>
      </c>
      <c r="AZ2705" t="s">
        <v>6194</v>
      </c>
      <c r="BA2705" t="s">
        <v>6194</v>
      </c>
      <c r="BB2705" t="s">
        <v>6194</v>
      </c>
    </row>
    <row r="2706" spans="1:54">
      <c r="A2706" t="s">
        <v>6199</v>
      </c>
      <c r="B2706">
        <v>3000</v>
      </c>
      <c r="C2706">
        <v>2009</v>
      </c>
      <c r="D2706" t="s">
        <v>6194</v>
      </c>
      <c r="E2706" t="s">
        <v>6194</v>
      </c>
      <c r="F2706" t="s">
        <v>6194</v>
      </c>
      <c r="G2706" t="s">
        <v>6194</v>
      </c>
      <c r="H2706" t="str">
        <f t="shared" si="42"/>
        <v/>
      </c>
      <c r="I2706" t="s">
        <v>6194</v>
      </c>
      <c r="J2706" t="s">
        <v>6194</v>
      </c>
      <c r="K2706" t="s">
        <v>6194</v>
      </c>
      <c r="L2706" t="s">
        <v>6194</v>
      </c>
      <c r="M2706" t="s">
        <v>6194</v>
      </c>
      <c r="N2706" t="s">
        <v>6194</v>
      </c>
      <c r="O2706" t="s">
        <v>6194</v>
      </c>
      <c r="P2706" t="s">
        <v>6194</v>
      </c>
      <c r="Q2706" t="s">
        <v>6194</v>
      </c>
      <c r="R2706" t="s">
        <v>6194</v>
      </c>
      <c r="S2706" t="s">
        <v>6194</v>
      </c>
      <c r="T2706" t="s">
        <v>6194</v>
      </c>
      <c r="U2706" t="s">
        <v>6194</v>
      </c>
      <c r="V2706" t="s">
        <v>6194</v>
      </c>
      <c r="W2706" t="s">
        <v>6194</v>
      </c>
      <c r="X2706" t="s">
        <v>6194</v>
      </c>
      <c r="Y2706" t="s">
        <v>6194</v>
      </c>
      <c r="Z2706" t="s">
        <v>6194</v>
      </c>
      <c r="AA2706" t="s">
        <v>6194</v>
      </c>
      <c r="AB2706" t="s">
        <v>6194</v>
      </c>
      <c r="AC2706" t="s">
        <v>6194</v>
      </c>
      <c r="AD2706" t="s">
        <v>6194</v>
      </c>
      <c r="AE2706" t="s">
        <v>6194</v>
      </c>
      <c r="AF2706" t="s">
        <v>6194</v>
      </c>
      <c r="AG2706" t="s">
        <v>6194</v>
      </c>
      <c r="AH2706" t="s">
        <v>6194</v>
      </c>
      <c r="AI2706" t="s">
        <v>6194</v>
      </c>
      <c r="AJ2706" t="s">
        <v>6194</v>
      </c>
      <c r="AK2706" t="s">
        <v>6194</v>
      </c>
      <c r="AL2706" t="s">
        <v>6194</v>
      </c>
      <c r="AM2706" t="s">
        <v>6194</v>
      </c>
      <c r="AN2706" t="s">
        <v>6194</v>
      </c>
      <c r="AO2706" t="s">
        <v>6194</v>
      </c>
      <c r="AP2706" t="s">
        <v>6194</v>
      </c>
      <c r="AQ2706" t="s">
        <v>6194</v>
      </c>
      <c r="AR2706" t="s">
        <v>6194</v>
      </c>
      <c r="AS2706" t="s">
        <v>6194</v>
      </c>
      <c r="AT2706" t="s">
        <v>6194</v>
      </c>
      <c r="AU2706" t="s">
        <v>6194</v>
      </c>
      <c r="AV2706" t="s">
        <v>6194</v>
      </c>
      <c r="AW2706" t="s">
        <v>6194</v>
      </c>
      <c r="AX2706" t="s">
        <v>6194</v>
      </c>
      <c r="AY2706" t="s">
        <v>6194</v>
      </c>
      <c r="AZ2706" t="s">
        <v>6194</v>
      </c>
      <c r="BA2706" t="s">
        <v>6194</v>
      </c>
      <c r="BB2706" t="s">
        <v>6194</v>
      </c>
    </row>
    <row r="2707" spans="1:54">
      <c r="A2707" t="s">
        <v>6199</v>
      </c>
      <c r="B2707">
        <v>3000</v>
      </c>
      <c r="C2707">
        <v>2010</v>
      </c>
      <c r="D2707" t="s">
        <v>6194</v>
      </c>
      <c r="E2707" t="s">
        <v>6194</v>
      </c>
      <c r="F2707" t="s">
        <v>6194</v>
      </c>
      <c r="G2707" t="s">
        <v>6194</v>
      </c>
      <c r="H2707" t="str">
        <f t="shared" si="42"/>
        <v/>
      </c>
      <c r="I2707" t="s">
        <v>6194</v>
      </c>
      <c r="J2707" t="s">
        <v>6194</v>
      </c>
      <c r="K2707" t="s">
        <v>6194</v>
      </c>
      <c r="L2707" t="s">
        <v>6194</v>
      </c>
      <c r="M2707" t="s">
        <v>6194</v>
      </c>
      <c r="N2707" t="s">
        <v>6194</v>
      </c>
      <c r="O2707" t="s">
        <v>6194</v>
      </c>
      <c r="P2707" t="s">
        <v>6194</v>
      </c>
      <c r="Q2707" t="s">
        <v>6194</v>
      </c>
      <c r="R2707" t="s">
        <v>6194</v>
      </c>
      <c r="S2707" t="s">
        <v>6194</v>
      </c>
      <c r="T2707" t="s">
        <v>6194</v>
      </c>
      <c r="U2707" t="s">
        <v>6194</v>
      </c>
      <c r="V2707" t="s">
        <v>6194</v>
      </c>
      <c r="W2707" t="s">
        <v>6194</v>
      </c>
      <c r="X2707" t="s">
        <v>6194</v>
      </c>
      <c r="Y2707" t="s">
        <v>6194</v>
      </c>
      <c r="Z2707" t="s">
        <v>6194</v>
      </c>
      <c r="AA2707" t="s">
        <v>6194</v>
      </c>
      <c r="AB2707" t="s">
        <v>6194</v>
      </c>
      <c r="AC2707" t="s">
        <v>6194</v>
      </c>
      <c r="AD2707" t="s">
        <v>6194</v>
      </c>
      <c r="AE2707" t="s">
        <v>6194</v>
      </c>
      <c r="AF2707" t="s">
        <v>6194</v>
      </c>
      <c r="AG2707" t="s">
        <v>6194</v>
      </c>
      <c r="AH2707" t="s">
        <v>6194</v>
      </c>
      <c r="AI2707" t="s">
        <v>6194</v>
      </c>
      <c r="AJ2707" t="s">
        <v>6194</v>
      </c>
      <c r="AK2707" t="s">
        <v>6194</v>
      </c>
      <c r="AL2707" t="s">
        <v>6194</v>
      </c>
      <c r="AM2707" t="s">
        <v>6194</v>
      </c>
      <c r="AN2707" t="s">
        <v>6194</v>
      </c>
      <c r="AO2707" t="s">
        <v>6194</v>
      </c>
      <c r="AP2707" t="s">
        <v>6194</v>
      </c>
      <c r="AQ2707" t="s">
        <v>6194</v>
      </c>
      <c r="AR2707" t="s">
        <v>6194</v>
      </c>
      <c r="AS2707" t="s">
        <v>6194</v>
      </c>
      <c r="AT2707" t="s">
        <v>6194</v>
      </c>
      <c r="AU2707" t="s">
        <v>6194</v>
      </c>
      <c r="AV2707" t="s">
        <v>6194</v>
      </c>
      <c r="AW2707" t="s">
        <v>6194</v>
      </c>
      <c r="AX2707" t="s">
        <v>6194</v>
      </c>
      <c r="AY2707" t="s">
        <v>6194</v>
      </c>
      <c r="AZ2707" t="s">
        <v>6194</v>
      </c>
      <c r="BA2707" t="s">
        <v>6194</v>
      </c>
      <c r="BB2707" t="s">
        <v>6194</v>
      </c>
    </row>
    <row r="2708" spans="1:54">
      <c r="A2708" t="s">
        <v>6199</v>
      </c>
      <c r="B2708">
        <v>3000</v>
      </c>
      <c r="C2708">
        <v>2011</v>
      </c>
      <c r="D2708" t="s">
        <v>6194</v>
      </c>
      <c r="E2708" t="s">
        <v>6194</v>
      </c>
      <c r="F2708" t="s">
        <v>6194</v>
      </c>
      <c r="G2708" t="s">
        <v>6194</v>
      </c>
      <c r="H2708" t="str">
        <f t="shared" si="42"/>
        <v/>
      </c>
      <c r="I2708" t="s">
        <v>6194</v>
      </c>
      <c r="J2708" t="s">
        <v>6194</v>
      </c>
      <c r="K2708" t="s">
        <v>6194</v>
      </c>
      <c r="L2708" t="s">
        <v>6194</v>
      </c>
      <c r="M2708" t="s">
        <v>6194</v>
      </c>
      <c r="N2708" t="s">
        <v>6194</v>
      </c>
      <c r="O2708" t="s">
        <v>6194</v>
      </c>
      <c r="P2708" t="s">
        <v>6194</v>
      </c>
      <c r="Q2708" t="s">
        <v>6194</v>
      </c>
      <c r="R2708" t="s">
        <v>6194</v>
      </c>
      <c r="S2708" t="s">
        <v>6194</v>
      </c>
      <c r="T2708" t="s">
        <v>6194</v>
      </c>
      <c r="U2708" t="s">
        <v>6194</v>
      </c>
      <c r="V2708" t="s">
        <v>6194</v>
      </c>
      <c r="W2708" t="s">
        <v>6194</v>
      </c>
      <c r="X2708" t="s">
        <v>6194</v>
      </c>
      <c r="Y2708" t="s">
        <v>6194</v>
      </c>
      <c r="Z2708" t="s">
        <v>6194</v>
      </c>
      <c r="AA2708" t="s">
        <v>6194</v>
      </c>
      <c r="AB2708" t="s">
        <v>6194</v>
      </c>
      <c r="AC2708" t="s">
        <v>6194</v>
      </c>
      <c r="AD2708" t="s">
        <v>6194</v>
      </c>
      <c r="AE2708" t="s">
        <v>6194</v>
      </c>
      <c r="AF2708" t="s">
        <v>6194</v>
      </c>
      <c r="AG2708" t="s">
        <v>6194</v>
      </c>
      <c r="AH2708" t="s">
        <v>6194</v>
      </c>
      <c r="AI2708" t="s">
        <v>6194</v>
      </c>
      <c r="AJ2708" t="s">
        <v>6194</v>
      </c>
      <c r="AK2708" t="s">
        <v>6194</v>
      </c>
      <c r="AL2708" t="s">
        <v>6194</v>
      </c>
      <c r="AM2708" t="s">
        <v>6194</v>
      </c>
      <c r="AN2708" t="s">
        <v>6194</v>
      </c>
      <c r="AO2708" t="s">
        <v>6194</v>
      </c>
      <c r="AP2708" t="s">
        <v>6194</v>
      </c>
      <c r="AQ2708" t="s">
        <v>6194</v>
      </c>
      <c r="AR2708" t="s">
        <v>6194</v>
      </c>
      <c r="AS2708" t="s">
        <v>6194</v>
      </c>
      <c r="AT2708" t="s">
        <v>6194</v>
      </c>
      <c r="AU2708" t="s">
        <v>6194</v>
      </c>
      <c r="AV2708" t="s">
        <v>6194</v>
      </c>
      <c r="AW2708" t="s">
        <v>6194</v>
      </c>
      <c r="AX2708" t="s">
        <v>6194</v>
      </c>
      <c r="AY2708" t="s">
        <v>6194</v>
      </c>
      <c r="AZ2708" t="s">
        <v>6194</v>
      </c>
      <c r="BA2708" t="s">
        <v>6194</v>
      </c>
      <c r="BB2708" t="s">
        <v>6194</v>
      </c>
    </row>
    <row r="2709" spans="1:54">
      <c r="A2709" t="s">
        <v>6199</v>
      </c>
      <c r="B2709">
        <v>3000</v>
      </c>
      <c r="C2709">
        <v>2012</v>
      </c>
      <c r="D2709" t="s">
        <v>6194</v>
      </c>
      <c r="E2709" t="s">
        <v>6194</v>
      </c>
      <c r="F2709" t="s">
        <v>6194</v>
      </c>
      <c r="G2709" t="s">
        <v>6194</v>
      </c>
      <c r="H2709" t="str">
        <f t="shared" si="42"/>
        <v/>
      </c>
      <c r="I2709" t="s">
        <v>6194</v>
      </c>
      <c r="J2709" t="s">
        <v>6194</v>
      </c>
      <c r="K2709" t="s">
        <v>6194</v>
      </c>
      <c r="L2709" t="s">
        <v>6194</v>
      </c>
      <c r="M2709" t="s">
        <v>6194</v>
      </c>
      <c r="N2709" t="s">
        <v>6194</v>
      </c>
      <c r="O2709" t="s">
        <v>6194</v>
      </c>
      <c r="P2709" t="s">
        <v>6194</v>
      </c>
      <c r="Q2709" t="s">
        <v>6194</v>
      </c>
      <c r="R2709" t="s">
        <v>6194</v>
      </c>
      <c r="S2709" t="s">
        <v>6194</v>
      </c>
      <c r="T2709" t="s">
        <v>6194</v>
      </c>
      <c r="U2709" t="s">
        <v>6194</v>
      </c>
      <c r="V2709" t="s">
        <v>6194</v>
      </c>
      <c r="W2709" t="s">
        <v>6194</v>
      </c>
      <c r="X2709" t="s">
        <v>6194</v>
      </c>
      <c r="Y2709" t="s">
        <v>6194</v>
      </c>
      <c r="Z2709" t="s">
        <v>6194</v>
      </c>
      <c r="AA2709" t="s">
        <v>6194</v>
      </c>
      <c r="AB2709" t="s">
        <v>6194</v>
      </c>
      <c r="AC2709" t="s">
        <v>6194</v>
      </c>
      <c r="AD2709" t="s">
        <v>6194</v>
      </c>
      <c r="AE2709" t="s">
        <v>6194</v>
      </c>
      <c r="AF2709" t="s">
        <v>6194</v>
      </c>
      <c r="AG2709" t="s">
        <v>6194</v>
      </c>
      <c r="AH2709" t="s">
        <v>6194</v>
      </c>
      <c r="AI2709" t="s">
        <v>6194</v>
      </c>
      <c r="AJ2709" t="s">
        <v>6194</v>
      </c>
      <c r="AK2709" t="s">
        <v>6194</v>
      </c>
      <c r="AL2709" t="s">
        <v>6194</v>
      </c>
      <c r="AM2709" t="s">
        <v>6194</v>
      </c>
      <c r="AN2709" t="s">
        <v>6194</v>
      </c>
      <c r="AO2709" t="s">
        <v>6194</v>
      </c>
      <c r="AP2709" t="s">
        <v>6194</v>
      </c>
      <c r="AQ2709" t="s">
        <v>6194</v>
      </c>
      <c r="AR2709" t="s">
        <v>6194</v>
      </c>
      <c r="AS2709" t="s">
        <v>6194</v>
      </c>
      <c r="AT2709" t="s">
        <v>6194</v>
      </c>
      <c r="AU2709" t="s">
        <v>6194</v>
      </c>
      <c r="AV2709" t="s">
        <v>6194</v>
      </c>
      <c r="AW2709" t="s">
        <v>6194</v>
      </c>
      <c r="AX2709" t="s">
        <v>6194</v>
      </c>
      <c r="AY2709" t="s">
        <v>6194</v>
      </c>
      <c r="AZ2709" t="s">
        <v>6194</v>
      </c>
      <c r="BA2709" t="s">
        <v>6194</v>
      </c>
      <c r="BB2709" t="s">
        <v>6194</v>
      </c>
    </row>
    <row r="2710" spans="1:54">
      <c r="A2710" t="s">
        <v>6199</v>
      </c>
      <c r="B2710">
        <v>3000</v>
      </c>
      <c r="C2710">
        <v>2013</v>
      </c>
      <c r="D2710" t="s">
        <v>6194</v>
      </c>
      <c r="E2710" t="s">
        <v>6194</v>
      </c>
      <c r="F2710" t="s">
        <v>6194</v>
      </c>
      <c r="G2710" t="s">
        <v>6194</v>
      </c>
      <c r="H2710" t="str">
        <f t="shared" si="42"/>
        <v/>
      </c>
      <c r="I2710" t="s">
        <v>6194</v>
      </c>
      <c r="J2710" t="s">
        <v>6194</v>
      </c>
      <c r="K2710" t="s">
        <v>6194</v>
      </c>
      <c r="L2710" t="s">
        <v>6194</v>
      </c>
      <c r="M2710" t="s">
        <v>6194</v>
      </c>
      <c r="N2710" t="s">
        <v>6194</v>
      </c>
      <c r="O2710" t="s">
        <v>6194</v>
      </c>
      <c r="P2710" t="s">
        <v>6194</v>
      </c>
      <c r="Q2710" t="s">
        <v>6194</v>
      </c>
      <c r="R2710" t="s">
        <v>6194</v>
      </c>
      <c r="S2710" t="s">
        <v>6194</v>
      </c>
      <c r="T2710" t="s">
        <v>6194</v>
      </c>
      <c r="U2710" t="s">
        <v>6194</v>
      </c>
      <c r="V2710" t="s">
        <v>6194</v>
      </c>
      <c r="W2710" t="s">
        <v>6194</v>
      </c>
      <c r="X2710" t="s">
        <v>6194</v>
      </c>
      <c r="Y2710" t="s">
        <v>6194</v>
      </c>
      <c r="Z2710" t="s">
        <v>6194</v>
      </c>
      <c r="AA2710" t="s">
        <v>6194</v>
      </c>
      <c r="AB2710" t="s">
        <v>6194</v>
      </c>
      <c r="AC2710" t="s">
        <v>6194</v>
      </c>
      <c r="AD2710" t="s">
        <v>6194</v>
      </c>
      <c r="AE2710" t="s">
        <v>6194</v>
      </c>
      <c r="AF2710" t="s">
        <v>6194</v>
      </c>
      <c r="AG2710" t="s">
        <v>6194</v>
      </c>
      <c r="AH2710" t="s">
        <v>6194</v>
      </c>
      <c r="AI2710" t="s">
        <v>6194</v>
      </c>
      <c r="AJ2710" t="s">
        <v>6194</v>
      </c>
      <c r="AK2710" t="s">
        <v>6194</v>
      </c>
      <c r="AL2710" t="s">
        <v>6194</v>
      </c>
      <c r="AM2710" t="s">
        <v>6194</v>
      </c>
      <c r="AN2710" t="s">
        <v>6194</v>
      </c>
      <c r="AO2710" t="s">
        <v>6194</v>
      </c>
      <c r="AP2710" t="s">
        <v>6194</v>
      </c>
      <c r="AQ2710" t="s">
        <v>6194</v>
      </c>
      <c r="AR2710" t="s">
        <v>6194</v>
      </c>
      <c r="AS2710" t="s">
        <v>6194</v>
      </c>
      <c r="AT2710" t="s">
        <v>6194</v>
      </c>
      <c r="AU2710" t="s">
        <v>6194</v>
      </c>
      <c r="AV2710" t="s">
        <v>6194</v>
      </c>
      <c r="AW2710" t="s">
        <v>6194</v>
      </c>
      <c r="AX2710" t="s">
        <v>6194</v>
      </c>
      <c r="AY2710" t="s">
        <v>6194</v>
      </c>
      <c r="AZ2710" t="s">
        <v>6194</v>
      </c>
      <c r="BA2710" t="s">
        <v>6194</v>
      </c>
      <c r="BB2710" t="s">
        <v>6194</v>
      </c>
    </row>
    <row r="2711" spans="1:54">
      <c r="A2711" t="s">
        <v>6199</v>
      </c>
      <c r="B2711">
        <v>3000</v>
      </c>
      <c r="C2711">
        <v>2014</v>
      </c>
      <c r="D2711" t="s">
        <v>6194</v>
      </c>
      <c r="E2711" t="s">
        <v>6194</v>
      </c>
      <c r="F2711" t="s">
        <v>6194</v>
      </c>
      <c r="G2711" t="s">
        <v>6194</v>
      </c>
      <c r="H2711" t="str">
        <f t="shared" si="42"/>
        <v/>
      </c>
      <c r="I2711" t="s">
        <v>6194</v>
      </c>
      <c r="J2711" t="s">
        <v>6194</v>
      </c>
      <c r="K2711" t="s">
        <v>6194</v>
      </c>
      <c r="L2711" t="s">
        <v>6194</v>
      </c>
      <c r="M2711" t="s">
        <v>6194</v>
      </c>
      <c r="N2711" t="s">
        <v>6194</v>
      </c>
      <c r="O2711" t="s">
        <v>6194</v>
      </c>
      <c r="P2711" t="s">
        <v>6194</v>
      </c>
      <c r="Q2711" t="s">
        <v>6194</v>
      </c>
      <c r="R2711" t="s">
        <v>6194</v>
      </c>
      <c r="S2711" t="s">
        <v>6194</v>
      </c>
      <c r="T2711" t="s">
        <v>6194</v>
      </c>
      <c r="U2711" t="s">
        <v>6194</v>
      </c>
      <c r="V2711" t="s">
        <v>6194</v>
      </c>
      <c r="W2711" t="s">
        <v>6194</v>
      </c>
      <c r="X2711" t="s">
        <v>6194</v>
      </c>
      <c r="Y2711" t="s">
        <v>6194</v>
      </c>
      <c r="Z2711" t="s">
        <v>6194</v>
      </c>
      <c r="AA2711" t="s">
        <v>6194</v>
      </c>
      <c r="AB2711" t="s">
        <v>6194</v>
      </c>
      <c r="AC2711" t="s">
        <v>6194</v>
      </c>
      <c r="AD2711" t="s">
        <v>6194</v>
      </c>
      <c r="AE2711" t="s">
        <v>6194</v>
      </c>
      <c r="AF2711" t="s">
        <v>6194</v>
      </c>
      <c r="AG2711" t="s">
        <v>6194</v>
      </c>
      <c r="AH2711" t="s">
        <v>6194</v>
      </c>
      <c r="AI2711" t="s">
        <v>6194</v>
      </c>
      <c r="AJ2711" t="s">
        <v>6194</v>
      </c>
      <c r="AK2711" t="s">
        <v>6194</v>
      </c>
      <c r="AL2711" t="s">
        <v>6194</v>
      </c>
      <c r="AM2711" t="s">
        <v>6194</v>
      </c>
      <c r="AN2711" t="s">
        <v>6194</v>
      </c>
      <c r="AO2711" t="s">
        <v>6194</v>
      </c>
      <c r="AP2711" t="s">
        <v>6194</v>
      </c>
      <c r="AQ2711" t="s">
        <v>6194</v>
      </c>
      <c r="AR2711" t="s">
        <v>6194</v>
      </c>
      <c r="AS2711" t="s">
        <v>6194</v>
      </c>
      <c r="AT2711" t="s">
        <v>6194</v>
      </c>
      <c r="AU2711" t="s">
        <v>6194</v>
      </c>
      <c r="AV2711" t="s">
        <v>6194</v>
      </c>
      <c r="AW2711" t="s">
        <v>6194</v>
      </c>
      <c r="AX2711" t="s">
        <v>6194</v>
      </c>
      <c r="AY2711" t="s">
        <v>6194</v>
      </c>
      <c r="AZ2711" t="s">
        <v>6194</v>
      </c>
      <c r="BA2711" t="s">
        <v>6194</v>
      </c>
      <c r="BB2711" t="s">
        <v>6194</v>
      </c>
    </row>
    <row r="2712" spans="1:54">
      <c r="A2712" t="s">
        <v>6199</v>
      </c>
      <c r="B2712">
        <v>3000</v>
      </c>
      <c r="C2712">
        <v>2015</v>
      </c>
      <c r="D2712" t="s">
        <v>6194</v>
      </c>
      <c r="E2712" t="s">
        <v>6194</v>
      </c>
      <c r="F2712" t="s">
        <v>6194</v>
      </c>
      <c r="G2712" t="s">
        <v>6194</v>
      </c>
      <c r="H2712" t="str">
        <f t="shared" si="42"/>
        <v/>
      </c>
      <c r="I2712" t="s">
        <v>6194</v>
      </c>
      <c r="J2712" t="s">
        <v>6194</v>
      </c>
      <c r="K2712" t="s">
        <v>6194</v>
      </c>
      <c r="L2712" t="s">
        <v>6194</v>
      </c>
      <c r="M2712" t="s">
        <v>6194</v>
      </c>
      <c r="N2712" t="s">
        <v>6194</v>
      </c>
      <c r="O2712" t="s">
        <v>6194</v>
      </c>
      <c r="P2712" t="s">
        <v>6194</v>
      </c>
      <c r="Q2712" t="s">
        <v>6194</v>
      </c>
      <c r="R2712" t="s">
        <v>6194</v>
      </c>
      <c r="S2712" t="s">
        <v>6194</v>
      </c>
      <c r="T2712" t="s">
        <v>6194</v>
      </c>
      <c r="U2712" t="s">
        <v>6194</v>
      </c>
      <c r="V2712" t="s">
        <v>6194</v>
      </c>
      <c r="W2712" t="s">
        <v>6194</v>
      </c>
      <c r="X2712" t="s">
        <v>6194</v>
      </c>
      <c r="Y2712" t="s">
        <v>6194</v>
      </c>
      <c r="Z2712" t="s">
        <v>6194</v>
      </c>
      <c r="AA2712" t="s">
        <v>6194</v>
      </c>
      <c r="AB2712" t="s">
        <v>6194</v>
      </c>
      <c r="AC2712" t="s">
        <v>6194</v>
      </c>
      <c r="AD2712" t="s">
        <v>6194</v>
      </c>
      <c r="AE2712" t="s">
        <v>6194</v>
      </c>
      <c r="AF2712" t="s">
        <v>6194</v>
      </c>
      <c r="AG2712" t="s">
        <v>6194</v>
      </c>
      <c r="AH2712" t="s">
        <v>6194</v>
      </c>
      <c r="AI2712" t="s">
        <v>6194</v>
      </c>
      <c r="AJ2712" t="s">
        <v>6194</v>
      </c>
      <c r="AK2712" t="s">
        <v>6194</v>
      </c>
      <c r="AL2712" t="s">
        <v>6194</v>
      </c>
      <c r="AM2712" t="s">
        <v>6194</v>
      </c>
      <c r="AN2712" t="s">
        <v>6194</v>
      </c>
      <c r="AO2712" t="s">
        <v>6194</v>
      </c>
      <c r="AP2712" t="s">
        <v>6194</v>
      </c>
      <c r="AQ2712" t="s">
        <v>6194</v>
      </c>
      <c r="AR2712" t="s">
        <v>6194</v>
      </c>
      <c r="AS2712" t="s">
        <v>6194</v>
      </c>
      <c r="AT2712" t="s">
        <v>6194</v>
      </c>
      <c r="AU2712" t="s">
        <v>6194</v>
      </c>
      <c r="AV2712" t="s">
        <v>6194</v>
      </c>
      <c r="AW2712" t="s">
        <v>6194</v>
      </c>
      <c r="AX2712" t="s">
        <v>6194</v>
      </c>
      <c r="AY2712" t="s">
        <v>6194</v>
      </c>
      <c r="AZ2712" t="s">
        <v>6194</v>
      </c>
      <c r="BA2712" t="s">
        <v>6194</v>
      </c>
      <c r="BB2712" t="s">
        <v>6194</v>
      </c>
    </row>
    <row r="2713" spans="1:54">
      <c r="A2713" t="s">
        <v>6199</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6194</v>
      </c>
      <c r="W2713" t="s">
        <v>6194</v>
      </c>
      <c r="X2713">
        <v>6.4000000000000001E-2</v>
      </c>
      <c r="Y2713" t="s">
        <v>6194</v>
      </c>
      <c r="Z2713" t="s">
        <v>6194</v>
      </c>
      <c r="AA2713" t="s">
        <v>6194</v>
      </c>
      <c r="AB2713" t="s">
        <v>6194</v>
      </c>
      <c r="AC2713" t="s">
        <v>6194</v>
      </c>
      <c r="AD2713" t="s">
        <v>6194</v>
      </c>
      <c r="AE2713">
        <v>1</v>
      </c>
      <c r="AF2713" t="s">
        <v>6194</v>
      </c>
      <c r="AG2713" t="s">
        <v>6194</v>
      </c>
      <c r="AH2713" t="s">
        <v>6194</v>
      </c>
      <c r="AI2713" t="s">
        <v>6194</v>
      </c>
      <c r="AJ2713" t="s">
        <v>6194</v>
      </c>
      <c r="AK2713" t="s">
        <v>6194</v>
      </c>
      <c r="AL2713" t="s">
        <v>6194</v>
      </c>
      <c r="AM2713" t="s">
        <v>6194</v>
      </c>
      <c r="AN2713">
        <v>1</v>
      </c>
      <c r="AO2713">
        <v>1.0999999999999999E-2</v>
      </c>
      <c r="AP2713" t="s">
        <v>6194</v>
      </c>
      <c r="AQ2713" t="s">
        <v>6194</v>
      </c>
      <c r="AR2713">
        <v>1</v>
      </c>
      <c r="AS2713">
        <v>1</v>
      </c>
      <c r="AT2713">
        <v>1.5</v>
      </c>
      <c r="AU2713">
        <v>0.93600000000000005</v>
      </c>
      <c r="AV2713">
        <v>4</v>
      </c>
      <c r="AW2713" t="s">
        <v>6194</v>
      </c>
      <c r="AX2713" t="s">
        <v>6194</v>
      </c>
      <c r="AY2713">
        <v>6.4000000000000001E-2</v>
      </c>
      <c r="AZ2713" t="s">
        <v>6194</v>
      </c>
      <c r="BA2713" t="s">
        <v>6194</v>
      </c>
      <c r="BB2713" t="s">
        <v>6194</v>
      </c>
    </row>
    <row r="2714" spans="1:54">
      <c r="A2714" t="s">
        <v>6199</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6194</v>
      </c>
      <c r="W2714" t="s">
        <v>6194</v>
      </c>
      <c r="X2714">
        <v>1</v>
      </c>
      <c r="Y2714" t="s">
        <v>6194</v>
      </c>
      <c r="Z2714" t="s">
        <v>6194</v>
      </c>
      <c r="AA2714" t="s">
        <v>6194</v>
      </c>
      <c r="AB2714" t="s">
        <v>6194</v>
      </c>
      <c r="AC2714" t="s">
        <v>6194</v>
      </c>
      <c r="AD2714" t="s">
        <v>6194</v>
      </c>
      <c r="AE2714">
        <v>1</v>
      </c>
      <c r="AF2714" t="s">
        <v>6194</v>
      </c>
      <c r="AG2714" t="s">
        <v>6194</v>
      </c>
      <c r="AH2714" t="s">
        <v>6194</v>
      </c>
      <c r="AI2714" t="s">
        <v>6194</v>
      </c>
      <c r="AJ2714" t="s">
        <v>6194</v>
      </c>
      <c r="AK2714" t="s">
        <v>6194</v>
      </c>
      <c r="AL2714" t="s">
        <v>6194</v>
      </c>
      <c r="AM2714" t="s">
        <v>6194</v>
      </c>
      <c r="AN2714">
        <v>1</v>
      </c>
      <c r="AO2714">
        <v>1</v>
      </c>
      <c r="AP2714" t="s">
        <v>6194</v>
      </c>
      <c r="AQ2714" t="s">
        <v>6194</v>
      </c>
      <c r="AR2714">
        <v>1</v>
      </c>
      <c r="AS2714">
        <v>1</v>
      </c>
      <c r="AT2714">
        <v>6</v>
      </c>
      <c r="AU2714" t="s">
        <v>6194</v>
      </c>
      <c r="AV2714">
        <v>4</v>
      </c>
      <c r="AW2714" t="s">
        <v>6194</v>
      </c>
      <c r="AX2714" t="s">
        <v>6194</v>
      </c>
      <c r="AY2714">
        <v>1</v>
      </c>
      <c r="AZ2714" t="s">
        <v>6194</v>
      </c>
      <c r="BA2714" t="s">
        <v>6194</v>
      </c>
      <c r="BB2714" t="s">
        <v>6194</v>
      </c>
    </row>
    <row r="2715" spans="1:54">
      <c r="A2715" t="s">
        <v>6199</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6194</v>
      </c>
      <c r="W2715" t="s">
        <v>6194</v>
      </c>
      <c r="X2715">
        <v>6.0000000000000001E-3</v>
      </c>
      <c r="Y2715" t="s">
        <v>6194</v>
      </c>
      <c r="Z2715">
        <v>0.99399999999999999</v>
      </c>
      <c r="AA2715" t="s">
        <v>6194</v>
      </c>
      <c r="AB2715" t="s">
        <v>6194</v>
      </c>
      <c r="AC2715" t="s">
        <v>6194</v>
      </c>
      <c r="AD2715">
        <v>0.99399999999999999</v>
      </c>
      <c r="AE2715">
        <v>6.0000000000000001E-3</v>
      </c>
      <c r="AF2715" t="s">
        <v>6194</v>
      </c>
      <c r="AG2715" t="s">
        <v>6194</v>
      </c>
      <c r="AH2715" t="s">
        <v>6194</v>
      </c>
      <c r="AI2715" t="s">
        <v>6194</v>
      </c>
      <c r="AJ2715" t="s">
        <v>6194</v>
      </c>
      <c r="AK2715" t="s">
        <v>6194</v>
      </c>
      <c r="AL2715" t="s">
        <v>6194</v>
      </c>
      <c r="AM2715" t="s">
        <v>6194</v>
      </c>
      <c r="AN2715">
        <v>1</v>
      </c>
      <c r="AO2715">
        <v>6.0000000000000001E-3</v>
      </c>
      <c r="AP2715" t="s">
        <v>6194</v>
      </c>
      <c r="AQ2715" t="s">
        <v>6194</v>
      </c>
      <c r="AR2715">
        <v>1</v>
      </c>
      <c r="AS2715">
        <v>1</v>
      </c>
      <c r="AT2715">
        <v>6</v>
      </c>
      <c r="AU2715" t="s">
        <v>6194</v>
      </c>
      <c r="AV2715">
        <v>4</v>
      </c>
      <c r="AW2715" t="s">
        <v>6194</v>
      </c>
      <c r="AX2715" t="s">
        <v>6194</v>
      </c>
      <c r="AY2715">
        <v>1</v>
      </c>
      <c r="AZ2715" t="s">
        <v>6194</v>
      </c>
      <c r="BA2715" t="s">
        <v>6194</v>
      </c>
      <c r="BB2715" t="s">
        <v>6194</v>
      </c>
    </row>
    <row r="2716" spans="1:54">
      <c r="A2716" t="s">
        <v>6199</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6194</v>
      </c>
      <c r="W2716" t="s">
        <v>6194</v>
      </c>
      <c r="X2716" t="s">
        <v>6194</v>
      </c>
      <c r="Y2716" t="s">
        <v>6194</v>
      </c>
      <c r="Z2716">
        <v>1</v>
      </c>
      <c r="AA2716" t="s">
        <v>6194</v>
      </c>
      <c r="AB2716" t="s">
        <v>6194</v>
      </c>
      <c r="AC2716" t="s">
        <v>6194</v>
      </c>
      <c r="AD2716">
        <v>1</v>
      </c>
      <c r="AE2716" t="s">
        <v>6194</v>
      </c>
      <c r="AF2716" t="s">
        <v>6194</v>
      </c>
      <c r="AG2716" t="s">
        <v>6194</v>
      </c>
      <c r="AH2716" t="s">
        <v>6194</v>
      </c>
      <c r="AI2716" t="s">
        <v>6194</v>
      </c>
      <c r="AJ2716" t="s">
        <v>6194</v>
      </c>
      <c r="AK2716" t="s">
        <v>6194</v>
      </c>
      <c r="AL2716" t="s">
        <v>6194</v>
      </c>
      <c r="AM2716" t="s">
        <v>6194</v>
      </c>
      <c r="AN2716">
        <v>1</v>
      </c>
      <c r="AO2716" t="s">
        <v>6194</v>
      </c>
      <c r="AP2716" t="s">
        <v>6194</v>
      </c>
      <c r="AQ2716" t="s">
        <v>6194</v>
      </c>
      <c r="AR2716">
        <v>1</v>
      </c>
      <c r="AS2716">
        <v>1</v>
      </c>
      <c r="AT2716">
        <v>6</v>
      </c>
      <c r="AU2716" t="s">
        <v>6194</v>
      </c>
      <c r="AV2716">
        <v>4</v>
      </c>
      <c r="AW2716" t="s">
        <v>6194</v>
      </c>
      <c r="AX2716" t="s">
        <v>6194</v>
      </c>
      <c r="AY2716">
        <v>1</v>
      </c>
      <c r="AZ2716" t="s">
        <v>6194</v>
      </c>
      <c r="BA2716" t="s">
        <v>6194</v>
      </c>
      <c r="BB2716" t="s">
        <v>6194</v>
      </c>
    </row>
    <row r="2717" spans="1:54">
      <c r="A2717" t="s">
        <v>6199</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6194</v>
      </c>
      <c r="W2717" t="s">
        <v>6194</v>
      </c>
      <c r="X2717" t="s">
        <v>6194</v>
      </c>
      <c r="Y2717" t="s">
        <v>6194</v>
      </c>
      <c r="Z2717">
        <v>1</v>
      </c>
      <c r="AA2717" t="s">
        <v>6194</v>
      </c>
      <c r="AB2717" t="s">
        <v>6194</v>
      </c>
      <c r="AC2717" t="s">
        <v>6194</v>
      </c>
      <c r="AD2717">
        <v>1</v>
      </c>
      <c r="AE2717" t="s">
        <v>6194</v>
      </c>
      <c r="AF2717" t="s">
        <v>6194</v>
      </c>
      <c r="AG2717" t="s">
        <v>6194</v>
      </c>
      <c r="AH2717" t="s">
        <v>6194</v>
      </c>
      <c r="AI2717" t="s">
        <v>6194</v>
      </c>
      <c r="AJ2717" t="s">
        <v>6194</v>
      </c>
      <c r="AK2717" t="s">
        <v>6194</v>
      </c>
      <c r="AL2717" t="s">
        <v>6194</v>
      </c>
      <c r="AM2717" t="s">
        <v>6194</v>
      </c>
      <c r="AN2717">
        <v>1</v>
      </c>
      <c r="AO2717" t="s">
        <v>6194</v>
      </c>
      <c r="AP2717" t="s">
        <v>6194</v>
      </c>
      <c r="AQ2717" t="s">
        <v>6194</v>
      </c>
      <c r="AR2717">
        <v>1</v>
      </c>
      <c r="AS2717">
        <v>1</v>
      </c>
      <c r="AT2717">
        <v>6</v>
      </c>
      <c r="AU2717" t="s">
        <v>6194</v>
      </c>
      <c r="AV2717">
        <v>4</v>
      </c>
      <c r="AW2717" t="s">
        <v>6194</v>
      </c>
      <c r="AX2717" t="s">
        <v>6194</v>
      </c>
      <c r="AY2717">
        <v>1</v>
      </c>
      <c r="AZ2717" t="s">
        <v>6194</v>
      </c>
      <c r="BA2717" t="s">
        <v>6194</v>
      </c>
      <c r="BB2717" t="s">
        <v>6194</v>
      </c>
    </row>
    <row r="2718" spans="1:54">
      <c r="A2718" t="s">
        <v>6199</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6194</v>
      </c>
      <c r="W2718" t="s">
        <v>6194</v>
      </c>
      <c r="X2718" t="s">
        <v>6194</v>
      </c>
      <c r="Y2718" t="s">
        <v>6194</v>
      </c>
      <c r="Z2718">
        <v>0.60399999999999998</v>
      </c>
      <c r="AA2718" t="s">
        <v>6194</v>
      </c>
      <c r="AB2718" t="s">
        <v>6194</v>
      </c>
      <c r="AC2718" t="s">
        <v>6194</v>
      </c>
      <c r="AD2718" t="s">
        <v>6194</v>
      </c>
      <c r="AE2718">
        <v>1</v>
      </c>
      <c r="AF2718" t="s">
        <v>6194</v>
      </c>
      <c r="AG2718" t="s">
        <v>6194</v>
      </c>
      <c r="AH2718" t="s">
        <v>6194</v>
      </c>
      <c r="AI2718" t="s">
        <v>6194</v>
      </c>
      <c r="AJ2718" t="s">
        <v>6194</v>
      </c>
      <c r="AK2718" t="s">
        <v>6194</v>
      </c>
      <c r="AL2718" t="s">
        <v>6194</v>
      </c>
      <c r="AM2718" t="s">
        <v>6194</v>
      </c>
      <c r="AN2718">
        <v>1</v>
      </c>
      <c r="AO2718" t="s">
        <v>6194</v>
      </c>
      <c r="AP2718">
        <v>0.39600000000000002</v>
      </c>
      <c r="AQ2718" t="s">
        <v>6194</v>
      </c>
      <c r="AR2718">
        <v>1</v>
      </c>
      <c r="AS2718">
        <v>1</v>
      </c>
      <c r="AT2718">
        <v>4</v>
      </c>
      <c r="AU2718">
        <v>0.39600000000000002</v>
      </c>
      <c r="AV2718">
        <v>4</v>
      </c>
      <c r="AW2718" t="s">
        <v>6194</v>
      </c>
      <c r="AX2718" t="s">
        <v>6194</v>
      </c>
      <c r="AY2718">
        <v>0.60399999999999998</v>
      </c>
      <c r="AZ2718" t="s">
        <v>6194</v>
      </c>
      <c r="BA2718" t="s">
        <v>6194</v>
      </c>
      <c r="BB2718" t="s">
        <v>6194</v>
      </c>
    </row>
    <row r="2719" spans="1:54">
      <c r="A2719" t="s">
        <v>6199</v>
      </c>
      <c r="B2719">
        <v>3000</v>
      </c>
      <c r="C2719" t="s">
        <v>6195</v>
      </c>
      <c r="D2719" t="s">
        <v>6194</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6194</v>
      </c>
      <c r="W2719" t="s">
        <v>6194</v>
      </c>
      <c r="X2719" t="s">
        <v>6194</v>
      </c>
      <c r="Y2719" t="s">
        <v>6194</v>
      </c>
      <c r="Z2719" t="s">
        <v>6194</v>
      </c>
      <c r="AA2719" t="s">
        <v>6194</v>
      </c>
      <c r="AB2719" t="s">
        <v>6194</v>
      </c>
      <c r="AC2719" t="s">
        <v>6194</v>
      </c>
      <c r="AD2719" t="s">
        <v>6194</v>
      </c>
      <c r="AE2719">
        <v>1</v>
      </c>
      <c r="AF2719" t="s">
        <v>6194</v>
      </c>
      <c r="AG2719" t="s">
        <v>6194</v>
      </c>
      <c r="AH2719" t="s">
        <v>6194</v>
      </c>
      <c r="AI2719" t="s">
        <v>6194</v>
      </c>
      <c r="AJ2719" t="s">
        <v>6194</v>
      </c>
      <c r="AK2719" t="s">
        <v>6194</v>
      </c>
      <c r="AL2719" t="s">
        <v>6194</v>
      </c>
      <c r="AM2719" t="s">
        <v>6194</v>
      </c>
      <c r="AN2719">
        <v>1</v>
      </c>
      <c r="AO2719" t="s">
        <v>6194</v>
      </c>
      <c r="AP2719">
        <v>1</v>
      </c>
      <c r="AQ2719" t="s">
        <v>6194</v>
      </c>
      <c r="AR2719">
        <v>1</v>
      </c>
      <c r="AS2719">
        <v>1</v>
      </c>
      <c r="AT2719">
        <v>1</v>
      </c>
      <c r="AU2719">
        <v>1</v>
      </c>
      <c r="AV2719">
        <v>4</v>
      </c>
      <c r="AW2719" t="s">
        <v>6194</v>
      </c>
      <c r="AX2719" t="s">
        <v>6194</v>
      </c>
      <c r="AY2719" t="s">
        <v>6194</v>
      </c>
      <c r="AZ2719" t="s">
        <v>6194</v>
      </c>
      <c r="BA2719" t="s">
        <v>6194</v>
      </c>
      <c r="BB2719" t="s">
        <v>6194</v>
      </c>
    </row>
    <row r="2720" spans="1:54">
      <c r="A2720" t="s">
        <v>6198</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6194</v>
      </c>
      <c r="O2720">
        <v>109</v>
      </c>
      <c r="P2720">
        <v>67</v>
      </c>
      <c r="Q2720" t="s">
        <v>6194</v>
      </c>
      <c r="R2720">
        <v>0.61467899999999998</v>
      </c>
      <c r="S2720">
        <v>2.2332999999999999E-2</v>
      </c>
      <c r="T2720">
        <v>27.246079999999999</v>
      </c>
      <c r="U2720" t="s">
        <v>6194</v>
      </c>
      <c r="V2720" t="s">
        <v>6194</v>
      </c>
      <c r="W2720">
        <v>1</v>
      </c>
      <c r="X2720">
        <v>0.71399999999999997</v>
      </c>
      <c r="Y2720">
        <v>0.28599999999999998</v>
      </c>
      <c r="Z2720" t="s">
        <v>6194</v>
      </c>
      <c r="AA2720" t="s">
        <v>6194</v>
      </c>
      <c r="AB2720" t="s">
        <v>6194</v>
      </c>
      <c r="AC2720" t="s">
        <v>6194</v>
      </c>
      <c r="AD2720" t="s">
        <v>6194</v>
      </c>
      <c r="AE2720" t="s">
        <v>6194</v>
      </c>
      <c r="AF2720">
        <v>1</v>
      </c>
      <c r="AG2720" t="s">
        <v>6194</v>
      </c>
      <c r="AH2720" t="s">
        <v>6194</v>
      </c>
      <c r="AI2720" t="s">
        <v>6194</v>
      </c>
      <c r="AJ2720" t="s">
        <v>6194</v>
      </c>
      <c r="AK2720" t="s">
        <v>6194</v>
      </c>
      <c r="AL2720" t="s">
        <v>6194</v>
      </c>
      <c r="AM2720" t="s">
        <v>6194</v>
      </c>
      <c r="AN2720">
        <v>1</v>
      </c>
      <c r="AO2720" t="s">
        <v>6194</v>
      </c>
      <c r="AP2720" t="s">
        <v>6194</v>
      </c>
      <c r="AQ2720" t="s">
        <v>6194</v>
      </c>
      <c r="AR2720" t="s">
        <v>6194</v>
      </c>
      <c r="AS2720" t="s">
        <v>6194</v>
      </c>
      <c r="AT2720" t="s">
        <v>6194</v>
      </c>
      <c r="AU2720" t="s">
        <v>6194</v>
      </c>
      <c r="AV2720">
        <v>4</v>
      </c>
      <c r="AW2720" t="s">
        <v>6194</v>
      </c>
      <c r="AX2720" t="s">
        <v>6194</v>
      </c>
      <c r="AY2720" t="s">
        <v>6194</v>
      </c>
      <c r="AZ2720" t="s">
        <v>6194</v>
      </c>
      <c r="BA2720" t="s">
        <v>6194</v>
      </c>
      <c r="BB2720" t="s">
        <v>6194</v>
      </c>
    </row>
    <row r="2721" spans="1:54">
      <c r="A2721" t="s">
        <v>6198</v>
      </c>
      <c r="B2721">
        <v>3000</v>
      </c>
      <c r="C2721">
        <v>1976</v>
      </c>
      <c r="D2721" t="s">
        <v>6194</v>
      </c>
      <c r="E2721" t="s">
        <v>6194</v>
      </c>
      <c r="F2721" t="s">
        <v>6194</v>
      </c>
      <c r="G2721" t="s">
        <v>6194</v>
      </c>
      <c r="H2721" t="str">
        <f t="shared" si="42"/>
        <v/>
      </c>
      <c r="I2721" t="s">
        <v>6194</v>
      </c>
      <c r="J2721" t="s">
        <v>6194</v>
      </c>
      <c r="K2721" t="s">
        <v>6194</v>
      </c>
      <c r="L2721" t="s">
        <v>6194</v>
      </c>
      <c r="M2721" t="s">
        <v>6194</v>
      </c>
      <c r="N2721" t="s">
        <v>6194</v>
      </c>
      <c r="O2721" t="s">
        <v>6194</v>
      </c>
      <c r="P2721" t="s">
        <v>6194</v>
      </c>
      <c r="Q2721" t="s">
        <v>6194</v>
      </c>
      <c r="R2721" t="s">
        <v>6194</v>
      </c>
      <c r="S2721" t="s">
        <v>6194</v>
      </c>
      <c r="T2721" t="s">
        <v>6194</v>
      </c>
      <c r="U2721" t="s">
        <v>6194</v>
      </c>
      <c r="V2721" t="s">
        <v>6194</v>
      </c>
      <c r="W2721" t="s">
        <v>6194</v>
      </c>
      <c r="X2721" t="s">
        <v>6194</v>
      </c>
      <c r="Y2721" t="s">
        <v>6194</v>
      </c>
      <c r="Z2721" t="s">
        <v>6194</v>
      </c>
      <c r="AA2721" t="s">
        <v>6194</v>
      </c>
      <c r="AB2721" t="s">
        <v>6194</v>
      </c>
      <c r="AC2721" t="s">
        <v>6194</v>
      </c>
      <c r="AD2721" t="s">
        <v>6194</v>
      </c>
      <c r="AE2721" t="s">
        <v>6194</v>
      </c>
      <c r="AF2721" t="s">
        <v>6194</v>
      </c>
      <c r="AG2721" t="s">
        <v>6194</v>
      </c>
      <c r="AH2721" t="s">
        <v>6194</v>
      </c>
      <c r="AI2721" t="s">
        <v>6194</v>
      </c>
      <c r="AJ2721" t="s">
        <v>6194</v>
      </c>
      <c r="AK2721" t="s">
        <v>6194</v>
      </c>
      <c r="AL2721" t="s">
        <v>6194</v>
      </c>
      <c r="AM2721" t="s">
        <v>6194</v>
      </c>
      <c r="AN2721" t="s">
        <v>6194</v>
      </c>
      <c r="AO2721" t="s">
        <v>6194</v>
      </c>
      <c r="AP2721" t="s">
        <v>6194</v>
      </c>
      <c r="AQ2721" t="s">
        <v>6194</v>
      </c>
      <c r="AR2721" t="s">
        <v>6194</v>
      </c>
      <c r="AS2721" t="s">
        <v>6194</v>
      </c>
      <c r="AT2721" t="s">
        <v>6194</v>
      </c>
      <c r="AU2721" t="s">
        <v>6194</v>
      </c>
      <c r="AV2721" t="s">
        <v>6194</v>
      </c>
      <c r="AW2721" t="s">
        <v>6194</v>
      </c>
      <c r="AX2721" t="s">
        <v>6194</v>
      </c>
      <c r="AY2721" t="s">
        <v>6194</v>
      </c>
      <c r="AZ2721" t="s">
        <v>6194</v>
      </c>
      <c r="BA2721" t="s">
        <v>6194</v>
      </c>
      <c r="BB2721" t="s">
        <v>6194</v>
      </c>
    </row>
    <row r="2722" spans="1:54">
      <c r="A2722" t="s">
        <v>6198</v>
      </c>
      <c r="B2722">
        <v>3000</v>
      </c>
      <c r="C2722">
        <v>1977</v>
      </c>
      <c r="D2722" t="s">
        <v>6194</v>
      </c>
      <c r="E2722" t="s">
        <v>6194</v>
      </c>
      <c r="F2722" t="s">
        <v>6194</v>
      </c>
      <c r="G2722" t="s">
        <v>6194</v>
      </c>
      <c r="H2722" t="str">
        <f t="shared" si="42"/>
        <v/>
      </c>
      <c r="I2722" t="s">
        <v>6194</v>
      </c>
      <c r="J2722" t="s">
        <v>6194</v>
      </c>
      <c r="K2722" t="s">
        <v>6194</v>
      </c>
      <c r="L2722" t="s">
        <v>6194</v>
      </c>
      <c r="M2722" t="s">
        <v>6194</v>
      </c>
      <c r="N2722" t="s">
        <v>6194</v>
      </c>
      <c r="O2722" t="s">
        <v>6194</v>
      </c>
      <c r="P2722" t="s">
        <v>6194</v>
      </c>
      <c r="Q2722" t="s">
        <v>6194</v>
      </c>
      <c r="R2722" t="s">
        <v>6194</v>
      </c>
      <c r="S2722" t="s">
        <v>6194</v>
      </c>
      <c r="T2722" t="s">
        <v>6194</v>
      </c>
      <c r="U2722" t="s">
        <v>6194</v>
      </c>
      <c r="V2722" t="s">
        <v>6194</v>
      </c>
      <c r="W2722" t="s">
        <v>6194</v>
      </c>
      <c r="X2722" t="s">
        <v>6194</v>
      </c>
      <c r="Y2722" t="s">
        <v>6194</v>
      </c>
      <c r="Z2722" t="s">
        <v>6194</v>
      </c>
      <c r="AA2722" t="s">
        <v>6194</v>
      </c>
      <c r="AB2722" t="s">
        <v>6194</v>
      </c>
      <c r="AC2722" t="s">
        <v>6194</v>
      </c>
      <c r="AD2722" t="s">
        <v>6194</v>
      </c>
      <c r="AE2722" t="s">
        <v>6194</v>
      </c>
      <c r="AF2722" t="s">
        <v>6194</v>
      </c>
      <c r="AG2722" t="s">
        <v>6194</v>
      </c>
      <c r="AH2722" t="s">
        <v>6194</v>
      </c>
      <c r="AI2722" t="s">
        <v>6194</v>
      </c>
      <c r="AJ2722" t="s">
        <v>6194</v>
      </c>
      <c r="AK2722" t="s">
        <v>6194</v>
      </c>
      <c r="AL2722" t="s">
        <v>6194</v>
      </c>
      <c r="AM2722" t="s">
        <v>6194</v>
      </c>
      <c r="AN2722" t="s">
        <v>6194</v>
      </c>
      <c r="AO2722" t="s">
        <v>6194</v>
      </c>
      <c r="AP2722" t="s">
        <v>6194</v>
      </c>
      <c r="AQ2722" t="s">
        <v>6194</v>
      </c>
      <c r="AR2722" t="s">
        <v>6194</v>
      </c>
      <c r="AS2722" t="s">
        <v>6194</v>
      </c>
      <c r="AT2722" t="s">
        <v>6194</v>
      </c>
      <c r="AU2722" t="s">
        <v>6194</v>
      </c>
      <c r="AV2722" t="s">
        <v>6194</v>
      </c>
      <c r="AW2722" t="s">
        <v>6194</v>
      </c>
      <c r="AX2722" t="s">
        <v>6194</v>
      </c>
      <c r="AY2722" t="s">
        <v>6194</v>
      </c>
      <c r="AZ2722" t="s">
        <v>6194</v>
      </c>
      <c r="BA2722" t="s">
        <v>6194</v>
      </c>
      <c r="BB2722" t="s">
        <v>6194</v>
      </c>
    </row>
    <row r="2723" spans="1:54">
      <c r="A2723" t="s">
        <v>6198</v>
      </c>
      <c r="B2723">
        <v>3000</v>
      </c>
      <c r="C2723">
        <v>1978</v>
      </c>
      <c r="D2723" t="s">
        <v>6194</v>
      </c>
      <c r="E2723" t="s">
        <v>6194</v>
      </c>
      <c r="F2723" t="s">
        <v>6194</v>
      </c>
      <c r="G2723" t="s">
        <v>6194</v>
      </c>
      <c r="H2723" t="str">
        <f t="shared" si="42"/>
        <v/>
      </c>
      <c r="I2723" t="s">
        <v>6194</v>
      </c>
      <c r="J2723" t="s">
        <v>6194</v>
      </c>
      <c r="K2723" t="s">
        <v>6194</v>
      </c>
      <c r="L2723" t="s">
        <v>6194</v>
      </c>
      <c r="M2723" t="s">
        <v>6194</v>
      </c>
      <c r="N2723" t="s">
        <v>6194</v>
      </c>
      <c r="O2723" t="s">
        <v>6194</v>
      </c>
      <c r="P2723" t="s">
        <v>6194</v>
      </c>
      <c r="Q2723" t="s">
        <v>6194</v>
      </c>
      <c r="R2723" t="s">
        <v>6194</v>
      </c>
      <c r="S2723" t="s">
        <v>6194</v>
      </c>
      <c r="T2723" t="s">
        <v>6194</v>
      </c>
      <c r="U2723" t="s">
        <v>6194</v>
      </c>
      <c r="V2723" t="s">
        <v>6194</v>
      </c>
      <c r="W2723" t="s">
        <v>6194</v>
      </c>
      <c r="X2723" t="s">
        <v>6194</v>
      </c>
      <c r="Y2723" t="s">
        <v>6194</v>
      </c>
      <c r="Z2723" t="s">
        <v>6194</v>
      </c>
      <c r="AA2723" t="s">
        <v>6194</v>
      </c>
      <c r="AB2723" t="s">
        <v>6194</v>
      </c>
      <c r="AC2723" t="s">
        <v>6194</v>
      </c>
      <c r="AD2723" t="s">
        <v>6194</v>
      </c>
      <c r="AE2723" t="s">
        <v>6194</v>
      </c>
      <c r="AF2723" t="s">
        <v>6194</v>
      </c>
      <c r="AG2723" t="s">
        <v>6194</v>
      </c>
      <c r="AH2723" t="s">
        <v>6194</v>
      </c>
      <c r="AI2723" t="s">
        <v>6194</v>
      </c>
      <c r="AJ2723" t="s">
        <v>6194</v>
      </c>
      <c r="AK2723" t="s">
        <v>6194</v>
      </c>
      <c r="AL2723" t="s">
        <v>6194</v>
      </c>
      <c r="AM2723" t="s">
        <v>6194</v>
      </c>
      <c r="AN2723" t="s">
        <v>6194</v>
      </c>
      <c r="AO2723" t="s">
        <v>6194</v>
      </c>
      <c r="AP2723" t="s">
        <v>6194</v>
      </c>
      <c r="AQ2723" t="s">
        <v>6194</v>
      </c>
      <c r="AR2723" t="s">
        <v>6194</v>
      </c>
      <c r="AS2723" t="s">
        <v>6194</v>
      </c>
      <c r="AT2723" t="s">
        <v>6194</v>
      </c>
      <c r="AU2723" t="s">
        <v>6194</v>
      </c>
      <c r="AV2723" t="s">
        <v>6194</v>
      </c>
      <c r="AW2723" t="s">
        <v>6194</v>
      </c>
      <c r="AX2723" t="s">
        <v>6194</v>
      </c>
      <c r="AY2723" t="s">
        <v>6194</v>
      </c>
      <c r="AZ2723" t="s">
        <v>6194</v>
      </c>
      <c r="BA2723" t="s">
        <v>6194</v>
      </c>
      <c r="BB2723" t="s">
        <v>6194</v>
      </c>
    </row>
    <row r="2724" spans="1:54">
      <c r="A2724" t="s">
        <v>6198</v>
      </c>
      <c r="B2724">
        <v>3000</v>
      </c>
      <c r="C2724">
        <v>1979</v>
      </c>
      <c r="D2724" t="s">
        <v>6194</v>
      </c>
      <c r="E2724" t="s">
        <v>6194</v>
      </c>
      <c r="F2724" t="s">
        <v>6194</v>
      </c>
      <c r="G2724" t="s">
        <v>6194</v>
      </c>
      <c r="H2724" t="str">
        <f t="shared" si="42"/>
        <v/>
      </c>
      <c r="I2724" t="s">
        <v>6194</v>
      </c>
      <c r="J2724" t="s">
        <v>6194</v>
      </c>
      <c r="K2724" t="s">
        <v>6194</v>
      </c>
      <c r="L2724" t="s">
        <v>6194</v>
      </c>
      <c r="M2724" t="s">
        <v>6194</v>
      </c>
      <c r="N2724" t="s">
        <v>6194</v>
      </c>
      <c r="O2724" t="s">
        <v>6194</v>
      </c>
      <c r="P2724" t="s">
        <v>6194</v>
      </c>
      <c r="Q2724" t="s">
        <v>6194</v>
      </c>
      <c r="R2724" t="s">
        <v>6194</v>
      </c>
      <c r="S2724" t="s">
        <v>6194</v>
      </c>
      <c r="T2724" t="s">
        <v>6194</v>
      </c>
      <c r="U2724" t="s">
        <v>6194</v>
      </c>
      <c r="V2724" t="s">
        <v>6194</v>
      </c>
      <c r="W2724" t="s">
        <v>6194</v>
      </c>
      <c r="X2724" t="s">
        <v>6194</v>
      </c>
      <c r="Y2724" t="s">
        <v>6194</v>
      </c>
      <c r="Z2724" t="s">
        <v>6194</v>
      </c>
      <c r="AA2724" t="s">
        <v>6194</v>
      </c>
      <c r="AB2724" t="s">
        <v>6194</v>
      </c>
      <c r="AC2724" t="s">
        <v>6194</v>
      </c>
      <c r="AD2724" t="s">
        <v>6194</v>
      </c>
      <c r="AE2724" t="s">
        <v>6194</v>
      </c>
      <c r="AF2724" t="s">
        <v>6194</v>
      </c>
      <c r="AG2724" t="s">
        <v>6194</v>
      </c>
      <c r="AH2724" t="s">
        <v>6194</v>
      </c>
      <c r="AI2724" t="s">
        <v>6194</v>
      </c>
      <c r="AJ2724" t="s">
        <v>6194</v>
      </c>
      <c r="AK2724" t="s">
        <v>6194</v>
      </c>
      <c r="AL2724" t="s">
        <v>6194</v>
      </c>
      <c r="AM2724" t="s">
        <v>6194</v>
      </c>
      <c r="AN2724" t="s">
        <v>6194</v>
      </c>
      <c r="AO2724" t="s">
        <v>6194</v>
      </c>
      <c r="AP2724" t="s">
        <v>6194</v>
      </c>
      <c r="AQ2724" t="s">
        <v>6194</v>
      </c>
      <c r="AR2724" t="s">
        <v>6194</v>
      </c>
      <c r="AS2724" t="s">
        <v>6194</v>
      </c>
      <c r="AT2724" t="s">
        <v>6194</v>
      </c>
      <c r="AU2724" t="s">
        <v>6194</v>
      </c>
      <c r="AV2724" t="s">
        <v>6194</v>
      </c>
      <c r="AW2724" t="s">
        <v>6194</v>
      </c>
      <c r="AX2724" t="s">
        <v>6194</v>
      </c>
      <c r="AY2724" t="s">
        <v>6194</v>
      </c>
      <c r="AZ2724" t="s">
        <v>6194</v>
      </c>
      <c r="BA2724" t="s">
        <v>6194</v>
      </c>
      <c r="BB2724" t="s">
        <v>6194</v>
      </c>
    </row>
    <row r="2725" spans="1:54">
      <c r="A2725" t="s">
        <v>6198</v>
      </c>
      <c r="B2725">
        <v>3000</v>
      </c>
      <c r="C2725">
        <v>1980</v>
      </c>
      <c r="D2725" t="s">
        <v>6194</v>
      </c>
      <c r="E2725" t="s">
        <v>6194</v>
      </c>
      <c r="F2725" t="s">
        <v>6194</v>
      </c>
      <c r="G2725" t="s">
        <v>6194</v>
      </c>
      <c r="H2725" t="str">
        <f t="shared" si="42"/>
        <v/>
      </c>
      <c r="I2725" t="s">
        <v>6194</v>
      </c>
      <c r="J2725" t="s">
        <v>6194</v>
      </c>
      <c r="K2725" t="s">
        <v>6194</v>
      </c>
      <c r="L2725" t="s">
        <v>6194</v>
      </c>
      <c r="M2725" t="s">
        <v>6194</v>
      </c>
      <c r="N2725" t="s">
        <v>6194</v>
      </c>
      <c r="O2725" t="s">
        <v>6194</v>
      </c>
      <c r="P2725" t="s">
        <v>6194</v>
      </c>
      <c r="Q2725" t="s">
        <v>6194</v>
      </c>
      <c r="R2725" t="s">
        <v>6194</v>
      </c>
      <c r="S2725" t="s">
        <v>6194</v>
      </c>
      <c r="T2725" t="s">
        <v>6194</v>
      </c>
      <c r="U2725" t="s">
        <v>6194</v>
      </c>
      <c r="V2725" t="s">
        <v>6194</v>
      </c>
      <c r="W2725" t="s">
        <v>6194</v>
      </c>
      <c r="X2725" t="s">
        <v>6194</v>
      </c>
      <c r="Y2725" t="s">
        <v>6194</v>
      </c>
      <c r="Z2725" t="s">
        <v>6194</v>
      </c>
      <c r="AA2725" t="s">
        <v>6194</v>
      </c>
      <c r="AB2725" t="s">
        <v>6194</v>
      </c>
      <c r="AC2725" t="s">
        <v>6194</v>
      </c>
      <c r="AD2725" t="s">
        <v>6194</v>
      </c>
      <c r="AE2725" t="s">
        <v>6194</v>
      </c>
      <c r="AF2725" t="s">
        <v>6194</v>
      </c>
      <c r="AG2725" t="s">
        <v>6194</v>
      </c>
      <c r="AH2725" t="s">
        <v>6194</v>
      </c>
      <c r="AI2725" t="s">
        <v>6194</v>
      </c>
      <c r="AJ2725" t="s">
        <v>6194</v>
      </c>
      <c r="AK2725" t="s">
        <v>6194</v>
      </c>
      <c r="AL2725" t="s">
        <v>6194</v>
      </c>
      <c r="AM2725" t="s">
        <v>6194</v>
      </c>
      <c r="AN2725" t="s">
        <v>6194</v>
      </c>
      <c r="AO2725" t="s">
        <v>6194</v>
      </c>
      <c r="AP2725" t="s">
        <v>6194</v>
      </c>
      <c r="AQ2725" t="s">
        <v>6194</v>
      </c>
      <c r="AR2725" t="s">
        <v>6194</v>
      </c>
      <c r="AS2725" t="s">
        <v>6194</v>
      </c>
      <c r="AT2725" t="s">
        <v>6194</v>
      </c>
      <c r="AU2725" t="s">
        <v>6194</v>
      </c>
      <c r="AV2725" t="s">
        <v>6194</v>
      </c>
      <c r="AW2725" t="s">
        <v>6194</v>
      </c>
      <c r="AX2725" t="s">
        <v>6194</v>
      </c>
      <c r="AY2725" t="s">
        <v>6194</v>
      </c>
      <c r="AZ2725" t="s">
        <v>6194</v>
      </c>
      <c r="BA2725" t="s">
        <v>6194</v>
      </c>
      <c r="BB2725" t="s">
        <v>6194</v>
      </c>
    </row>
    <row r="2726" spans="1:54">
      <c r="A2726" t="s">
        <v>6198</v>
      </c>
      <c r="B2726">
        <v>3000</v>
      </c>
      <c r="C2726">
        <v>1981</v>
      </c>
      <c r="D2726" t="s">
        <v>6194</v>
      </c>
      <c r="E2726" t="s">
        <v>6194</v>
      </c>
      <c r="F2726" t="s">
        <v>6194</v>
      </c>
      <c r="G2726" t="s">
        <v>6194</v>
      </c>
      <c r="H2726" t="str">
        <f t="shared" si="42"/>
        <v/>
      </c>
      <c r="I2726" t="s">
        <v>6194</v>
      </c>
      <c r="J2726" t="s">
        <v>6194</v>
      </c>
      <c r="K2726" t="s">
        <v>6194</v>
      </c>
      <c r="L2726" t="s">
        <v>6194</v>
      </c>
      <c r="M2726" t="s">
        <v>6194</v>
      </c>
      <c r="N2726" t="s">
        <v>6194</v>
      </c>
      <c r="O2726" t="s">
        <v>6194</v>
      </c>
      <c r="P2726" t="s">
        <v>6194</v>
      </c>
      <c r="Q2726" t="s">
        <v>6194</v>
      </c>
      <c r="R2726" t="s">
        <v>6194</v>
      </c>
      <c r="S2726" t="s">
        <v>6194</v>
      </c>
      <c r="T2726" t="s">
        <v>6194</v>
      </c>
      <c r="U2726" t="s">
        <v>6194</v>
      </c>
      <c r="V2726" t="s">
        <v>6194</v>
      </c>
      <c r="W2726" t="s">
        <v>6194</v>
      </c>
      <c r="X2726" t="s">
        <v>6194</v>
      </c>
      <c r="Y2726" t="s">
        <v>6194</v>
      </c>
      <c r="Z2726" t="s">
        <v>6194</v>
      </c>
      <c r="AA2726" t="s">
        <v>6194</v>
      </c>
      <c r="AB2726" t="s">
        <v>6194</v>
      </c>
      <c r="AC2726" t="s">
        <v>6194</v>
      </c>
      <c r="AD2726" t="s">
        <v>6194</v>
      </c>
      <c r="AE2726" t="s">
        <v>6194</v>
      </c>
      <c r="AF2726" t="s">
        <v>6194</v>
      </c>
      <c r="AG2726" t="s">
        <v>6194</v>
      </c>
      <c r="AH2726" t="s">
        <v>6194</v>
      </c>
      <c r="AI2726" t="s">
        <v>6194</v>
      </c>
      <c r="AJ2726" t="s">
        <v>6194</v>
      </c>
      <c r="AK2726" t="s">
        <v>6194</v>
      </c>
      <c r="AL2726" t="s">
        <v>6194</v>
      </c>
      <c r="AM2726" t="s">
        <v>6194</v>
      </c>
      <c r="AN2726" t="s">
        <v>6194</v>
      </c>
      <c r="AO2726" t="s">
        <v>6194</v>
      </c>
      <c r="AP2726" t="s">
        <v>6194</v>
      </c>
      <c r="AQ2726" t="s">
        <v>6194</v>
      </c>
      <c r="AR2726" t="s">
        <v>6194</v>
      </c>
      <c r="AS2726" t="s">
        <v>6194</v>
      </c>
      <c r="AT2726" t="s">
        <v>6194</v>
      </c>
      <c r="AU2726" t="s">
        <v>6194</v>
      </c>
      <c r="AV2726" t="s">
        <v>6194</v>
      </c>
      <c r="AW2726" t="s">
        <v>6194</v>
      </c>
      <c r="AX2726" t="s">
        <v>6194</v>
      </c>
      <c r="AY2726" t="s">
        <v>6194</v>
      </c>
      <c r="AZ2726" t="s">
        <v>6194</v>
      </c>
      <c r="BA2726" t="s">
        <v>6194</v>
      </c>
      <c r="BB2726" t="s">
        <v>6194</v>
      </c>
    </row>
    <row r="2727" spans="1:54">
      <c r="A2727" t="s">
        <v>6198</v>
      </c>
      <c r="B2727">
        <v>3000</v>
      </c>
      <c r="C2727">
        <v>1982</v>
      </c>
      <c r="D2727" t="s">
        <v>6194</v>
      </c>
      <c r="E2727" t="s">
        <v>6194</v>
      </c>
      <c r="F2727" t="s">
        <v>6194</v>
      </c>
      <c r="G2727" t="s">
        <v>6194</v>
      </c>
      <c r="H2727" t="str">
        <f t="shared" si="42"/>
        <v/>
      </c>
      <c r="I2727" t="s">
        <v>6194</v>
      </c>
      <c r="J2727" t="s">
        <v>6194</v>
      </c>
      <c r="K2727" t="s">
        <v>6194</v>
      </c>
      <c r="L2727" t="s">
        <v>6194</v>
      </c>
      <c r="M2727" t="s">
        <v>6194</v>
      </c>
      <c r="N2727" t="s">
        <v>6194</v>
      </c>
      <c r="O2727" t="s">
        <v>6194</v>
      </c>
      <c r="P2727" t="s">
        <v>6194</v>
      </c>
      <c r="Q2727" t="s">
        <v>6194</v>
      </c>
      <c r="R2727" t="s">
        <v>6194</v>
      </c>
      <c r="S2727" t="s">
        <v>6194</v>
      </c>
      <c r="T2727" t="s">
        <v>6194</v>
      </c>
      <c r="U2727" t="s">
        <v>6194</v>
      </c>
      <c r="V2727" t="s">
        <v>6194</v>
      </c>
      <c r="W2727" t="s">
        <v>6194</v>
      </c>
      <c r="X2727" t="s">
        <v>6194</v>
      </c>
      <c r="Y2727" t="s">
        <v>6194</v>
      </c>
      <c r="Z2727" t="s">
        <v>6194</v>
      </c>
      <c r="AA2727" t="s">
        <v>6194</v>
      </c>
      <c r="AB2727" t="s">
        <v>6194</v>
      </c>
      <c r="AC2727" t="s">
        <v>6194</v>
      </c>
      <c r="AD2727" t="s">
        <v>6194</v>
      </c>
      <c r="AE2727" t="s">
        <v>6194</v>
      </c>
      <c r="AF2727" t="s">
        <v>6194</v>
      </c>
      <c r="AG2727" t="s">
        <v>6194</v>
      </c>
      <c r="AH2727" t="s">
        <v>6194</v>
      </c>
      <c r="AI2727" t="s">
        <v>6194</v>
      </c>
      <c r="AJ2727" t="s">
        <v>6194</v>
      </c>
      <c r="AK2727" t="s">
        <v>6194</v>
      </c>
      <c r="AL2727" t="s">
        <v>6194</v>
      </c>
      <c r="AM2727" t="s">
        <v>6194</v>
      </c>
      <c r="AN2727" t="s">
        <v>6194</v>
      </c>
      <c r="AO2727" t="s">
        <v>6194</v>
      </c>
      <c r="AP2727" t="s">
        <v>6194</v>
      </c>
      <c r="AQ2727" t="s">
        <v>6194</v>
      </c>
      <c r="AR2727" t="s">
        <v>6194</v>
      </c>
      <c r="AS2727" t="s">
        <v>6194</v>
      </c>
      <c r="AT2727" t="s">
        <v>6194</v>
      </c>
      <c r="AU2727" t="s">
        <v>6194</v>
      </c>
      <c r="AV2727" t="s">
        <v>6194</v>
      </c>
      <c r="AW2727" t="s">
        <v>6194</v>
      </c>
      <c r="AX2727" t="s">
        <v>6194</v>
      </c>
      <c r="AY2727" t="s">
        <v>6194</v>
      </c>
      <c r="AZ2727" t="s">
        <v>6194</v>
      </c>
      <c r="BA2727" t="s">
        <v>6194</v>
      </c>
      <c r="BB2727" t="s">
        <v>6194</v>
      </c>
    </row>
    <row r="2728" spans="1:54">
      <c r="A2728" t="s">
        <v>6198</v>
      </c>
      <c r="B2728">
        <v>3000</v>
      </c>
      <c r="C2728">
        <v>1983</v>
      </c>
      <c r="D2728" t="s">
        <v>6194</v>
      </c>
      <c r="E2728" t="s">
        <v>6194</v>
      </c>
      <c r="F2728" t="s">
        <v>6194</v>
      </c>
      <c r="G2728" t="s">
        <v>6194</v>
      </c>
      <c r="H2728" t="str">
        <f t="shared" si="42"/>
        <v/>
      </c>
      <c r="I2728" t="s">
        <v>6194</v>
      </c>
      <c r="J2728" t="s">
        <v>6194</v>
      </c>
      <c r="K2728" t="s">
        <v>6194</v>
      </c>
      <c r="L2728" t="s">
        <v>6194</v>
      </c>
      <c r="M2728" t="s">
        <v>6194</v>
      </c>
      <c r="N2728" t="s">
        <v>6194</v>
      </c>
      <c r="O2728" t="s">
        <v>6194</v>
      </c>
      <c r="P2728" t="s">
        <v>6194</v>
      </c>
      <c r="Q2728" t="s">
        <v>6194</v>
      </c>
      <c r="R2728" t="s">
        <v>6194</v>
      </c>
      <c r="S2728" t="s">
        <v>6194</v>
      </c>
      <c r="T2728" t="s">
        <v>6194</v>
      </c>
      <c r="U2728" t="s">
        <v>6194</v>
      </c>
      <c r="V2728" t="s">
        <v>6194</v>
      </c>
      <c r="W2728" t="s">
        <v>6194</v>
      </c>
      <c r="X2728" t="s">
        <v>6194</v>
      </c>
      <c r="Y2728" t="s">
        <v>6194</v>
      </c>
      <c r="Z2728" t="s">
        <v>6194</v>
      </c>
      <c r="AA2728" t="s">
        <v>6194</v>
      </c>
      <c r="AB2728" t="s">
        <v>6194</v>
      </c>
      <c r="AC2728" t="s">
        <v>6194</v>
      </c>
      <c r="AD2728" t="s">
        <v>6194</v>
      </c>
      <c r="AE2728" t="s">
        <v>6194</v>
      </c>
      <c r="AF2728" t="s">
        <v>6194</v>
      </c>
      <c r="AG2728" t="s">
        <v>6194</v>
      </c>
      <c r="AH2728" t="s">
        <v>6194</v>
      </c>
      <c r="AI2728" t="s">
        <v>6194</v>
      </c>
      <c r="AJ2728" t="s">
        <v>6194</v>
      </c>
      <c r="AK2728" t="s">
        <v>6194</v>
      </c>
      <c r="AL2728" t="s">
        <v>6194</v>
      </c>
      <c r="AM2728" t="s">
        <v>6194</v>
      </c>
      <c r="AN2728" t="s">
        <v>6194</v>
      </c>
      <c r="AO2728" t="s">
        <v>6194</v>
      </c>
      <c r="AP2728" t="s">
        <v>6194</v>
      </c>
      <c r="AQ2728" t="s">
        <v>6194</v>
      </c>
      <c r="AR2728" t="s">
        <v>6194</v>
      </c>
      <c r="AS2728" t="s">
        <v>6194</v>
      </c>
      <c r="AT2728" t="s">
        <v>6194</v>
      </c>
      <c r="AU2728" t="s">
        <v>6194</v>
      </c>
      <c r="AV2728" t="s">
        <v>6194</v>
      </c>
      <c r="AW2728" t="s">
        <v>6194</v>
      </c>
      <c r="AX2728" t="s">
        <v>6194</v>
      </c>
      <c r="AY2728" t="s">
        <v>6194</v>
      </c>
      <c r="AZ2728" t="s">
        <v>6194</v>
      </c>
      <c r="BA2728" t="s">
        <v>6194</v>
      </c>
      <c r="BB2728" t="s">
        <v>6194</v>
      </c>
    </row>
    <row r="2729" spans="1:54">
      <c r="A2729" t="s">
        <v>6198</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6194</v>
      </c>
      <c r="O2729">
        <v>133.79349999999999</v>
      </c>
      <c r="P2729">
        <v>92.213700000000003</v>
      </c>
      <c r="Q2729">
        <v>16.516100000000002</v>
      </c>
      <c r="R2729">
        <v>0.69074899999999995</v>
      </c>
      <c r="S2729">
        <v>3.0738000000000001E-2</v>
      </c>
      <c r="T2729">
        <v>32.954300000000003</v>
      </c>
      <c r="U2729">
        <v>0.69399999999999995</v>
      </c>
      <c r="V2729" t="s">
        <v>6194</v>
      </c>
      <c r="W2729">
        <v>0.30599999999999999</v>
      </c>
      <c r="X2729">
        <v>0.32400000000000001</v>
      </c>
      <c r="Y2729">
        <v>0.44</v>
      </c>
      <c r="Z2729">
        <v>0.23599999999999999</v>
      </c>
      <c r="AA2729" t="s">
        <v>6194</v>
      </c>
      <c r="AB2729" t="s">
        <v>6194</v>
      </c>
      <c r="AC2729">
        <v>0.69399999999999995</v>
      </c>
      <c r="AD2729" t="s">
        <v>6194</v>
      </c>
      <c r="AE2729">
        <v>0.30599999999999999</v>
      </c>
      <c r="AF2729" t="s">
        <v>6194</v>
      </c>
      <c r="AG2729" t="s">
        <v>6194</v>
      </c>
      <c r="AH2729" t="s">
        <v>6194</v>
      </c>
      <c r="AI2729" t="s">
        <v>6194</v>
      </c>
      <c r="AJ2729" t="s">
        <v>6194</v>
      </c>
      <c r="AK2729" t="s">
        <v>6194</v>
      </c>
      <c r="AL2729" t="s">
        <v>6194</v>
      </c>
      <c r="AM2729" t="s">
        <v>6194</v>
      </c>
      <c r="AN2729">
        <v>1</v>
      </c>
      <c r="AO2729" t="s">
        <v>6194</v>
      </c>
      <c r="AP2729" t="s">
        <v>6194</v>
      </c>
      <c r="AQ2729" t="s">
        <v>6194</v>
      </c>
      <c r="AR2729" t="s">
        <v>6194</v>
      </c>
      <c r="AS2729" t="s">
        <v>6194</v>
      </c>
      <c r="AT2729">
        <v>3.7</v>
      </c>
      <c r="AU2729" t="s">
        <v>6194</v>
      </c>
      <c r="AV2729">
        <v>4</v>
      </c>
      <c r="AW2729">
        <v>0.85499999999999998</v>
      </c>
      <c r="AX2729">
        <v>0.14499999999999999</v>
      </c>
      <c r="AY2729" t="s">
        <v>6194</v>
      </c>
      <c r="AZ2729" t="s">
        <v>6194</v>
      </c>
      <c r="BA2729" t="s">
        <v>6194</v>
      </c>
      <c r="BB2729" t="s">
        <v>6194</v>
      </c>
    </row>
    <row r="2730" spans="1:54">
      <c r="A2730" t="s">
        <v>6198</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6194</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6194</v>
      </c>
      <c r="AB2730" t="s">
        <v>6194</v>
      </c>
      <c r="AC2730">
        <v>0.56499999999999995</v>
      </c>
      <c r="AD2730" t="s">
        <v>6194</v>
      </c>
      <c r="AE2730">
        <v>0.435</v>
      </c>
      <c r="AF2730" t="s">
        <v>6194</v>
      </c>
      <c r="AG2730" t="s">
        <v>6194</v>
      </c>
      <c r="AH2730" t="s">
        <v>6194</v>
      </c>
      <c r="AI2730" t="s">
        <v>6194</v>
      </c>
      <c r="AJ2730" t="s">
        <v>6194</v>
      </c>
      <c r="AK2730" t="s">
        <v>6194</v>
      </c>
      <c r="AL2730" t="s">
        <v>6194</v>
      </c>
      <c r="AM2730" t="s">
        <v>6194</v>
      </c>
      <c r="AN2730">
        <v>1</v>
      </c>
      <c r="AO2730" t="s">
        <v>6194</v>
      </c>
      <c r="AP2730" t="s">
        <v>6194</v>
      </c>
      <c r="AQ2730" t="s">
        <v>6194</v>
      </c>
      <c r="AR2730" t="s">
        <v>6194</v>
      </c>
      <c r="AS2730" t="s">
        <v>6194</v>
      </c>
      <c r="AT2730">
        <v>3.7</v>
      </c>
      <c r="AU2730" t="s">
        <v>6194</v>
      </c>
      <c r="AV2730">
        <v>4</v>
      </c>
      <c r="AW2730">
        <v>0.83599999999999997</v>
      </c>
      <c r="AX2730">
        <v>0.16400000000000001</v>
      </c>
      <c r="AY2730" t="s">
        <v>6194</v>
      </c>
      <c r="AZ2730" t="s">
        <v>6194</v>
      </c>
      <c r="BA2730" t="s">
        <v>6194</v>
      </c>
      <c r="BB2730" t="s">
        <v>6194</v>
      </c>
    </row>
    <row r="2731" spans="1:54">
      <c r="A2731" t="s">
        <v>6198</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6194</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6194</v>
      </c>
      <c r="AB2731" t="s">
        <v>6194</v>
      </c>
      <c r="AC2731">
        <v>0.70399999999999996</v>
      </c>
      <c r="AD2731" t="s">
        <v>6194</v>
      </c>
      <c r="AE2731">
        <v>0.29599999999999999</v>
      </c>
      <c r="AF2731" t="s">
        <v>6194</v>
      </c>
      <c r="AG2731" t="s">
        <v>6194</v>
      </c>
      <c r="AH2731" t="s">
        <v>6194</v>
      </c>
      <c r="AI2731" t="s">
        <v>6194</v>
      </c>
      <c r="AJ2731" t="s">
        <v>6194</v>
      </c>
      <c r="AK2731" t="s">
        <v>6194</v>
      </c>
      <c r="AL2731" t="s">
        <v>6194</v>
      </c>
      <c r="AM2731" t="s">
        <v>6194</v>
      </c>
      <c r="AN2731">
        <v>1</v>
      </c>
      <c r="AO2731" t="s">
        <v>6194</v>
      </c>
      <c r="AP2731" t="s">
        <v>6194</v>
      </c>
      <c r="AQ2731" t="s">
        <v>6194</v>
      </c>
      <c r="AR2731" t="s">
        <v>6194</v>
      </c>
      <c r="AS2731" t="s">
        <v>6194</v>
      </c>
      <c r="AT2731">
        <v>4.3</v>
      </c>
      <c r="AU2731" t="s">
        <v>6194</v>
      </c>
      <c r="AV2731">
        <v>4</v>
      </c>
      <c r="AW2731">
        <v>0.39900000000000002</v>
      </c>
      <c r="AX2731">
        <v>0.60099999999999998</v>
      </c>
      <c r="AY2731" t="s">
        <v>6194</v>
      </c>
      <c r="AZ2731" t="s">
        <v>6194</v>
      </c>
      <c r="BA2731" t="s">
        <v>6194</v>
      </c>
      <c r="BB2731" t="s">
        <v>6194</v>
      </c>
    </row>
    <row r="2732" spans="1:54">
      <c r="A2732" t="s">
        <v>6198</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6194</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6194</v>
      </c>
      <c r="Z2732">
        <v>0.68300000000000005</v>
      </c>
      <c r="AA2732" t="s">
        <v>6194</v>
      </c>
      <c r="AB2732" t="s">
        <v>6194</v>
      </c>
      <c r="AC2732">
        <v>0.307</v>
      </c>
      <c r="AD2732" t="s">
        <v>6194</v>
      </c>
      <c r="AE2732">
        <v>0.69299999999999995</v>
      </c>
      <c r="AF2732" t="s">
        <v>6194</v>
      </c>
      <c r="AG2732" t="s">
        <v>6194</v>
      </c>
      <c r="AH2732" t="s">
        <v>6194</v>
      </c>
      <c r="AI2732" t="s">
        <v>6194</v>
      </c>
      <c r="AJ2732" t="s">
        <v>6194</v>
      </c>
      <c r="AK2732" t="s">
        <v>6194</v>
      </c>
      <c r="AL2732" t="s">
        <v>6194</v>
      </c>
      <c r="AM2732" t="s">
        <v>6194</v>
      </c>
      <c r="AN2732">
        <v>1</v>
      </c>
      <c r="AO2732" t="s">
        <v>6194</v>
      </c>
      <c r="AP2732" t="s">
        <v>6194</v>
      </c>
      <c r="AQ2732" t="s">
        <v>6194</v>
      </c>
      <c r="AR2732" t="s">
        <v>6194</v>
      </c>
      <c r="AS2732" t="s">
        <v>6194</v>
      </c>
      <c r="AT2732">
        <v>4</v>
      </c>
      <c r="AU2732" t="s">
        <v>6194</v>
      </c>
      <c r="AV2732">
        <v>4</v>
      </c>
      <c r="AW2732">
        <v>0.68300000000000005</v>
      </c>
      <c r="AX2732">
        <v>0.317</v>
      </c>
      <c r="AY2732" t="s">
        <v>6194</v>
      </c>
      <c r="AZ2732" t="s">
        <v>6194</v>
      </c>
      <c r="BA2732" t="s">
        <v>6194</v>
      </c>
      <c r="BB2732" t="s">
        <v>6194</v>
      </c>
    </row>
    <row r="2733" spans="1:54">
      <c r="A2733" t="s">
        <v>6198</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6194</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6194</v>
      </c>
      <c r="Z2733">
        <v>0.58499999999999996</v>
      </c>
      <c r="AA2733" t="s">
        <v>6194</v>
      </c>
      <c r="AB2733" t="s">
        <v>6194</v>
      </c>
      <c r="AC2733" t="s">
        <v>6194</v>
      </c>
      <c r="AD2733" t="s">
        <v>6194</v>
      </c>
      <c r="AE2733">
        <v>1</v>
      </c>
      <c r="AF2733" t="s">
        <v>6194</v>
      </c>
      <c r="AG2733" t="s">
        <v>6194</v>
      </c>
      <c r="AH2733" t="s">
        <v>6194</v>
      </c>
      <c r="AI2733" t="s">
        <v>6194</v>
      </c>
      <c r="AJ2733" t="s">
        <v>6194</v>
      </c>
      <c r="AK2733" t="s">
        <v>6194</v>
      </c>
      <c r="AL2733" t="s">
        <v>6194</v>
      </c>
      <c r="AM2733" t="s">
        <v>6194</v>
      </c>
      <c r="AN2733">
        <v>1</v>
      </c>
      <c r="AO2733" t="s">
        <v>6194</v>
      </c>
      <c r="AP2733" t="s">
        <v>6194</v>
      </c>
      <c r="AQ2733" t="s">
        <v>6194</v>
      </c>
      <c r="AR2733" t="s">
        <v>6194</v>
      </c>
      <c r="AS2733" t="s">
        <v>6194</v>
      </c>
      <c r="AT2733">
        <v>3.9</v>
      </c>
      <c r="AU2733" t="s">
        <v>6194</v>
      </c>
      <c r="AV2733">
        <v>4</v>
      </c>
      <c r="AW2733">
        <v>0.58499999999999996</v>
      </c>
      <c r="AX2733">
        <v>0.41499999999999998</v>
      </c>
      <c r="AY2733" t="s">
        <v>6194</v>
      </c>
      <c r="AZ2733" t="s">
        <v>6194</v>
      </c>
      <c r="BA2733" t="s">
        <v>6194</v>
      </c>
      <c r="BB2733" t="s">
        <v>6194</v>
      </c>
    </row>
    <row r="2734" spans="1:54">
      <c r="A2734" t="s">
        <v>6198</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6194</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6194</v>
      </c>
      <c r="Z2734">
        <v>0.65</v>
      </c>
      <c r="AA2734" t="s">
        <v>6194</v>
      </c>
      <c r="AB2734" t="s">
        <v>6194</v>
      </c>
      <c r="AC2734" t="s">
        <v>6194</v>
      </c>
      <c r="AD2734" t="s">
        <v>6194</v>
      </c>
      <c r="AE2734">
        <v>0.99299999999999999</v>
      </c>
      <c r="AF2734">
        <v>7.0000000000000001E-3</v>
      </c>
      <c r="AG2734" t="s">
        <v>6194</v>
      </c>
      <c r="AH2734" t="s">
        <v>6194</v>
      </c>
      <c r="AI2734" t="s">
        <v>6194</v>
      </c>
      <c r="AJ2734" t="s">
        <v>6194</v>
      </c>
      <c r="AK2734" t="s">
        <v>6194</v>
      </c>
      <c r="AL2734" t="s">
        <v>6194</v>
      </c>
      <c r="AM2734" t="s">
        <v>6194</v>
      </c>
      <c r="AN2734">
        <v>1</v>
      </c>
      <c r="AO2734" t="s">
        <v>6194</v>
      </c>
      <c r="AP2734" t="s">
        <v>6194</v>
      </c>
      <c r="AQ2734" t="s">
        <v>6194</v>
      </c>
      <c r="AR2734" t="s">
        <v>6194</v>
      </c>
      <c r="AS2734" t="s">
        <v>6194</v>
      </c>
      <c r="AT2734">
        <v>3.8</v>
      </c>
      <c r="AU2734" t="s">
        <v>6194</v>
      </c>
      <c r="AV2734">
        <v>4</v>
      </c>
      <c r="AW2734">
        <v>0.65</v>
      </c>
      <c r="AX2734">
        <v>0.35</v>
      </c>
      <c r="AY2734" t="s">
        <v>6194</v>
      </c>
      <c r="AZ2734" t="s">
        <v>6194</v>
      </c>
      <c r="BA2734" t="s">
        <v>6194</v>
      </c>
      <c r="BB2734" t="s">
        <v>6194</v>
      </c>
    </row>
    <row r="2735" spans="1:54">
      <c r="A2735" t="s">
        <v>6198</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6194</v>
      </c>
      <c r="O2735">
        <v>137.1953</v>
      </c>
      <c r="P2735">
        <v>115.9803</v>
      </c>
      <c r="Q2735">
        <v>12.2486</v>
      </c>
      <c r="R2735">
        <v>0.84185900000000002</v>
      </c>
      <c r="S2735">
        <v>3.866E-2</v>
      </c>
      <c r="T2735">
        <v>33.099510000000002</v>
      </c>
      <c r="U2735">
        <v>0.71499999999999997</v>
      </c>
      <c r="V2735">
        <v>8.5000000000000006E-2</v>
      </c>
      <c r="W2735">
        <v>0.2</v>
      </c>
      <c r="X2735">
        <v>0.57199999999999995</v>
      </c>
      <c r="Y2735" t="s">
        <v>6194</v>
      </c>
      <c r="Z2735">
        <v>0.42799999999999999</v>
      </c>
      <c r="AA2735" t="s">
        <v>6194</v>
      </c>
      <c r="AB2735" t="s">
        <v>6194</v>
      </c>
      <c r="AC2735" t="s">
        <v>6194</v>
      </c>
      <c r="AD2735" t="s">
        <v>6194</v>
      </c>
      <c r="AE2735">
        <v>0.97199999999999998</v>
      </c>
      <c r="AF2735">
        <v>2.8000000000000001E-2</v>
      </c>
      <c r="AG2735" t="s">
        <v>6194</v>
      </c>
      <c r="AH2735" t="s">
        <v>6194</v>
      </c>
      <c r="AI2735" t="s">
        <v>6194</v>
      </c>
      <c r="AJ2735" t="s">
        <v>6194</v>
      </c>
      <c r="AK2735" t="s">
        <v>6194</v>
      </c>
      <c r="AL2735" t="s">
        <v>6194</v>
      </c>
      <c r="AM2735" t="s">
        <v>6194</v>
      </c>
      <c r="AN2735">
        <v>1</v>
      </c>
      <c r="AO2735" t="s">
        <v>6194</v>
      </c>
      <c r="AP2735" t="s">
        <v>6194</v>
      </c>
      <c r="AQ2735" t="s">
        <v>6194</v>
      </c>
      <c r="AR2735" t="s">
        <v>6194</v>
      </c>
      <c r="AS2735" t="s">
        <v>6194</v>
      </c>
      <c r="AT2735">
        <v>4.3</v>
      </c>
      <c r="AU2735" t="s">
        <v>6194</v>
      </c>
      <c r="AV2735">
        <v>4</v>
      </c>
      <c r="AW2735">
        <v>0.42799999999999999</v>
      </c>
      <c r="AX2735">
        <v>0.57199999999999995</v>
      </c>
      <c r="AY2735" t="s">
        <v>6194</v>
      </c>
      <c r="AZ2735" t="s">
        <v>6194</v>
      </c>
      <c r="BA2735" t="s">
        <v>6194</v>
      </c>
      <c r="BB2735" t="s">
        <v>6194</v>
      </c>
    </row>
    <row r="2736" spans="1:54">
      <c r="A2736" t="s">
        <v>6198</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6194</v>
      </c>
      <c r="O2736">
        <v>122.131</v>
      </c>
      <c r="P2736">
        <v>96.394400000000005</v>
      </c>
      <c r="Q2736">
        <v>14.3574</v>
      </c>
      <c r="R2736">
        <v>0.78910400000000003</v>
      </c>
      <c r="S2736">
        <v>3.2131E-2</v>
      </c>
      <c r="T2736">
        <v>32.629890000000003</v>
      </c>
      <c r="U2736">
        <v>0.78800000000000003</v>
      </c>
      <c r="V2736">
        <v>0.21199999999999999</v>
      </c>
      <c r="W2736" t="s">
        <v>6194</v>
      </c>
      <c r="X2736">
        <v>0.32200000000000001</v>
      </c>
      <c r="Y2736" t="s">
        <v>6194</v>
      </c>
      <c r="Z2736">
        <v>0.67800000000000005</v>
      </c>
      <c r="AA2736" t="s">
        <v>6194</v>
      </c>
      <c r="AB2736" t="s">
        <v>6194</v>
      </c>
      <c r="AC2736" t="s">
        <v>6194</v>
      </c>
      <c r="AD2736" t="s">
        <v>6194</v>
      </c>
      <c r="AE2736">
        <v>1</v>
      </c>
      <c r="AF2736" t="s">
        <v>6194</v>
      </c>
      <c r="AG2736" t="s">
        <v>6194</v>
      </c>
      <c r="AH2736" t="s">
        <v>6194</v>
      </c>
      <c r="AI2736" t="s">
        <v>6194</v>
      </c>
      <c r="AJ2736" t="s">
        <v>6194</v>
      </c>
      <c r="AK2736" t="s">
        <v>6194</v>
      </c>
      <c r="AL2736" t="s">
        <v>6194</v>
      </c>
      <c r="AM2736" t="s">
        <v>6194</v>
      </c>
      <c r="AN2736">
        <v>1</v>
      </c>
      <c r="AO2736" t="s">
        <v>6194</v>
      </c>
      <c r="AP2736" t="s">
        <v>6194</v>
      </c>
      <c r="AQ2736" t="s">
        <v>6194</v>
      </c>
      <c r="AR2736" t="s">
        <v>6194</v>
      </c>
      <c r="AS2736" t="s">
        <v>6194</v>
      </c>
      <c r="AT2736">
        <v>3.6</v>
      </c>
      <c r="AU2736" t="s">
        <v>6194</v>
      </c>
      <c r="AV2736">
        <v>4</v>
      </c>
      <c r="AW2736">
        <v>0.67800000000000005</v>
      </c>
      <c r="AX2736">
        <v>0.32200000000000001</v>
      </c>
      <c r="AY2736" t="s">
        <v>6194</v>
      </c>
      <c r="AZ2736" t="s">
        <v>6194</v>
      </c>
      <c r="BA2736" t="s">
        <v>6194</v>
      </c>
      <c r="BB2736" t="s">
        <v>6194</v>
      </c>
    </row>
    <row r="2737" spans="1:54">
      <c r="A2737" t="s">
        <v>6198</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6194</v>
      </c>
      <c r="O2737">
        <v>119.2016</v>
      </c>
      <c r="P2737">
        <v>113.6969</v>
      </c>
      <c r="Q2737">
        <v>12.2348</v>
      </c>
      <c r="R2737">
        <v>0.96299199999999996</v>
      </c>
      <c r="S2737">
        <v>3.7899000000000002E-2</v>
      </c>
      <c r="T2737">
        <v>35.272460000000002</v>
      </c>
      <c r="U2737">
        <v>0.995</v>
      </c>
      <c r="V2737">
        <v>5.0000000000000001E-3</v>
      </c>
      <c r="W2737" t="s">
        <v>6194</v>
      </c>
      <c r="X2737">
        <v>0.35299999999999998</v>
      </c>
      <c r="Y2737" t="s">
        <v>6194</v>
      </c>
      <c r="Z2737">
        <v>0.64700000000000002</v>
      </c>
      <c r="AA2737" t="s">
        <v>6194</v>
      </c>
      <c r="AB2737" t="s">
        <v>6194</v>
      </c>
      <c r="AC2737" t="s">
        <v>6194</v>
      </c>
      <c r="AD2737" t="s">
        <v>6194</v>
      </c>
      <c r="AE2737">
        <v>1</v>
      </c>
      <c r="AF2737" t="s">
        <v>6194</v>
      </c>
      <c r="AG2737" t="s">
        <v>6194</v>
      </c>
      <c r="AH2737" t="s">
        <v>6194</v>
      </c>
      <c r="AI2737" t="s">
        <v>6194</v>
      </c>
      <c r="AJ2737" t="s">
        <v>6194</v>
      </c>
      <c r="AK2737" t="s">
        <v>6194</v>
      </c>
      <c r="AL2737" t="s">
        <v>6194</v>
      </c>
      <c r="AM2737" t="s">
        <v>6194</v>
      </c>
      <c r="AN2737">
        <v>1</v>
      </c>
      <c r="AO2737" t="s">
        <v>6194</v>
      </c>
      <c r="AP2737" t="s">
        <v>6194</v>
      </c>
      <c r="AQ2737" t="s">
        <v>6194</v>
      </c>
      <c r="AR2737" t="s">
        <v>6194</v>
      </c>
      <c r="AS2737" t="s">
        <v>6194</v>
      </c>
      <c r="AT2737">
        <v>4.4000000000000004</v>
      </c>
      <c r="AU2737" t="s">
        <v>6194</v>
      </c>
      <c r="AV2737">
        <v>4</v>
      </c>
      <c r="AW2737">
        <v>0.64700000000000002</v>
      </c>
      <c r="AX2737">
        <v>0.35299999999999998</v>
      </c>
      <c r="AY2737" t="s">
        <v>6194</v>
      </c>
      <c r="AZ2737" t="s">
        <v>6194</v>
      </c>
      <c r="BA2737" t="s">
        <v>6194</v>
      </c>
      <c r="BB2737" t="s">
        <v>6194</v>
      </c>
    </row>
    <row r="2738" spans="1:54">
      <c r="A2738" t="s">
        <v>6198</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6194</v>
      </c>
      <c r="O2738">
        <v>120.1075</v>
      </c>
      <c r="P2738">
        <v>119.0153</v>
      </c>
      <c r="Q2738">
        <v>11.364599999999999</v>
      </c>
      <c r="R2738">
        <v>0.99379099999999998</v>
      </c>
      <c r="S2738">
        <v>3.9671999999999999E-2</v>
      </c>
      <c r="T2738">
        <v>35.369979999999998</v>
      </c>
      <c r="U2738">
        <v>1</v>
      </c>
      <c r="V2738" t="s">
        <v>6194</v>
      </c>
      <c r="W2738" t="s">
        <v>6194</v>
      </c>
      <c r="X2738">
        <v>0.13300000000000001</v>
      </c>
      <c r="Y2738" t="s">
        <v>6194</v>
      </c>
      <c r="Z2738">
        <v>0.86699999999999999</v>
      </c>
      <c r="AA2738" t="s">
        <v>6194</v>
      </c>
      <c r="AB2738" t="s">
        <v>6194</v>
      </c>
      <c r="AC2738" t="s">
        <v>6194</v>
      </c>
      <c r="AD2738" t="s">
        <v>6194</v>
      </c>
      <c r="AE2738">
        <v>1</v>
      </c>
      <c r="AF2738" t="s">
        <v>6194</v>
      </c>
      <c r="AG2738" t="s">
        <v>6194</v>
      </c>
      <c r="AH2738" t="s">
        <v>6194</v>
      </c>
      <c r="AI2738" t="s">
        <v>6194</v>
      </c>
      <c r="AJ2738" t="s">
        <v>6194</v>
      </c>
      <c r="AK2738" t="s">
        <v>6194</v>
      </c>
      <c r="AL2738" t="s">
        <v>6194</v>
      </c>
      <c r="AM2738" t="s">
        <v>6194</v>
      </c>
      <c r="AN2738">
        <v>1</v>
      </c>
      <c r="AO2738" t="s">
        <v>6194</v>
      </c>
      <c r="AP2738" t="s">
        <v>6194</v>
      </c>
      <c r="AQ2738" t="s">
        <v>6194</v>
      </c>
      <c r="AR2738" t="s">
        <v>6194</v>
      </c>
      <c r="AS2738" t="s">
        <v>6194</v>
      </c>
      <c r="AT2738">
        <v>4.0999999999999996</v>
      </c>
      <c r="AU2738" t="s">
        <v>6194</v>
      </c>
      <c r="AV2738">
        <v>4</v>
      </c>
      <c r="AW2738">
        <v>0.86699999999999999</v>
      </c>
      <c r="AX2738">
        <v>0.13300000000000001</v>
      </c>
      <c r="AY2738" t="s">
        <v>6194</v>
      </c>
      <c r="AZ2738" t="s">
        <v>6194</v>
      </c>
      <c r="BA2738" t="s">
        <v>6194</v>
      </c>
      <c r="BB2738" t="s">
        <v>6194</v>
      </c>
    </row>
    <row r="2739" spans="1:54">
      <c r="A2739" t="s">
        <v>6198</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6194</v>
      </c>
      <c r="O2739">
        <v>127.1866</v>
      </c>
      <c r="P2739">
        <v>124.2675</v>
      </c>
      <c r="Q2739">
        <v>10.985799999999999</v>
      </c>
      <c r="R2739">
        <v>0.98057399999999995</v>
      </c>
      <c r="S2739">
        <v>4.1422E-2</v>
      </c>
      <c r="T2739">
        <v>35.312130000000003</v>
      </c>
      <c r="U2739">
        <v>0.51</v>
      </c>
      <c r="V2739">
        <v>0.49</v>
      </c>
      <c r="W2739" t="s">
        <v>6194</v>
      </c>
      <c r="X2739">
        <v>0.214</v>
      </c>
      <c r="Y2739" t="s">
        <v>6194</v>
      </c>
      <c r="Z2739">
        <v>0.78600000000000003</v>
      </c>
      <c r="AA2739" t="s">
        <v>6194</v>
      </c>
      <c r="AB2739" t="s">
        <v>6194</v>
      </c>
      <c r="AC2739" t="s">
        <v>6194</v>
      </c>
      <c r="AD2739" t="s">
        <v>6194</v>
      </c>
      <c r="AE2739">
        <v>1</v>
      </c>
      <c r="AF2739" t="s">
        <v>6194</v>
      </c>
      <c r="AG2739" t="s">
        <v>6194</v>
      </c>
      <c r="AH2739" t="s">
        <v>6194</v>
      </c>
      <c r="AI2739" t="s">
        <v>6194</v>
      </c>
      <c r="AJ2739" t="s">
        <v>6194</v>
      </c>
      <c r="AK2739" t="s">
        <v>6194</v>
      </c>
      <c r="AL2739" t="s">
        <v>6194</v>
      </c>
      <c r="AM2739" t="s">
        <v>6194</v>
      </c>
      <c r="AN2739">
        <v>1</v>
      </c>
      <c r="AO2739" t="s">
        <v>6194</v>
      </c>
      <c r="AP2739" t="s">
        <v>6194</v>
      </c>
      <c r="AQ2739" t="s">
        <v>6194</v>
      </c>
      <c r="AR2739">
        <v>0.95199999999999996</v>
      </c>
      <c r="AS2739" t="s">
        <v>6194</v>
      </c>
      <c r="AT2739">
        <v>4.2</v>
      </c>
      <c r="AU2739" t="s">
        <v>6194</v>
      </c>
      <c r="AV2739">
        <v>4</v>
      </c>
      <c r="AW2739">
        <v>0.78600000000000003</v>
      </c>
      <c r="AX2739">
        <v>0.214</v>
      </c>
      <c r="AY2739" t="s">
        <v>6194</v>
      </c>
      <c r="AZ2739" t="s">
        <v>6194</v>
      </c>
      <c r="BA2739" t="s">
        <v>6194</v>
      </c>
      <c r="BB2739" t="s">
        <v>6194</v>
      </c>
    </row>
    <row r="2740" spans="1:54">
      <c r="A2740" t="s">
        <v>6198</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6194</v>
      </c>
      <c r="O2740">
        <v>130.4529</v>
      </c>
      <c r="P2740">
        <v>126.6909</v>
      </c>
      <c r="Q2740">
        <v>11.168799999999999</v>
      </c>
      <c r="R2740">
        <v>0.97447499999999998</v>
      </c>
      <c r="S2740">
        <v>4.2229999999999997E-2</v>
      </c>
      <c r="T2740">
        <v>34.357970000000002</v>
      </c>
      <c r="U2740">
        <v>0.40500000000000003</v>
      </c>
      <c r="V2740">
        <v>0.59499999999999997</v>
      </c>
      <c r="W2740" t="s">
        <v>6194</v>
      </c>
      <c r="X2740">
        <v>0.16400000000000001</v>
      </c>
      <c r="Y2740" t="s">
        <v>6194</v>
      </c>
      <c r="Z2740">
        <v>0.83599999999999997</v>
      </c>
      <c r="AA2740" t="s">
        <v>6194</v>
      </c>
      <c r="AB2740" t="s">
        <v>6194</v>
      </c>
      <c r="AC2740" t="s">
        <v>6194</v>
      </c>
      <c r="AD2740" t="s">
        <v>6194</v>
      </c>
      <c r="AE2740">
        <v>1</v>
      </c>
      <c r="AF2740" t="s">
        <v>6194</v>
      </c>
      <c r="AG2740" t="s">
        <v>6194</v>
      </c>
      <c r="AH2740" t="s">
        <v>6194</v>
      </c>
      <c r="AI2740" t="s">
        <v>6194</v>
      </c>
      <c r="AJ2740" t="s">
        <v>6194</v>
      </c>
      <c r="AK2740" t="s">
        <v>6194</v>
      </c>
      <c r="AL2740" t="s">
        <v>6194</v>
      </c>
      <c r="AM2740" t="s">
        <v>6194</v>
      </c>
      <c r="AN2740">
        <v>1</v>
      </c>
      <c r="AO2740" t="s">
        <v>6194</v>
      </c>
      <c r="AP2740" t="s">
        <v>6194</v>
      </c>
      <c r="AQ2740" t="s">
        <v>6194</v>
      </c>
      <c r="AR2740">
        <v>1</v>
      </c>
      <c r="AS2740" t="s">
        <v>6194</v>
      </c>
      <c r="AT2740">
        <v>4.2</v>
      </c>
      <c r="AU2740" t="s">
        <v>6194</v>
      </c>
      <c r="AV2740">
        <v>4</v>
      </c>
      <c r="AW2740">
        <v>0.83599999999999997</v>
      </c>
      <c r="AX2740">
        <v>0.16400000000000001</v>
      </c>
      <c r="AY2740" t="s">
        <v>6194</v>
      </c>
      <c r="AZ2740" t="s">
        <v>6194</v>
      </c>
      <c r="BA2740" t="s">
        <v>6194</v>
      </c>
      <c r="BB2740" t="s">
        <v>6194</v>
      </c>
    </row>
    <row r="2741" spans="1:54">
      <c r="A2741" t="s">
        <v>6198</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6194</v>
      </c>
      <c r="O2741">
        <v>134.02199999999999</v>
      </c>
      <c r="P2741">
        <v>127.06959999999999</v>
      </c>
      <c r="Q2741">
        <v>11.488300000000001</v>
      </c>
      <c r="R2741">
        <v>0.95386800000000005</v>
      </c>
      <c r="S2741">
        <v>4.2356999999999999E-2</v>
      </c>
      <c r="T2741">
        <v>34.13326</v>
      </c>
      <c r="U2741">
        <v>1</v>
      </c>
      <c r="V2741" t="s">
        <v>6194</v>
      </c>
      <c r="W2741" t="s">
        <v>6194</v>
      </c>
      <c r="X2741">
        <v>0.13200000000000001</v>
      </c>
      <c r="Y2741" t="s">
        <v>6194</v>
      </c>
      <c r="Z2741">
        <v>0.86799999999999999</v>
      </c>
      <c r="AA2741" t="s">
        <v>6194</v>
      </c>
      <c r="AB2741" t="s">
        <v>6194</v>
      </c>
      <c r="AC2741" t="s">
        <v>6194</v>
      </c>
      <c r="AD2741" t="s">
        <v>6194</v>
      </c>
      <c r="AE2741">
        <v>1</v>
      </c>
      <c r="AF2741" t="s">
        <v>6194</v>
      </c>
      <c r="AG2741" t="s">
        <v>6194</v>
      </c>
      <c r="AH2741" t="s">
        <v>6194</v>
      </c>
      <c r="AI2741" t="s">
        <v>6194</v>
      </c>
      <c r="AJ2741" t="s">
        <v>6194</v>
      </c>
      <c r="AK2741" t="s">
        <v>6194</v>
      </c>
      <c r="AL2741" t="s">
        <v>6194</v>
      </c>
      <c r="AM2741" t="s">
        <v>6194</v>
      </c>
      <c r="AN2741">
        <v>1</v>
      </c>
      <c r="AO2741" t="s">
        <v>6194</v>
      </c>
      <c r="AP2741" t="s">
        <v>6194</v>
      </c>
      <c r="AQ2741" t="s">
        <v>6194</v>
      </c>
      <c r="AR2741">
        <v>1</v>
      </c>
      <c r="AS2741" t="s">
        <v>6194</v>
      </c>
      <c r="AT2741">
        <v>4.0999999999999996</v>
      </c>
      <c r="AU2741" t="s">
        <v>6194</v>
      </c>
      <c r="AV2741">
        <v>4</v>
      </c>
      <c r="AW2741">
        <v>0.86799999999999999</v>
      </c>
      <c r="AX2741">
        <v>0.13200000000000001</v>
      </c>
      <c r="AY2741" t="s">
        <v>6194</v>
      </c>
      <c r="AZ2741" t="s">
        <v>6194</v>
      </c>
      <c r="BA2741" t="s">
        <v>6194</v>
      </c>
      <c r="BB2741" t="s">
        <v>6194</v>
      </c>
    </row>
    <row r="2742" spans="1:54">
      <c r="A2742" t="s">
        <v>6198</v>
      </c>
      <c r="B2742">
        <v>3000</v>
      </c>
      <c r="C2742">
        <v>1997</v>
      </c>
      <c r="D2742" t="s">
        <v>6194</v>
      </c>
      <c r="E2742" t="s">
        <v>6194</v>
      </c>
      <c r="F2742" t="s">
        <v>6194</v>
      </c>
      <c r="G2742" t="s">
        <v>6194</v>
      </c>
      <c r="H2742" t="str">
        <f t="shared" si="42"/>
        <v/>
      </c>
      <c r="I2742" t="s">
        <v>6194</v>
      </c>
      <c r="J2742" t="s">
        <v>6194</v>
      </c>
      <c r="K2742" t="s">
        <v>6194</v>
      </c>
      <c r="L2742" t="s">
        <v>6194</v>
      </c>
      <c r="M2742" t="s">
        <v>6194</v>
      </c>
      <c r="N2742" t="s">
        <v>6194</v>
      </c>
      <c r="O2742" t="s">
        <v>6194</v>
      </c>
      <c r="P2742" t="s">
        <v>6194</v>
      </c>
      <c r="Q2742" t="s">
        <v>6194</v>
      </c>
      <c r="R2742" t="s">
        <v>6194</v>
      </c>
      <c r="S2742" t="s">
        <v>6194</v>
      </c>
      <c r="T2742" t="s">
        <v>6194</v>
      </c>
      <c r="U2742" t="s">
        <v>6194</v>
      </c>
      <c r="V2742" t="s">
        <v>6194</v>
      </c>
      <c r="W2742" t="s">
        <v>6194</v>
      </c>
      <c r="X2742" t="s">
        <v>6194</v>
      </c>
      <c r="Y2742" t="s">
        <v>6194</v>
      </c>
      <c r="Z2742" t="s">
        <v>6194</v>
      </c>
      <c r="AA2742" t="s">
        <v>6194</v>
      </c>
      <c r="AB2742" t="s">
        <v>6194</v>
      </c>
      <c r="AC2742" t="s">
        <v>6194</v>
      </c>
      <c r="AD2742" t="s">
        <v>6194</v>
      </c>
      <c r="AE2742" t="s">
        <v>6194</v>
      </c>
      <c r="AF2742" t="s">
        <v>6194</v>
      </c>
      <c r="AG2742" t="s">
        <v>6194</v>
      </c>
      <c r="AH2742" t="s">
        <v>6194</v>
      </c>
      <c r="AI2742" t="s">
        <v>6194</v>
      </c>
      <c r="AJ2742" t="s">
        <v>6194</v>
      </c>
      <c r="AK2742" t="s">
        <v>6194</v>
      </c>
      <c r="AL2742" t="s">
        <v>6194</v>
      </c>
      <c r="AM2742" t="s">
        <v>6194</v>
      </c>
      <c r="AN2742" t="s">
        <v>6194</v>
      </c>
      <c r="AO2742" t="s">
        <v>6194</v>
      </c>
      <c r="AP2742" t="s">
        <v>6194</v>
      </c>
      <c r="AQ2742" t="s">
        <v>6194</v>
      </c>
      <c r="AR2742" t="s">
        <v>6194</v>
      </c>
      <c r="AS2742" t="s">
        <v>6194</v>
      </c>
      <c r="AT2742" t="s">
        <v>6194</v>
      </c>
      <c r="AU2742" t="s">
        <v>6194</v>
      </c>
      <c r="AV2742" t="s">
        <v>6194</v>
      </c>
      <c r="AW2742" t="s">
        <v>6194</v>
      </c>
      <c r="AX2742" t="s">
        <v>6194</v>
      </c>
      <c r="AY2742" t="s">
        <v>6194</v>
      </c>
      <c r="AZ2742" t="s">
        <v>6194</v>
      </c>
      <c r="BA2742" t="s">
        <v>6194</v>
      </c>
      <c r="BB2742" t="s">
        <v>6194</v>
      </c>
    </row>
    <row r="2743" spans="1:54">
      <c r="A2743" t="s">
        <v>6198</v>
      </c>
      <c r="B2743">
        <v>3000</v>
      </c>
      <c r="C2743">
        <v>1998</v>
      </c>
      <c r="D2743" t="s">
        <v>6194</v>
      </c>
      <c r="E2743" t="s">
        <v>6194</v>
      </c>
      <c r="F2743" t="s">
        <v>6194</v>
      </c>
      <c r="G2743" t="s">
        <v>6194</v>
      </c>
      <c r="H2743" t="str">
        <f t="shared" si="42"/>
        <v/>
      </c>
      <c r="I2743" t="s">
        <v>6194</v>
      </c>
      <c r="J2743" t="s">
        <v>6194</v>
      </c>
      <c r="K2743" t="s">
        <v>6194</v>
      </c>
      <c r="L2743" t="s">
        <v>6194</v>
      </c>
      <c r="M2743" t="s">
        <v>6194</v>
      </c>
      <c r="N2743" t="s">
        <v>6194</v>
      </c>
      <c r="O2743" t="s">
        <v>6194</v>
      </c>
      <c r="P2743" t="s">
        <v>6194</v>
      </c>
      <c r="Q2743" t="s">
        <v>6194</v>
      </c>
      <c r="R2743" t="s">
        <v>6194</v>
      </c>
      <c r="S2743" t="s">
        <v>6194</v>
      </c>
      <c r="T2743" t="s">
        <v>6194</v>
      </c>
      <c r="U2743" t="s">
        <v>6194</v>
      </c>
      <c r="V2743" t="s">
        <v>6194</v>
      </c>
      <c r="W2743" t="s">
        <v>6194</v>
      </c>
      <c r="X2743" t="s">
        <v>6194</v>
      </c>
      <c r="Y2743" t="s">
        <v>6194</v>
      </c>
      <c r="Z2743" t="s">
        <v>6194</v>
      </c>
      <c r="AA2743" t="s">
        <v>6194</v>
      </c>
      <c r="AB2743" t="s">
        <v>6194</v>
      </c>
      <c r="AC2743" t="s">
        <v>6194</v>
      </c>
      <c r="AD2743" t="s">
        <v>6194</v>
      </c>
      <c r="AE2743" t="s">
        <v>6194</v>
      </c>
      <c r="AF2743" t="s">
        <v>6194</v>
      </c>
      <c r="AG2743" t="s">
        <v>6194</v>
      </c>
      <c r="AH2743" t="s">
        <v>6194</v>
      </c>
      <c r="AI2743" t="s">
        <v>6194</v>
      </c>
      <c r="AJ2743" t="s">
        <v>6194</v>
      </c>
      <c r="AK2743" t="s">
        <v>6194</v>
      </c>
      <c r="AL2743" t="s">
        <v>6194</v>
      </c>
      <c r="AM2743" t="s">
        <v>6194</v>
      </c>
      <c r="AN2743" t="s">
        <v>6194</v>
      </c>
      <c r="AO2743" t="s">
        <v>6194</v>
      </c>
      <c r="AP2743" t="s">
        <v>6194</v>
      </c>
      <c r="AQ2743" t="s">
        <v>6194</v>
      </c>
      <c r="AR2743" t="s">
        <v>6194</v>
      </c>
      <c r="AS2743" t="s">
        <v>6194</v>
      </c>
      <c r="AT2743" t="s">
        <v>6194</v>
      </c>
      <c r="AU2743" t="s">
        <v>6194</v>
      </c>
      <c r="AV2743" t="s">
        <v>6194</v>
      </c>
      <c r="AW2743" t="s">
        <v>6194</v>
      </c>
      <c r="AX2743" t="s">
        <v>6194</v>
      </c>
      <c r="AY2743" t="s">
        <v>6194</v>
      </c>
      <c r="AZ2743" t="s">
        <v>6194</v>
      </c>
      <c r="BA2743" t="s">
        <v>6194</v>
      </c>
      <c r="BB2743" t="s">
        <v>6194</v>
      </c>
    </row>
    <row r="2744" spans="1:54">
      <c r="A2744" t="s">
        <v>6198</v>
      </c>
      <c r="B2744">
        <v>3000</v>
      </c>
      <c r="C2744">
        <v>1999</v>
      </c>
      <c r="D2744" t="s">
        <v>6194</v>
      </c>
      <c r="E2744" t="s">
        <v>6194</v>
      </c>
      <c r="F2744" t="s">
        <v>6194</v>
      </c>
      <c r="G2744" t="s">
        <v>6194</v>
      </c>
      <c r="H2744" t="str">
        <f t="shared" si="42"/>
        <v/>
      </c>
      <c r="I2744" t="s">
        <v>6194</v>
      </c>
      <c r="J2744" t="s">
        <v>6194</v>
      </c>
      <c r="K2744" t="s">
        <v>6194</v>
      </c>
      <c r="L2744" t="s">
        <v>6194</v>
      </c>
      <c r="M2744" t="s">
        <v>6194</v>
      </c>
      <c r="N2744" t="s">
        <v>6194</v>
      </c>
      <c r="O2744" t="s">
        <v>6194</v>
      </c>
      <c r="P2744" t="s">
        <v>6194</v>
      </c>
      <c r="Q2744" t="s">
        <v>6194</v>
      </c>
      <c r="R2744" t="s">
        <v>6194</v>
      </c>
      <c r="S2744" t="s">
        <v>6194</v>
      </c>
      <c r="T2744" t="s">
        <v>6194</v>
      </c>
      <c r="U2744" t="s">
        <v>6194</v>
      </c>
      <c r="V2744" t="s">
        <v>6194</v>
      </c>
      <c r="W2744" t="s">
        <v>6194</v>
      </c>
      <c r="X2744" t="s">
        <v>6194</v>
      </c>
      <c r="Y2744" t="s">
        <v>6194</v>
      </c>
      <c r="Z2744" t="s">
        <v>6194</v>
      </c>
      <c r="AA2744" t="s">
        <v>6194</v>
      </c>
      <c r="AB2744" t="s">
        <v>6194</v>
      </c>
      <c r="AC2744" t="s">
        <v>6194</v>
      </c>
      <c r="AD2744" t="s">
        <v>6194</v>
      </c>
      <c r="AE2744" t="s">
        <v>6194</v>
      </c>
      <c r="AF2744" t="s">
        <v>6194</v>
      </c>
      <c r="AG2744" t="s">
        <v>6194</v>
      </c>
      <c r="AH2744" t="s">
        <v>6194</v>
      </c>
      <c r="AI2744" t="s">
        <v>6194</v>
      </c>
      <c r="AJ2744" t="s">
        <v>6194</v>
      </c>
      <c r="AK2744" t="s">
        <v>6194</v>
      </c>
      <c r="AL2744" t="s">
        <v>6194</v>
      </c>
      <c r="AM2744" t="s">
        <v>6194</v>
      </c>
      <c r="AN2744" t="s">
        <v>6194</v>
      </c>
      <c r="AO2744" t="s">
        <v>6194</v>
      </c>
      <c r="AP2744" t="s">
        <v>6194</v>
      </c>
      <c r="AQ2744" t="s">
        <v>6194</v>
      </c>
      <c r="AR2744" t="s">
        <v>6194</v>
      </c>
      <c r="AS2744" t="s">
        <v>6194</v>
      </c>
      <c r="AT2744" t="s">
        <v>6194</v>
      </c>
      <c r="AU2744" t="s">
        <v>6194</v>
      </c>
      <c r="AV2744" t="s">
        <v>6194</v>
      </c>
      <c r="AW2744" t="s">
        <v>6194</v>
      </c>
      <c r="AX2744" t="s">
        <v>6194</v>
      </c>
      <c r="AY2744" t="s">
        <v>6194</v>
      </c>
      <c r="AZ2744" t="s">
        <v>6194</v>
      </c>
      <c r="BA2744" t="s">
        <v>6194</v>
      </c>
      <c r="BB2744" t="s">
        <v>6194</v>
      </c>
    </row>
    <row r="2745" spans="1:54">
      <c r="A2745" t="s">
        <v>6198</v>
      </c>
      <c r="B2745">
        <v>3000</v>
      </c>
      <c r="C2745">
        <v>2000</v>
      </c>
      <c r="D2745" t="s">
        <v>6194</v>
      </c>
      <c r="E2745" t="s">
        <v>6194</v>
      </c>
      <c r="F2745" t="s">
        <v>6194</v>
      </c>
      <c r="G2745" t="s">
        <v>6194</v>
      </c>
      <c r="H2745" t="str">
        <f t="shared" si="42"/>
        <v/>
      </c>
      <c r="I2745" t="s">
        <v>6194</v>
      </c>
      <c r="J2745" t="s">
        <v>6194</v>
      </c>
      <c r="K2745" t="s">
        <v>6194</v>
      </c>
      <c r="L2745" t="s">
        <v>6194</v>
      </c>
      <c r="M2745" t="s">
        <v>6194</v>
      </c>
      <c r="N2745" t="s">
        <v>6194</v>
      </c>
      <c r="O2745" t="s">
        <v>6194</v>
      </c>
      <c r="P2745" t="s">
        <v>6194</v>
      </c>
      <c r="Q2745" t="s">
        <v>6194</v>
      </c>
      <c r="R2745" t="s">
        <v>6194</v>
      </c>
      <c r="S2745" t="s">
        <v>6194</v>
      </c>
      <c r="T2745" t="s">
        <v>6194</v>
      </c>
      <c r="U2745" t="s">
        <v>6194</v>
      </c>
      <c r="V2745" t="s">
        <v>6194</v>
      </c>
      <c r="W2745" t="s">
        <v>6194</v>
      </c>
      <c r="X2745" t="s">
        <v>6194</v>
      </c>
      <c r="Y2745" t="s">
        <v>6194</v>
      </c>
      <c r="Z2745" t="s">
        <v>6194</v>
      </c>
      <c r="AA2745" t="s">
        <v>6194</v>
      </c>
      <c r="AB2745" t="s">
        <v>6194</v>
      </c>
      <c r="AC2745" t="s">
        <v>6194</v>
      </c>
      <c r="AD2745" t="s">
        <v>6194</v>
      </c>
      <c r="AE2745" t="s">
        <v>6194</v>
      </c>
      <c r="AF2745" t="s">
        <v>6194</v>
      </c>
      <c r="AG2745" t="s">
        <v>6194</v>
      </c>
      <c r="AH2745" t="s">
        <v>6194</v>
      </c>
      <c r="AI2745" t="s">
        <v>6194</v>
      </c>
      <c r="AJ2745" t="s">
        <v>6194</v>
      </c>
      <c r="AK2745" t="s">
        <v>6194</v>
      </c>
      <c r="AL2745" t="s">
        <v>6194</v>
      </c>
      <c r="AM2745" t="s">
        <v>6194</v>
      </c>
      <c r="AN2745" t="s">
        <v>6194</v>
      </c>
      <c r="AO2745" t="s">
        <v>6194</v>
      </c>
      <c r="AP2745" t="s">
        <v>6194</v>
      </c>
      <c r="AQ2745" t="s">
        <v>6194</v>
      </c>
      <c r="AR2745" t="s">
        <v>6194</v>
      </c>
      <c r="AS2745" t="s">
        <v>6194</v>
      </c>
      <c r="AT2745" t="s">
        <v>6194</v>
      </c>
      <c r="AU2745" t="s">
        <v>6194</v>
      </c>
      <c r="AV2745" t="s">
        <v>6194</v>
      </c>
      <c r="AW2745" t="s">
        <v>6194</v>
      </c>
      <c r="AX2745" t="s">
        <v>6194</v>
      </c>
      <c r="AY2745" t="s">
        <v>6194</v>
      </c>
      <c r="AZ2745" t="s">
        <v>6194</v>
      </c>
      <c r="BA2745" t="s">
        <v>6194</v>
      </c>
      <c r="BB2745" t="s">
        <v>6194</v>
      </c>
    </row>
    <row r="2746" spans="1:54">
      <c r="A2746" t="s">
        <v>6198</v>
      </c>
      <c r="B2746">
        <v>3000</v>
      </c>
      <c r="C2746">
        <v>2001</v>
      </c>
      <c r="D2746" t="s">
        <v>6194</v>
      </c>
      <c r="E2746" t="s">
        <v>6194</v>
      </c>
      <c r="F2746" t="s">
        <v>6194</v>
      </c>
      <c r="G2746" t="s">
        <v>6194</v>
      </c>
      <c r="H2746" t="str">
        <f t="shared" si="42"/>
        <v/>
      </c>
      <c r="I2746" t="s">
        <v>6194</v>
      </c>
      <c r="J2746" t="s">
        <v>6194</v>
      </c>
      <c r="K2746" t="s">
        <v>6194</v>
      </c>
      <c r="L2746" t="s">
        <v>6194</v>
      </c>
      <c r="M2746" t="s">
        <v>6194</v>
      </c>
      <c r="N2746" t="s">
        <v>6194</v>
      </c>
      <c r="O2746" t="s">
        <v>6194</v>
      </c>
      <c r="P2746" t="s">
        <v>6194</v>
      </c>
      <c r="Q2746" t="s">
        <v>6194</v>
      </c>
      <c r="R2746" t="s">
        <v>6194</v>
      </c>
      <c r="S2746" t="s">
        <v>6194</v>
      </c>
      <c r="T2746" t="s">
        <v>6194</v>
      </c>
      <c r="U2746" t="s">
        <v>6194</v>
      </c>
      <c r="V2746" t="s">
        <v>6194</v>
      </c>
      <c r="W2746" t="s">
        <v>6194</v>
      </c>
      <c r="X2746" t="s">
        <v>6194</v>
      </c>
      <c r="Y2746" t="s">
        <v>6194</v>
      </c>
      <c r="Z2746" t="s">
        <v>6194</v>
      </c>
      <c r="AA2746" t="s">
        <v>6194</v>
      </c>
      <c r="AB2746" t="s">
        <v>6194</v>
      </c>
      <c r="AC2746" t="s">
        <v>6194</v>
      </c>
      <c r="AD2746" t="s">
        <v>6194</v>
      </c>
      <c r="AE2746" t="s">
        <v>6194</v>
      </c>
      <c r="AF2746" t="s">
        <v>6194</v>
      </c>
      <c r="AG2746" t="s">
        <v>6194</v>
      </c>
      <c r="AH2746" t="s">
        <v>6194</v>
      </c>
      <c r="AI2746" t="s">
        <v>6194</v>
      </c>
      <c r="AJ2746" t="s">
        <v>6194</v>
      </c>
      <c r="AK2746" t="s">
        <v>6194</v>
      </c>
      <c r="AL2746" t="s">
        <v>6194</v>
      </c>
      <c r="AM2746" t="s">
        <v>6194</v>
      </c>
      <c r="AN2746" t="s">
        <v>6194</v>
      </c>
      <c r="AO2746" t="s">
        <v>6194</v>
      </c>
      <c r="AP2746" t="s">
        <v>6194</v>
      </c>
      <c r="AQ2746" t="s">
        <v>6194</v>
      </c>
      <c r="AR2746" t="s">
        <v>6194</v>
      </c>
      <c r="AS2746" t="s">
        <v>6194</v>
      </c>
      <c r="AT2746" t="s">
        <v>6194</v>
      </c>
      <c r="AU2746" t="s">
        <v>6194</v>
      </c>
      <c r="AV2746" t="s">
        <v>6194</v>
      </c>
      <c r="AW2746" t="s">
        <v>6194</v>
      </c>
      <c r="AX2746" t="s">
        <v>6194</v>
      </c>
      <c r="AY2746" t="s">
        <v>6194</v>
      </c>
      <c r="AZ2746" t="s">
        <v>6194</v>
      </c>
      <c r="BA2746" t="s">
        <v>6194</v>
      </c>
      <c r="BB2746" t="s">
        <v>6194</v>
      </c>
    </row>
    <row r="2747" spans="1:54">
      <c r="A2747" t="s">
        <v>6198</v>
      </c>
      <c r="B2747">
        <v>3000</v>
      </c>
      <c r="C2747">
        <v>2002</v>
      </c>
      <c r="D2747" t="s">
        <v>6194</v>
      </c>
      <c r="E2747" t="s">
        <v>6194</v>
      </c>
      <c r="F2747" t="s">
        <v>6194</v>
      </c>
      <c r="G2747" t="s">
        <v>6194</v>
      </c>
      <c r="H2747" t="str">
        <f t="shared" si="42"/>
        <v/>
      </c>
      <c r="I2747" t="s">
        <v>6194</v>
      </c>
      <c r="J2747" t="s">
        <v>6194</v>
      </c>
      <c r="K2747" t="s">
        <v>6194</v>
      </c>
      <c r="L2747" t="s">
        <v>6194</v>
      </c>
      <c r="M2747" t="s">
        <v>6194</v>
      </c>
      <c r="N2747" t="s">
        <v>6194</v>
      </c>
      <c r="O2747" t="s">
        <v>6194</v>
      </c>
      <c r="P2747" t="s">
        <v>6194</v>
      </c>
      <c r="Q2747" t="s">
        <v>6194</v>
      </c>
      <c r="R2747" t="s">
        <v>6194</v>
      </c>
      <c r="S2747" t="s">
        <v>6194</v>
      </c>
      <c r="T2747" t="s">
        <v>6194</v>
      </c>
      <c r="U2747" t="s">
        <v>6194</v>
      </c>
      <c r="V2747" t="s">
        <v>6194</v>
      </c>
      <c r="W2747" t="s">
        <v>6194</v>
      </c>
      <c r="X2747" t="s">
        <v>6194</v>
      </c>
      <c r="Y2747" t="s">
        <v>6194</v>
      </c>
      <c r="Z2747" t="s">
        <v>6194</v>
      </c>
      <c r="AA2747" t="s">
        <v>6194</v>
      </c>
      <c r="AB2747" t="s">
        <v>6194</v>
      </c>
      <c r="AC2747" t="s">
        <v>6194</v>
      </c>
      <c r="AD2747" t="s">
        <v>6194</v>
      </c>
      <c r="AE2747" t="s">
        <v>6194</v>
      </c>
      <c r="AF2747" t="s">
        <v>6194</v>
      </c>
      <c r="AG2747" t="s">
        <v>6194</v>
      </c>
      <c r="AH2747" t="s">
        <v>6194</v>
      </c>
      <c r="AI2747" t="s">
        <v>6194</v>
      </c>
      <c r="AJ2747" t="s">
        <v>6194</v>
      </c>
      <c r="AK2747" t="s">
        <v>6194</v>
      </c>
      <c r="AL2747" t="s">
        <v>6194</v>
      </c>
      <c r="AM2747" t="s">
        <v>6194</v>
      </c>
      <c r="AN2747" t="s">
        <v>6194</v>
      </c>
      <c r="AO2747" t="s">
        <v>6194</v>
      </c>
      <c r="AP2747" t="s">
        <v>6194</v>
      </c>
      <c r="AQ2747" t="s">
        <v>6194</v>
      </c>
      <c r="AR2747" t="s">
        <v>6194</v>
      </c>
      <c r="AS2747" t="s">
        <v>6194</v>
      </c>
      <c r="AT2747" t="s">
        <v>6194</v>
      </c>
      <c r="AU2747" t="s">
        <v>6194</v>
      </c>
      <c r="AV2747" t="s">
        <v>6194</v>
      </c>
      <c r="AW2747" t="s">
        <v>6194</v>
      </c>
      <c r="AX2747" t="s">
        <v>6194</v>
      </c>
      <c r="AY2747" t="s">
        <v>6194</v>
      </c>
      <c r="AZ2747" t="s">
        <v>6194</v>
      </c>
      <c r="BA2747" t="s">
        <v>6194</v>
      </c>
      <c r="BB2747" t="s">
        <v>6194</v>
      </c>
    </row>
    <row r="2748" spans="1:54">
      <c r="A2748" t="s">
        <v>6198</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6194</v>
      </c>
      <c r="O2748">
        <v>335.83879999999999</v>
      </c>
      <c r="P2748">
        <v>143.13149999999999</v>
      </c>
      <c r="Q2748">
        <v>15.8537</v>
      </c>
      <c r="R2748">
        <v>0.43145699999999998</v>
      </c>
      <c r="S2748">
        <v>2.8625999999999999E-2</v>
      </c>
      <c r="T2748">
        <v>38.008719999999997</v>
      </c>
      <c r="U2748" t="s">
        <v>6194</v>
      </c>
      <c r="V2748" t="s">
        <v>6194</v>
      </c>
      <c r="W2748">
        <v>1</v>
      </c>
      <c r="X2748">
        <v>2.5999999999999999E-2</v>
      </c>
      <c r="Y2748">
        <v>0.28000000000000003</v>
      </c>
      <c r="Z2748">
        <v>0.69399999999999995</v>
      </c>
      <c r="AA2748" t="s">
        <v>6194</v>
      </c>
      <c r="AB2748" t="s">
        <v>6194</v>
      </c>
      <c r="AC2748">
        <v>0.73099999999999998</v>
      </c>
      <c r="AD2748" t="s">
        <v>6194</v>
      </c>
      <c r="AE2748" t="s">
        <v>6194</v>
      </c>
      <c r="AF2748" t="s">
        <v>6194</v>
      </c>
      <c r="AG2748">
        <v>0.26900000000000002</v>
      </c>
      <c r="AH2748">
        <v>0.26900000000000002</v>
      </c>
      <c r="AI2748" t="s">
        <v>6194</v>
      </c>
      <c r="AJ2748" t="s">
        <v>6194</v>
      </c>
      <c r="AK2748" t="s">
        <v>6194</v>
      </c>
      <c r="AL2748" t="s">
        <v>6194</v>
      </c>
      <c r="AM2748" t="s">
        <v>6194</v>
      </c>
      <c r="AN2748">
        <v>0.73099999999999998</v>
      </c>
      <c r="AO2748" t="s">
        <v>6194</v>
      </c>
      <c r="AP2748" t="s">
        <v>6194</v>
      </c>
      <c r="AQ2748" t="s">
        <v>6194</v>
      </c>
      <c r="AR2748" t="s">
        <v>6194</v>
      </c>
      <c r="AS2748" t="s">
        <v>6194</v>
      </c>
      <c r="AT2748">
        <v>3.7</v>
      </c>
      <c r="AU2748" t="s">
        <v>6194</v>
      </c>
      <c r="AV2748">
        <v>7.8</v>
      </c>
      <c r="AW2748">
        <v>1</v>
      </c>
      <c r="AX2748" t="s">
        <v>6194</v>
      </c>
      <c r="AY2748" t="s">
        <v>6194</v>
      </c>
      <c r="AZ2748" t="s">
        <v>6194</v>
      </c>
      <c r="BA2748" t="s">
        <v>6194</v>
      </c>
      <c r="BB2748" t="s">
        <v>6194</v>
      </c>
    </row>
    <row r="2749" spans="1:54">
      <c r="A2749" t="s">
        <v>6198</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6194</v>
      </c>
      <c r="O2749">
        <v>328.63920000000002</v>
      </c>
      <c r="P2749">
        <v>154.9263</v>
      </c>
      <c r="Q2749">
        <v>15.144500000000001</v>
      </c>
      <c r="R2749">
        <v>0.47173500000000002</v>
      </c>
      <c r="S2749">
        <v>3.0984999999999999E-2</v>
      </c>
      <c r="T2749">
        <v>34.106360000000002</v>
      </c>
      <c r="U2749" t="s">
        <v>6194</v>
      </c>
      <c r="V2749" t="s">
        <v>6194</v>
      </c>
      <c r="W2749">
        <v>1</v>
      </c>
      <c r="X2749">
        <v>3.5000000000000003E-2</v>
      </c>
      <c r="Y2749">
        <v>0.44600000000000001</v>
      </c>
      <c r="Z2749">
        <v>0.51900000000000002</v>
      </c>
      <c r="AA2749" t="s">
        <v>6194</v>
      </c>
      <c r="AB2749" t="s">
        <v>6194</v>
      </c>
      <c r="AC2749">
        <v>0.91600000000000004</v>
      </c>
      <c r="AD2749" t="s">
        <v>6194</v>
      </c>
      <c r="AE2749" t="s">
        <v>6194</v>
      </c>
      <c r="AF2749" t="s">
        <v>6194</v>
      </c>
      <c r="AG2749">
        <v>8.4000000000000005E-2</v>
      </c>
      <c r="AH2749">
        <v>8.4000000000000005E-2</v>
      </c>
      <c r="AI2749" t="s">
        <v>6194</v>
      </c>
      <c r="AJ2749" t="s">
        <v>6194</v>
      </c>
      <c r="AK2749" t="s">
        <v>6194</v>
      </c>
      <c r="AL2749" t="s">
        <v>6194</v>
      </c>
      <c r="AM2749" t="s">
        <v>6194</v>
      </c>
      <c r="AN2749">
        <v>0.91600000000000004</v>
      </c>
      <c r="AO2749" t="s">
        <v>6194</v>
      </c>
      <c r="AP2749" t="s">
        <v>6194</v>
      </c>
      <c r="AQ2749" t="s">
        <v>6194</v>
      </c>
      <c r="AR2749" t="s">
        <v>6194</v>
      </c>
      <c r="AS2749" t="s">
        <v>6194</v>
      </c>
      <c r="AT2749">
        <v>3.6</v>
      </c>
      <c r="AU2749" t="s">
        <v>6194</v>
      </c>
      <c r="AV2749">
        <v>7.8</v>
      </c>
      <c r="AW2749">
        <v>1</v>
      </c>
      <c r="AX2749" t="s">
        <v>6194</v>
      </c>
      <c r="AY2749" t="s">
        <v>6194</v>
      </c>
      <c r="AZ2749" t="s">
        <v>6194</v>
      </c>
      <c r="BA2749" t="s">
        <v>6194</v>
      </c>
      <c r="BB2749" t="s">
        <v>6194</v>
      </c>
    </row>
    <row r="2750" spans="1:54">
      <c r="A2750" t="s">
        <v>6198</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6194</v>
      </c>
      <c r="O2750">
        <v>323.44869999999997</v>
      </c>
      <c r="P2750">
        <v>157.53479999999999</v>
      </c>
      <c r="Q2750">
        <v>14.792999999999999</v>
      </c>
      <c r="R2750">
        <v>0.48633199999999999</v>
      </c>
      <c r="S2750">
        <v>3.1507E-2</v>
      </c>
      <c r="T2750">
        <v>33.319139999999997</v>
      </c>
      <c r="U2750" t="s">
        <v>6194</v>
      </c>
      <c r="V2750" t="s">
        <v>6194</v>
      </c>
      <c r="W2750">
        <v>1</v>
      </c>
      <c r="X2750">
        <v>1.4999999999999999E-2</v>
      </c>
      <c r="Y2750">
        <v>0.33300000000000002</v>
      </c>
      <c r="Z2750">
        <v>0.65200000000000002</v>
      </c>
      <c r="AA2750" t="s">
        <v>6194</v>
      </c>
      <c r="AB2750" t="s">
        <v>6194</v>
      </c>
      <c r="AC2750">
        <v>0.97199999999999998</v>
      </c>
      <c r="AD2750" t="s">
        <v>6194</v>
      </c>
      <c r="AE2750" t="s">
        <v>6194</v>
      </c>
      <c r="AF2750" t="s">
        <v>6194</v>
      </c>
      <c r="AG2750">
        <v>2.8000000000000001E-2</v>
      </c>
      <c r="AH2750">
        <v>2.8000000000000001E-2</v>
      </c>
      <c r="AI2750" t="s">
        <v>6194</v>
      </c>
      <c r="AJ2750" t="s">
        <v>6194</v>
      </c>
      <c r="AK2750" t="s">
        <v>6194</v>
      </c>
      <c r="AL2750" t="s">
        <v>6194</v>
      </c>
      <c r="AM2750" t="s">
        <v>6194</v>
      </c>
      <c r="AN2750">
        <v>0.97199999999999998</v>
      </c>
      <c r="AO2750" t="s">
        <v>6194</v>
      </c>
      <c r="AP2750" t="s">
        <v>6194</v>
      </c>
      <c r="AQ2750" t="s">
        <v>6194</v>
      </c>
      <c r="AR2750" t="s">
        <v>6194</v>
      </c>
      <c r="AS2750" t="s">
        <v>6194</v>
      </c>
      <c r="AT2750">
        <v>3.6</v>
      </c>
      <c r="AU2750" t="s">
        <v>6194</v>
      </c>
      <c r="AV2750">
        <v>7.8</v>
      </c>
      <c r="AW2750">
        <v>1</v>
      </c>
      <c r="AX2750" t="s">
        <v>6194</v>
      </c>
      <c r="AY2750" t="s">
        <v>6194</v>
      </c>
      <c r="AZ2750" t="s">
        <v>6194</v>
      </c>
      <c r="BA2750" t="s">
        <v>6194</v>
      </c>
      <c r="BB2750" t="s">
        <v>6194</v>
      </c>
    </row>
    <row r="2751" spans="1:54">
      <c r="A2751" t="s">
        <v>6198</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6194</v>
      </c>
      <c r="O2751">
        <v>326.05119999999999</v>
      </c>
      <c r="P2751">
        <v>161.83029999999999</v>
      </c>
      <c r="Q2751">
        <v>13.9666</v>
      </c>
      <c r="R2751">
        <v>0.49480099999999999</v>
      </c>
      <c r="S2751">
        <v>3.2365999999999999E-2</v>
      </c>
      <c r="T2751">
        <v>34.179209999999998</v>
      </c>
      <c r="U2751" t="s">
        <v>6194</v>
      </c>
      <c r="V2751" t="s">
        <v>6194</v>
      </c>
      <c r="W2751">
        <v>1</v>
      </c>
      <c r="X2751">
        <v>7.0000000000000001E-3</v>
      </c>
      <c r="Y2751">
        <v>0.40600000000000003</v>
      </c>
      <c r="Z2751">
        <v>0.58699999999999997</v>
      </c>
      <c r="AA2751" t="s">
        <v>6194</v>
      </c>
      <c r="AB2751" t="s">
        <v>6194</v>
      </c>
      <c r="AC2751">
        <v>0.751</v>
      </c>
      <c r="AD2751" t="s">
        <v>6194</v>
      </c>
      <c r="AE2751">
        <v>0.23499999999999999</v>
      </c>
      <c r="AF2751" t="s">
        <v>6194</v>
      </c>
      <c r="AG2751">
        <v>1.4E-2</v>
      </c>
      <c r="AH2751">
        <v>1.4E-2</v>
      </c>
      <c r="AI2751" t="s">
        <v>6194</v>
      </c>
      <c r="AJ2751" t="s">
        <v>6194</v>
      </c>
      <c r="AK2751" t="s">
        <v>6194</v>
      </c>
      <c r="AL2751" t="s">
        <v>6194</v>
      </c>
      <c r="AM2751" t="s">
        <v>6194</v>
      </c>
      <c r="AN2751">
        <v>0.98599999999999999</v>
      </c>
      <c r="AO2751" t="s">
        <v>6194</v>
      </c>
      <c r="AP2751" t="s">
        <v>6194</v>
      </c>
      <c r="AQ2751" t="s">
        <v>6194</v>
      </c>
      <c r="AR2751" t="s">
        <v>6194</v>
      </c>
      <c r="AS2751" t="s">
        <v>6194</v>
      </c>
      <c r="AT2751">
        <v>3.4</v>
      </c>
      <c r="AU2751" t="s">
        <v>6194</v>
      </c>
      <c r="AV2751">
        <v>7.9</v>
      </c>
      <c r="AW2751">
        <v>1</v>
      </c>
      <c r="AX2751" t="s">
        <v>6194</v>
      </c>
      <c r="AY2751" t="s">
        <v>6194</v>
      </c>
      <c r="AZ2751" t="s">
        <v>6194</v>
      </c>
      <c r="BA2751" t="s">
        <v>6194</v>
      </c>
      <c r="BB2751" t="s">
        <v>6194</v>
      </c>
    </row>
    <row r="2752" spans="1:54">
      <c r="A2752" t="s">
        <v>6198</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6194</v>
      </c>
      <c r="O2752">
        <v>322.57769999999999</v>
      </c>
      <c r="P2752">
        <v>167.15880000000001</v>
      </c>
      <c r="Q2752">
        <v>13.914099999999999</v>
      </c>
      <c r="R2752">
        <v>0.51608600000000004</v>
      </c>
      <c r="S2752">
        <v>3.3432000000000003E-2</v>
      </c>
      <c r="T2752">
        <v>33.853830000000002</v>
      </c>
      <c r="U2752" t="s">
        <v>6194</v>
      </c>
      <c r="V2752" t="s">
        <v>6194</v>
      </c>
      <c r="W2752">
        <v>1</v>
      </c>
      <c r="X2752">
        <v>4.0000000000000001E-3</v>
      </c>
      <c r="Y2752">
        <v>0.51500000000000001</v>
      </c>
      <c r="Z2752">
        <v>0.48099999999999998</v>
      </c>
      <c r="AA2752" t="s">
        <v>6194</v>
      </c>
      <c r="AB2752" t="s">
        <v>6194</v>
      </c>
      <c r="AC2752">
        <v>0.45800000000000002</v>
      </c>
      <c r="AD2752" t="s">
        <v>6194</v>
      </c>
      <c r="AE2752">
        <v>0.4</v>
      </c>
      <c r="AF2752">
        <v>0.13600000000000001</v>
      </c>
      <c r="AG2752">
        <v>6.0000000000000001E-3</v>
      </c>
      <c r="AH2752">
        <v>6.0000000000000001E-3</v>
      </c>
      <c r="AI2752" t="s">
        <v>6194</v>
      </c>
      <c r="AJ2752" t="s">
        <v>6194</v>
      </c>
      <c r="AK2752" t="s">
        <v>6194</v>
      </c>
      <c r="AL2752" t="s">
        <v>6194</v>
      </c>
      <c r="AM2752" t="s">
        <v>6194</v>
      </c>
      <c r="AN2752">
        <v>0.99399999999999999</v>
      </c>
      <c r="AO2752" t="s">
        <v>6194</v>
      </c>
      <c r="AP2752" t="s">
        <v>6194</v>
      </c>
      <c r="AQ2752" t="s">
        <v>6194</v>
      </c>
      <c r="AR2752" t="s">
        <v>6194</v>
      </c>
      <c r="AS2752" t="s">
        <v>6194</v>
      </c>
      <c r="AT2752">
        <v>3.4</v>
      </c>
      <c r="AU2752" t="s">
        <v>6194</v>
      </c>
      <c r="AV2752">
        <v>7.7</v>
      </c>
      <c r="AW2752">
        <v>1</v>
      </c>
      <c r="AX2752" t="s">
        <v>6194</v>
      </c>
      <c r="AY2752" t="s">
        <v>6194</v>
      </c>
      <c r="AZ2752" t="s">
        <v>6194</v>
      </c>
      <c r="BA2752" t="s">
        <v>6194</v>
      </c>
      <c r="BB2752" t="s">
        <v>6194</v>
      </c>
    </row>
    <row r="2753" spans="1:54">
      <c r="A2753" t="s">
        <v>6198</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6194</v>
      </c>
      <c r="O2753">
        <v>311.9812</v>
      </c>
      <c r="P2753">
        <v>156.40549999999999</v>
      </c>
      <c r="Q2753">
        <v>14.5495</v>
      </c>
      <c r="R2753">
        <v>0.49972800000000001</v>
      </c>
      <c r="S2753">
        <v>3.1281000000000003E-2</v>
      </c>
      <c r="T2753">
        <v>35.56324</v>
      </c>
      <c r="U2753" t="s">
        <v>6194</v>
      </c>
      <c r="V2753" t="s">
        <v>6194</v>
      </c>
      <c r="W2753">
        <v>1</v>
      </c>
      <c r="X2753">
        <v>0</v>
      </c>
      <c r="Y2753">
        <v>0.25800000000000001</v>
      </c>
      <c r="Z2753">
        <v>0.74199999999999999</v>
      </c>
      <c r="AA2753" t="s">
        <v>6194</v>
      </c>
      <c r="AB2753" t="s">
        <v>6194</v>
      </c>
      <c r="AC2753">
        <v>0.01</v>
      </c>
      <c r="AD2753" t="s">
        <v>6194</v>
      </c>
      <c r="AE2753">
        <v>0.84</v>
      </c>
      <c r="AF2753">
        <v>0.14299999999999999</v>
      </c>
      <c r="AG2753">
        <v>7.0000000000000001E-3</v>
      </c>
      <c r="AH2753">
        <v>7.0000000000000001E-3</v>
      </c>
      <c r="AI2753" t="s">
        <v>6194</v>
      </c>
      <c r="AJ2753" t="s">
        <v>6194</v>
      </c>
      <c r="AK2753" t="s">
        <v>6194</v>
      </c>
      <c r="AL2753" t="s">
        <v>6194</v>
      </c>
      <c r="AM2753" t="s">
        <v>6194</v>
      </c>
      <c r="AN2753">
        <v>0.99299999999999999</v>
      </c>
      <c r="AO2753" t="s">
        <v>6194</v>
      </c>
      <c r="AP2753" t="s">
        <v>6194</v>
      </c>
      <c r="AQ2753" t="s">
        <v>6194</v>
      </c>
      <c r="AR2753" t="s">
        <v>6194</v>
      </c>
      <c r="AS2753" t="s">
        <v>6194</v>
      </c>
      <c r="AT2753">
        <v>3.7</v>
      </c>
      <c r="AU2753" t="s">
        <v>6194</v>
      </c>
      <c r="AV2753">
        <v>7.8</v>
      </c>
      <c r="AW2753">
        <v>1</v>
      </c>
      <c r="AX2753" t="s">
        <v>6194</v>
      </c>
      <c r="AY2753" t="s">
        <v>6194</v>
      </c>
      <c r="AZ2753" t="s">
        <v>6194</v>
      </c>
      <c r="BA2753" t="s">
        <v>6194</v>
      </c>
      <c r="BB2753" t="s">
        <v>6194</v>
      </c>
    </row>
    <row r="2754" spans="1:54">
      <c r="A2754" t="s">
        <v>6198</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6194</v>
      </c>
      <c r="O2754">
        <v>314.63819999999998</v>
      </c>
      <c r="P2754">
        <v>158.99250000000001</v>
      </c>
      <c r="Q2754">
        <v>13.8934</v>
      </c>
      <c r="R2754">
        <v>0.50312900000000005</v>
      </c>
      <c r="S2754">
        <v>3.1799000000000001E-2</v>
      </c>
      <c r="T2754">
        <v>34.951920000000001</v>
      </c>
      <c r="U2754" t="s">
        <v>6194</v>
      </c>
      <c r="V2754" t="s">
        <v>6194</v>
      </c>
      <c r="W2754">
        <v>1</v>
      </c>
      <c r="X2754">
        <v>0</v>
      </c>
      <c r="Y2754">
        <v>0.23300000000000001</v>
      </c>
      <c r="Z2754">
        <v>0.76600000000000001</v>
      </c>
      <c r="AA2754" t="s">
        <v>6194</v>
      </c>
      <c r="AB2754" t="s">
        <v>6194</v>
      </c>
      <c r="AC2754" t="s">
        <v>6194</v>
      </c>
      <c r="AD2754" t="s">
        <v>6194</v>
      </c>
      <c r="AE2754">
        <v>0.83</v>
      </c>
      <c r="AF2754">
        <v>0.16500000000000001</v>
      </c>
      <c r="AG2754">
        <v>5.0000000000000001E-3</v>
      </c>
      <c r="AH2754">
        <v>5.0000000000000001E-3</v>
      </c>
      <c r="AI2754" t="s">
        <v>6194</v>
      </c>
      <c r="AJ2754" t="s">
        <v>6194</v>
      </c>
      <c r="AK2754" t="s">
        <v>6194</v>
      </c>
      <c r="AL2754" t="s">
        <v>6194</v>
      </c>
      <c r="AM2754" t="s">
        <v>6194</v>
      </c>
      <c r="AN2754">
        <v>0.995</v>
      </c>
      <c r="AO2754" t="s">
        <v>6194</v>
      </c>
      <c r="AP2754" t="s">
        <v>6194</v>
      </c>
      <c r="AQ2754" t="s">
        <v>6194</v>
      </c>
      <c r="AR2754" t="s">
        <v>6194</v>
      </c>
      <c r="AS2754" t="s">
        <v>6194</v>
      </c>
      <c r="AT2754">
        <v>3.7</v>
      </c>
      <c r="AU2754" t="s">
        <v>6194</v>
      </c>
      <c r="AV2754">
        <v>7.9</v>
      </c>
      <c r="AW2754">
        <v>1</v>
      </c>
      <c r="AX2754" t="s">
        <v>6194</v>
      </c>
      <c r="AY2754" t="s">
        <v>6194</v>
      </c>
      <c r="AZ2754" t="s">
        <v>6194</v>
      </c>
      <c r="BA2754" t="s">
        <v>6194</v>
      </c>
      <c r="BB2754" t="s">
        <v>6194</v>
      </c>
    </row>
    <row r="2755" spans="1:54">
      <c r="A2755" t="s">
        <v>6198</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6194</v>
      </c>
      <c r="O2755">
        <v>317.09339999999997</v>
      </c>
      <c r="P2755">
        <v>165.33179999999999</v>
      </c>
      <c r="Q2755">
        <v>12.686199999999999</v>
      </c>
      <c r="R2755">
        <v>0.51879200000000003</v>
      </c>
      <c r="S2755">
        <v>3.3065999999999998E-2</v>
      </c>
      <c r="T2755">
        <v>34.785380000000004</v>
      </c>
      <c r="U2755" t="s">
        <v>6194</v>
      </c>
      <c r="V2755">
        <v>3.0000000000000001E-3</v>
      </c>
      <c r="W2755">
        <v>0.997</v>
      </c>
      <c r="X2755" t="s">
        <v>6194</v>
      </c>
      <c r="Y2755">
        <v>0.13100000000000001</v>
      </c>
      <c r="Z2755">
        <v>0.86899999999999999</v>
      </c>
      <c r="AA2755" t="s">
        <v>6194</v>
      </c>
      <c r="AB2755" t="s">
        <v>6194</v>
      </c>
      <c r="AC2755" t="s">
        <v>6194</v>
      </c>
      <c r="AD2755" t="s">
        <v>6194</v>
      </c>
      <c r="AE2755">
        <v>0.81799999999999995</v>
      </c>
      <c r="AF2755">
        <v>0.17499999999999999</v>
      </c>
      <c r="AG2755">
        <v>7.0000000000000001E-3</v>
      </c>
      <c r="AH2755">
        <v>7.0000000000000001E-3</v>
      </c>
      <c r="AI2755" t="s">
        <v>6194</v>
      </c>
      <c r="AJ2755" t="s">
        <v>6194</v>
      </c>
      <c r="AK2755" t="s">
        <v>6194</v>
      </c>
      <c r="AL2755" t="s">
        <v>6194</v>
      </c>
      <c r="AM2755" t="s">
        <v>6194</v>
      </c>
      <c r="AN2755">
        <v>0.99299999999999999</v>
      </c>
      <c r="AO2755" t="s">
        <v>6194</v>
      </c>
      <c r="AP2755" t="s">
        <v>6194</v>
      </c>
      <c r="AQ2755" t="s">
        <v>6194</v>
      </c>
      <c r="AR2755" t="s">
        <v>6194</v>
      </c>
      <c r="AS2755" t="s">
        <v>6194</v>
      </c>
      <c r="AT2755">
        <v>3.9</v>
      </c>
      <c r="AU2755" t="s">
        <v>6194</v>
      </c>
      <c r="AV2755">
        <v>7.7</v>
      </c>
      <c r="AW2755">
        <v>1</v>
      </c>
      <c r="AX2755" t="s">
        <v>6194</v>
      </c>
      <c r="AY2755" t="s">
        <v>6194</v>
      </c>
      <c r="AZ2755" t="s">
        <v>6194</v>
      </c>
      <c r="BA2755" t="s">
        <v>6194</v>
      </c>
      <c r="BB2755" t="s">
        <v>6194</v>
      </c>
    </row>
    <row r="2756" spans="1:54">
      <c r="A2756" t="s">
        <v>6198</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6194</v>
      </c>
      <c r="O2756">
        <v>315.22660000000002</v>
      </c>
      <c r="P2756">
        <v>165.1977</v>
      </c>
      <c r="Q2756">
        <v>12.7933</v>
      </c>
      <c r="R2756">
        <v>0.52196600000000004</v>
      </c>
      <c r="S2756">
        <v>3.304E-2</v>
      </c>
      <c r="T2756">
        <v>34.922069999999998</v>
      </c>
      <c r="U2756" t="s">
        <v>6194</v>
      </c>
      <c r="V2756" t="s">
        <v>6194</v>
      </c>
      <c r="W2756">
        <v>1</v>
      </c>
      <c r="X2756" t="s">
        <v>6194</v>
      </c>
      <c r="Y2756">
        <v>0.13600000000000001</v>
      </c>
      <c r="Z2756">
        <v>0.86399999999999999</v>
      </c>
      <c r="AA2756" t="s">
        <v>6194</v>
      </c>
      <c r="AB2756" t="s">
        <v>6194</v>
      </c>
      <c r="AC2756" t="s">
        <v>6194</v>
      </c>
      <c r="AD2756" t="s">
        <v>6194</v>
      </c>
      <c r="AE2756">
        <v>0.82799999999999996</v>
      </c>
      <c r="AF2756">
        <v>0.16300000000000001</v>
      </c>
      <c r="AG2756">
        <v>8.0000000000000002E-3</v>
      </c>
      <c r="AH2756">
        <v>8.0000000000000002E-3</v>
      </c>
      <c r="AI2756" t="s">
        <v>6194</v>
      </c>
      <c r="AJ2756" t="s">
        <v>6194</v>
      </c>
      <c r="AK2756" t="s">
        <v>6194</v>
      </c>
      <c r="AL2756" t="s">
        <v>6194</v>
      </c>
      <c r="AM2756" t="s">
        <v>6194</v>
      </c>
      <c r="AN2756">
        <v>0.99199999999999999</v>
      </c>
      <c r="AO2756" t="s">
        <v>6194</v>
      </c>
      <c r="AP2756" t="s">
        <v>6194</v>
      </c>
      <c r="AQ2756" t="s">
        <v>6194</v>
      </c>
      <c r="AR2756" t="s">
        <v>6194</v>
      </c>
      <c r="AS2756" t="s">
        <v>6194</v>
      </c>
      <c r="AT2756">
        <v>3.8</v>
      </c>
      <c r="AU2756" t="s">
        <v>6194</v>
      </c>
      <c r="AV2756">
        <v>7.6</v>
      </c>
      <c r="AW2756">
        <v>1</v>
      </c>
      <c r="AX2756" t="s">
        <v>6194</v>
      </c>
      <c r="AY2756" t="s">
        <v>6194</v>
      </c>
      <c r="AZ2756" t="s">
        <v>6194</v>
      </c>
      <c r="BA2756" t="s">
        <v>6194</v>
      </c>
      <c r="BB2756" t="s">
        <v>6194</v>
      </c>
    </row>
    <row r="2757" spans="1:54">
      <c r="A2757" t="s">
        <v>6198</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6194</v>
      </c>
      <c r="O2757">
        <v>305.274</v>
      </c>
      <c r="P2757">
        <v>169.42410000000001</v>
      </c>
      <c r="Q2757">
        <v>12.4163</v>
      </c>
      <c r="R2757">
        <v>0.55703400000000003</v>
      </c>
      <c r="S2757">
        <v>3.3884999999999998E-2</v>
      </c>
      <c r="T2757">
        <v>36.898449999999997</v>
      </c>
      <c r="U2757" t="s">
        <v>6194</v>
      </c>
      <c r="V2757">
        <v>0.154</v>
      </c>
      <c r="W2757">
        <v>0.84599999999999997</v>
      </c>
      <c r="X2757" t="s">
        <v>6194</v>
      </c>
      <c r="Y2757">
        <v>0.186</v>
      </c>
      <c r="Z2757">
        <v>0.81399999999999995</v>
      </c>
      <c r="AA2757" t="s">
        <v>6194</v>
      </c>
      <c r="AB2757" t="s">
        <v>6194</v>
      </c>
      <c r="AC2757" t="s">
        <v>6194</v>
      </c>
      <c r="AD2757" t="s">
        <v>6194</v>
      </c>
      <c r="AE2757">
        <v>0.9</v>
      </c>
      <c r="AF2757">
        <v>9.5000000000000001E-2</v>
      </c>
      <c r="AG2757">
        <v>5.0000000000000001E-3</v>
      </c>
      <c r="AH2757">
        <v>5.0000000000000001E-3</v>
      </c>
      <c r="AI2757" t="s">
        <v>6194</v>
      </c>
      <c r="AJ2757" t="s">
        <v>6194</v>
      </c>
      <c r="AK2757" t="s">
        <v>6194</v>
      </c>
      <c r="AL2757" t="s">
        <v>6194</v>
      </c>
      <c r="AM2757" t="s">
        <v>6194</v>
      </c>
      <c r="AN2757">
        <v>0.995</v>
      </c>
      <c r="AO2757" t="s">
        <v>6194</v>
      </c>
      <c r="AP2757" t="s">
        <v>6194</v>
      </c>
      <c r="AQ2757" t="s">
        <v>6194</v>
      </c>
      <c r="AR2757" t="s">
        <v>6194</v>
      </c>
      <c r="AS2757" t="s">
        <v>6194</v>
      </c>
      <c r="AT2757">
        <v>3.8</v>
      </c>
      <c r="AU2757" t="s">
        <v>6194</v>
      </c>
      <c r="AV2757">
        <v>7.1</v>
      </c>
      <c r="AW2757">
        <v>1</v>
      </c>
      <c r="AX2757" t="s">
        <v>6194</v>
      </c>
      <c r="AY2757" t="s">
        <v>6194</v>
      </c>
      <c r="AZ2757" t="s">
        <v>6194</v>
      </c>
      <c r="BA2757" t="s">
        <v>6194</v>
      </c>
      <c r="BB2757" t="s">
        <v>6194</v>
      </c>
    </row>
    <row r="2758" spans="1:54">
      <c r="A2758" t="s">
        <v>6198</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6194</v>
      </c>
      <c r="O2758">
        <v>305.90230000000003</v>
      </c>
      <c r="P2758">
        <v>184.4237</v>
      </c>
      <c r="Q2758">
        <v>10.9641</v>
      </c>
      <c r="R2758">
        <v>0.607209</v>
      </c>
      <c r="S2758">
        <v>3.6885000000000001E-2</v>
      </c>
      <c r="T2758">
        <v>37.0989</v>
      </c>
      <c r="U2758" t="s">
        <v>6194</v>
      </c>
      <c r="V2758">
        <v>0.183</v>
      </c>
      <c r="W2758">
        <v>0.81699999999999995</v>
      </c>
      <c r="X2758" t="s">
        <v>6194</v>
      </c>
      <c r="Y2758">
        <v>0.13600000000000001</v>
      </c>
      <c r="Z2758">
        <v>0.86399999999999999</v>
      </c>
      <c r="AA2758" t="s">
        <v>6194</v>
      </c>
      <c r="AB2758" t="s">
        <v>6194</v>
      </c>
      <c r="AC2758" t="s">
        <v>6194</v>
      </c>
      <c r="AD2758" t="s">
        <v>6194</v>
      </c>
      <c r="AE2758">
        <v>0.94299999999999995</v>
      </c>
      <c r="AF2758">
        <v>5.7000000000000002E-2</v>
      </c>
      <c r="AG2758" t="s">
        <v>6194</v>
      </c>
      <c r="AH2758" t="s">
        <v>6194</v>
      </c>
      <c r="AI2758" t="s">
        <v>6194</v>
      </c>
      <c r="AJ2758" t="s">
        <v>6194</v>
      </c>
      <c r="AK2758" t="s">
        <v>6194</v>
      </c>
      <c r="AL2758" t="s">
        <v>6194</v>
      </c>
      <c r="AM2758" t="s">
        <v>6194</v>
      </c>
      <c r="AN2758">
        <v>1</v>
      </c>
      <c r="AO2758" t="s">
        <v>6194</v>
      </c>
      <c r="AP2758" t="s">
        <v>6194</v>
      </c>
      <c r="AQ2758" t="s">
        <v>6194</v>
      </c>
      <c r="AR2758" t="s">
        <v>6194</v>
      </c>
      <c r="AS2758" t="s">
        <v>6194</v>
      </c>
      <c r="AT2758">
        <v>3.9</v>
      </c>
      <c r="AU2758" t="s">
        <v>6194</v>
      </c>
      <c r="AV2758">
        <v>7.1</v>
      </c>
      <c r="AW2758">
        <v>1</v>
      </c>
      <c r="AX2758" t="s">
        <v>6194</v>
      </c>
      <c r="AY2758" t="s">
        <v>6194</v>
      </c>
      <c r="AZ2758" t="s">
        <v>6194</v>
      </c>
      <c r="BA2758" t="s">
        <v>6194</v>
      </c>
      <c r="BB2758" t="s">
        <v>6194</v>
      </c>
    </row>
    <row r="2759" spans="1:54">
      <c r="A2759" t="s">
        <v>6198</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6194</v>
      </c>
      <c r="O2759">
        <v>307.69389999999999</v>
      </c>
      <c r="P2759">
        <v>190.32329999999999</v>
      </c>
      <c r="Q2759">
        <v>10.6723</v>
      </c>
      <c r="R2759">
        <v>0.62273900000000004</v>
      </c>
      <c r="S2759">
        <v>3.8065000000000002E-2</v>
      </c>
      <c r="T2759">
        <v>36.830109999999998</v>
      </c>
      <c r="U2759" t="s">
        <v>6194</v>
      </c>
      <c r="V2759">
        <v>0.183</v>
      </c>
      <c r="W2759">
        <v>0.81699999999999995</v>
      </c>
      <c r="X2759" t="s">
        <v>6194</v>
      </c>
      <c r="Y2759">
        <v>0.12</v>
      </c>
      <c r="Z2759">
        <v>0.88</v>
      </c>
      <c r="AA2759" t="s">
        <v>6194</v>
      </c>
      <c r="AB2759" t="s">
        <v>6194</v>
      </c>
      <c r="AC2759" t="s">
        <v>6194</v>
      </c>
      <c r="AD2759" t="s">
        <v>6194</v>
      </c>
      <c r="AE2759">
        <v>0.98</v>
      </c>
      <c r="AF2759">
        <v>0.02</v>
      </c>
      <c r="AG2759" t="s">
        <v>6194</v>
      </c>
      <c r="AH2759" t="s">
        <v>6194</v>
      </c>
      <c r="AI2759" t="s">
        <v>6194</v>
      </c>
      <c r="AJ2759" t="s">
        <v>6194</v>
      </c>
      <c r="AK2759" t="s">
        <v>6194</v>
      </c>
      <c r="AL2759" t="s">
        <v>6194</v>
      </c>
      <c r="AM2759" t="s">
        <v>6194</v>
      </c>
      <c r="AN2759">
        <v>1</v>
      </c>
      <c r="AO2759" t="s">
        <v>6194</v>
      </c>
      <c r="AP2759" t="s">
        <v>6194</v>
      </c>
      <c r="AQ2759" t="s">
        <v>6194</v>
      </c>
      <c r="AR2759" t="s">
        <v>6194</v>
      </c>
      <c r="AS2759" t="s">
        <v>6194</v>
      </c>
      <c r="AT2759">
        <v>3.9</v>
      </c>
      <c r="AU2759" t="s">
        <v>6194</v>
      </c>
      <c r="AV2759">
        <v>7.2</v>
      </c>
      <c r="AW2759">
        <v>1</v>
      </c>
      <c r="AX2759" t="s">
        <v>6194</v>
      </c>
      <c r="AY2759" t="s">
        <v>6194</v>
      </c>
      <c r="AZ2759" t="s">
        <v>6194</v>
      </c>
      <c r="BA2759" t="s">
        <v>6194</v>
      </c>
      <c r="BB2759" t="s">
        <v>6194</v>
      </c>
    </row>
    <row r="2760" spans="1:54">
      <c r="A2760" t="s">
        <v>6198</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6194</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6194</v>
      </c>
      <c r="AB2760" t="s">
        <v>6194</v>
      </c>
      <c r="AC2760" t="s">
        <v>6194</v>
      </c>
      <c r="AD2760" t="s">
        <v>6194</v>
      </c>
      <c r="AE2760">
        <v>0.90200000000000002</v>
      </c>
      <c r="AF2760">
        <v>9.8000000000000004E-2</v>
      </c>
      <c r="AG2760" t="s">
        <v>6194</v>
      </c>
      <c r="AH2760" t="s">
        <v>6194</v>
      </c>
      <c r="AI2760" t="s">
        <v>6194</v>
      </c>
      <c r="AJ2760" t="s">
        <v>6194</v>
      </c>
      <c r="AK2760" t="s">
        <v>6194</v>
      </c>
      <c r="AL2760" t="s">
        <v>6194</v>
      </c>
      <c r="AM2760" t="s">
        <v>6194</v>
      </c>
      <c r="AN2760">
        <v>1</v>
      </c>
      <c r="AO2760" t="s">
        <v>6194</v>
      </c>
      <c r="AP2760" t="s">
        <v>6194</v>
      </c>
      <c r="AQ2760" t="s">
        <v>6194</v>
      </c>
      <c r="AR2760" t="s">
        <v>6194</v>
      </c>
      <c r="AS2760" t="s">
        <v>6194</v>
      </c>
      <c r="AT2760">
        <v>3.9</v>
      </c>
      <c r="AU2760" t="s">
        <v>6194</v>
      </c>
      <c r="AV2760">
        <v>7</v>
      </c>
      <c r="AW2760">
        <v>0.99299999999999999</v>
      </c>
      <c r="AX2760">
        <v>7.0000000000000001E-3</v>
      </c>
      <c r="AY2760" t="s">
        <v>6194</v>
      </c>
      <c r="AZ2760" t="s">
        <v>6194</v>
      </c>
      <c r="BA2760" t="s">
        <v>6194</v>
      </c>
      <c r="BB2760" t="s">
        <v>6194</v>
      </c>
    </row>
    <row r="2761" spans="1:54">
      <c r="A2761" t="s">
        <v>6198</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6194</v>
      </c>
      <c r="O2761">
        <v>316.82499999999999</v>
      </c>
      <c r="P2761">
        <v>203.49019999999999</v>
      </c>
      <c r="Q2761">
        <v>10.957800000000001</v>
      </c>
      <c r="R2761">
        <v>0.64399300000000004</v>
      </c>
      <c r="S2761">
        <v>4.0697999999999998E-2</v>
      </c>
      <c r="T2761">
        <v>37.037750000000003</v>
      </c>
      <c r="U2761" t="s">
        <v>6194</v>
      </c>
      <c r="V2761">
        <v>0.152</v>
      </c>
      <c r="W2761">
        <v>0.84799999999999998</v>
      </c>
      <c r="X2761" t="s">
        <v>6194</v>
      </c>
      <c r="Y2761">
        <v>6.9000000000000006E-2</v>
      </c>
      <c r="Z2761">
        <v>0.93100000000000005</v>
      </c>
      <c r="AA2761" t="s">
        <v>6194</v>
      </c>
      <c r="AB2761" t="s">
        <v>6194</v>
      </c>
      <c r="AC2761" t="s">
        <v>6194</v>
      </c>
      <c r="AD2761" t="s">
        <v>6194</v>
      </c>
      <c r="AE2761">
        <v>1</v>
      </c>
      <c r="AF2761" t="s">
        <v>6194</v>
      </c>
      <c r="AG2761" t="s">
        <v>6194</v>
      </c>
      <c r="AH2761" t="s">
        <v>6194</v>
      </c>
      <c r="AI2761" t="s">
        <v>6194</v>
      </c>
      <c r="AJ2761" t="s">
        <v>6194</v>
      </c>
      <c r="AK2761" t="s">
        <v>6194</v>
      </c>
      <c r="AL2761" t="s">
        <v>6194</v>
      </c>
      <c r="AM2761" t="s">
        <v>6194</v>
      </c>
      <c r="AN2761">
        <v>1</v>
      </c>
      <c r="AO2761" t="s">
        <v>6194</v>
      </c>
      <c r="AP2761" t="s">
        <v>6194</v>
      </c>
      <c r="AQ2761" t="s">
        <v>6194</v>
      </c>
      <c r="AR2761" t="s">
        <v>6194</v>
      </c>
      <c r="AS2761" t="s">
        <v>6194</v>
      </c>
      <c r="AT2761">
        <v>3.9</v>
      </c>
      <c r="AU2761" t="s">
        <v>6194</v>
      </c>
      <c r="AV2761">
        <v>7.3</v>
      </c>
      <c r="AW2761">
        <v>1</v>
      </c>
      <c r="AX2761" t="s">
        <v>6194</v>
      </c>
      <c r="AY2761" t="s">
        <v>6194</v>
      </c>
      <c r="AZ2761" t="s">
        <v>6194</v>
      </c>
      <c r="BA2761" t="s">
        <v>6194</v>
      </c>
      <c r="BB2761" t="s">
        <v>6194</v>
      </c>
    </row>
    <row r="2762" spans="1:54">
      <c r="A2762" t="s">
        <v>6198</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6194</v>
      </c>
      <c r="O2762">
        <v>295.86739999999998</v>
      </c>
      <c r="P2762">
        <v>218.82730000000001</v>
      </c>
      <c r="Q2762">
        <v>10.3756</v>
      </c>
      <c r="R2762">
        <v>0.74285599999999996</v>
      </c>
      <c r="S2762">
        <v>4.3764999999999998E-2</v>
      </c>
      <c r="T2762">
        <v>39.295059999999999</v>
      </c>
      <c r="U2762" t="s">
        <v>6194</v>
      </c>
      <c r="V2762">
        <v>0.16900000000000001</v>
      </c>
      <c r="W2762">
        <v>0.83099999999999996</v>
      </c>
      <c r="X2762" t="s">
        <v>6194</v>
      </c>
      <c r="Y2762" t="s">
        <v>6194</v>
      </c>
      <c r="Z2762">
        <v>1</v>
      </c>
      <c r="AA2762" t="s">
        <v>6194</v>
      </c>
      <c r="AB2762" t="s">
        <v>6194</v>
      </c>
      <c r="AC2762" t="s">
        <v>6194</v>
      </c>
      <c r="AD2762" t="s">
        <v>6194</v>
      </c>
      <c r="AE2762">
        <v>1</v>
      </c>
      <c r="AF2762" t="s">
        <v>6194</v>
      </c>
      <c r="AG2762" t="s">
        <v>6194</v>
      </c>
      <c r="AH2762" t="s">
        <v>6194</v>
      </c>
      <c r="AI2762" t="s">
        <v>6194</v>
      </c>
      <c r="AJ2762" t="s">
        <v>6194</v>
      </c>
      <c r="AK2762" t="s">
        <v>6194</v>
      </c>
      <c r="AL2762" t="s">
        <v>6194</v>
      </c>
      <c r="AM2762" t="s">
        <v>6194</v>
      </c>
      <c r="AN2762">
        <v>1</v>
      </c>
      <c r="AO2762" t="s">
        <v>6194</v>
      </c>
      <c r="AP2762" t="s">
        <v>6194</v>
      </c>
      <c r="AQ2762" t="s">
        <v>6194</v>
      </c>
      <c r="AR2762" t="s">
        <v>6194</v>
      </c>
      <c r="AS2762" t="s">
        <v>6194</v>
      </c>
      <c r="AT2762">
        <v>4</v>
      </c>
      <c r="AU2762" t="s">
        <v>6194</v>
      </c>
      <c r="AV2762">
        <v>7.2</v>
      </c>
      <c r="AW2762">
        <v>1</v>
      </c>
      <c r="AX2762" t="s">
        <v>6194</v>
      </c>
      <c r="AY2762" t="s">
        <v>6194</v>
      </c>
      <c r="AZ2762" t="s">
        <v>6194</v>
      </c>
      <c r="BA2762" t="s">
        <v>6194</v>
      </c>
      <c r="BB2762" t="s">
        <v>6194</v>
      </c>
    </row>
    <row r="2763" spans="1:54">
      <c r="A2763" t="s">
        <v>6198</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6194</v>
      </c>
      <c r="O2763">
        <v>294.70299999999997</v>
      </c>
      <c r="P2763">
        <v>216.65440000000001</v>
      </c>
      <c r="Q2763">
        <v>10.7544</v>
      </c>
      <c r="R2763">
        <v>0.737923</v>
      </c>
      <c r="S2763">
        <v>4.3331000000000001E-2</v>
      </c>
      <c r="T2763">
        <v>38.513159999999999</v>
      </c>
      <c r="U2763" t="s">
        <v>6194</v>
      </c>
      <c r="V2763">
        <v>0.153</v>
      </c>
      <c r="W2763">
        <v>0.84699999999999998</v>
      </c>
      <c r="X2763" t="s">
        <v>6194</v>
      </c>
      <c r="Y2763" t="s">
        <v>6194</v>
      </c>
      <c r="Z2763">
        <v>1</v>
      </c>
      <c r="AA2763" t="s">
        <v>6194</v>
      </c>
      <c r="AB2763" t="s">
        <v>6194</v>
      </c>
      <c r="AC2763" t="s">
        <v>6194</v>
      </c>
      <c r="AD2763" t="s">
        <v>6194</v>
      </c>
      <c r="AE2763">
        <v>1</v>
      </c>
      <c r="AF2763" t="s">
        <v>6194</v>
      </c>
      <c r="AG2763" t="s">
        <v>6194</v>
      </c>
      <c r="AH2763" t="s">
        <v>6194</v>
      </c>
      <c r="AI2763" t="s">
        <v>6194</v>
      </c>
      <c r="AJ2763" t="s">
        <v>6194</v>
      </c>
      <c r="AK2763" t="s">
        <v>6194</v>
      </c>
      <c r="AL2763" t="s">
        <v>6194</v>
      </c>
      <c r="AM2763" t="s">
        <v>6194</v>
      </c>
      <c r="AN2763">
        <v>1</v>
      </c>
      <c r="AO2763" t="s">
        <v>6194</v>
      </c>
      <c r="AP2763" t="s">
        <v>6194</v>
      </c>
      <c r="AQ2763" t="s">
        <v>6194</v>
      </c>
      <c r="AR2763" t="s">
        <v>6194</v>
      </c>
      <c r="AS2763" t="s">
        <v>6194</v>
      </c>
      <c r="AT2763">
        <v>4</v>
      </c>
      <c r="AU2763" t="s">
        <v>6194</v>
      </c>
      <c r="AV2763">
        <v>7.1</v>
      </c>
      <c r="AW2763">
        <v>1</v>
      </c>
      <c r="AX2763" t="s">
        <v>6194</v>
      </c>
      <c r="AY2763" t="s">
        <v>6194</v>
      </c>
      <c r="AZ2763" t="s">
        <v>6194</v>
      </c>
      <c r="BA2763" t="s">
        <v>6194</v>
      </c>
      <c r="BB2763" t="s">
        <v>6194</v>
      </c>
    </row>
    <row r="2764" spans="1:54">
      <c r="A2764" t="s">
        <v>6198</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6194</v>
      </c>
      <c r="O2764">
        <v>296.27359999999999</v>
      </c>
      <c r="P2764">
        <v>218.59719999999999</v>
      </c>
      <c r="Q2764">
        <v>10.6373</v>
      </c>
      <c r="R2764">
        <v>0.74143499999999996</v>
      </c>
      <c r="S2764">
        <v>4.3719000000000001E-2</v>
      </c>
      <c r="T2764">
        <v>37.438360000000003</v>
      </c>
      <c r="U2764">
        <v>1E-3</v>
      </c>
      <c r="V2764">
        <v>0.113</v>
      </c>
      <c r="W2764">
        <v>0.88600000000000001</v>
      </c>
      <c r="X2764" t="s">
        <v>6194</v>
      </c>
      <c r="Y2764" t="s">
        <v>6194</v>
      </c>
      <c r="Z2764">
        <v>1</v>
      </c>
      <c r="AA2764" t="s">
        <v>6194</v>
      </c>
      <c r="AB2764" t="s">
        <v>6194</v>
      </c>
      <c r="AC2764" t="s">
        <v>6194</v>
      </c>
      <c r="AD2764" t="s">
        <v>6194</v>
      </c>
      <c r="AE2764">
        <v>1</v>
      </c>
      <c r="AF2764" t="s">
        <v>6194</v>
      </c>
      <c r="AG2764" t="s">
        <v>6194</v>
      </c>
      <c r="AH2764" t="s">
        <v>6194</v>
      </c>
      <c r="AI2764" t="s">
        <v>6194</v>
      </c>
      <c r="AJ2764" t="s">
        <v>6194</v>
      </c>
      <c r="AK2764" t="s">
        <v>6194</v>
      </c>
      <c r="AL2764" t="s">
        <v>6194</v>
      </c>
      <c r="AM2764" t="s">
        <v>6194</v>
      </c>
      <c r="AN2764">
        <v>1</v>
      </c>
      <c r="AO2764" t="s">
        <v>6194</v>
      </c>
      <c r="AP2764" t="s">
        <v>6194</v>
      </c>
      <c r="AQ2764" t="s">
        <v>6194</v>
      </c>
      <c r="AR2764">
        <v>1E-3</v>
      </c>
      <c r="AS2764" t="s">
        <v>6194</v>
      </c>
      <c r="AT2764">
        <v>4</v>
      </c>
      <c r="AU2764" t="s">
        <v>6194</v>
      </c>
      <c r="AV2764">
        <v>7.2</v>
      </c>
      <c r="AW2764">
        <v>1</v>
      </c>
      <c r="AX2764" t="s">
        <v>6194</v>
      </c>
      <c r="AY2764" t="s">
        <v>6194</v>
      </c>
      <c r="AZ2764" t="s">
        <v>6194</v>
      </c>
      <c r="BA2764" t="s">
        <v>6194</v>
      </c>
      <c r="BB2764" t="s">
        <v>6194</v>
      </c>
    </row>
    <row r="2765" spans="1:54">
      <c r="A2765" t="s">
        <v>6198</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6194</v>
      </c>
      <c r="O2765">
        <v>291.9341</v>
      </c>
      <c r="P2765">
        <v>218.68700000000001</v>
      </c>
      <c r="Q2765">
        <v>10.2028</v>
      </c>
      <c r="R2765">
        <v>0.75106700000000004</v>
      </c>
      <c r="S2765">
        <v>4.3736999999999998E-2</v>
      </c>
      <c r="T2765">
        <v>37.61739</v>
      </c>
      <c r="U2765" t="s">
        <v>6194</v>
      </c>
      <c r="V2765">
        <v>0.16700000000000001</v>
      </c>
      <c r="W2765">
        <v>0.83299999999999996</v>
      </c>
      <c r="X2765" t="s">
        <v>6194</v>
      </c>
      <c r="Y2765" t="s">
        <v>6194</v>
      </c>
      <c r="Z2765">
        <v>1</v>
      </c>
      <c r="AA2765" t="s">
        <v>6194</v>
      </c>
      <c r="AB2765" t="s">
        <v>6194</v>
      </c>
      <c r="AC2765" t="s">
        <v>6194</v>
      </c>
      <c r="AD2765" t="s">
        <v>6194</v>
      </c>
      <c r="AE2765">
        <v>1</v>
      </c>
      <c r="AF2765" t="s">
        <v>6194</v>
      </c>
      <c r="AG2765" t="s">
        <v>6194</v>
      </c>
      <c r="AH2765" t="s">
        <v>6194</v>
      </c>
      <c r="AI2765" t="s">
        <v>6194</v>
      </c>
      <c r="AJ2765" t="s">
        <v>6194</v>
      </c>
      <c r="AK2765" t="s">
        <v>6194</v>
      </c>
      <c r="AL2765" t="s">
        <v>6194</v>
      </c>
      <c r="AM2765" t="s">
        <v>6194</v>
      </c>
      <c r="AN2765">
        <v>1</v>
      </c>
      <c r="AO2765" t="s">
        <v>6194</v>
      </c>
      <c r="AP2765" t="s">
        <v>6194</v>
      </c>
      <c r="AQ2765" t="s">
        <v>6194</v>
      </c>
      <c r="AR2765" t="s">
        <v>6194</v>
      </c>
      <c r="AS2765" t="s">
        <v>6194</v>
      </c>
      <c r="AT2765">
        <v>4</v>
      </c>
      <c r="AU2765" t="s">
        <v>6194</v>
      </c>
      <c r="AV2765">
        <v>7</v>
      </c>
      <c r="AW2765">
        <v>1</v>
      </c>
      <c r="AX2765" t="s">
        <v>6194</v>
      </c>
      <c r="AY2765" t="s">
        <v>6194</v>
      </c>
      <c r="AZ2765" t="s">
        <v>6194</v>
      </c>
      <c r="BA2765" t="s">
        <v>6194</v>
      </c>
      <c r="BB2765" t="s">
        <v>6194</v>
      </c>
    </row>
    <row r="2766" spans="1:54">
      <c r="A2766" t="s">
        <v>6198</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6194</v>
      </c>
      <c r="O2766">
        <v>284.05680000000001</v>
      </c>
      <c r="P2766">
        <v>226.0994</v>
      </c>
      <c r="Q2766">
        <v>9.8331999999999997</v>
      </c>
      <c r="R2766">
        <v>0.80010400000000004</v>
      </c>
      <c r="S2766">
        <v>4.5220000000000003E-2</v>
      </c>
      <c r="T2766">
        <v>39.02026</v>
      </c>
      <c r="U2766" t="s">
        <v>6194</v>
      </c>
      <c r="V2766">
        <v>0.127</v>
      </c>
      <c r="W2766">
        <v>0.873</v>
      </c>
      <c r="X2766" t="s">
        <v>6194</v>
      </c>
      <c r="Y2766" t="s">
        <v>6194</v>
      </c>
      <c r="Z2766">
        <v>1</v>
      </c>
      <c r="AA2766" t="s">
        <v>6194</v>
      </c>
      <c r="AB2766" t="s">
        <v>6194</v>
      </c>
      <c r="AC2766" t="s">
        <v>6194</v>
      </c>
      <c r="AD2766" t="s">
        <v>6194</v>
      </c>
      <c r="AE2766">
        <v>1</v>
      </c>
      <c r="AF2766" t="s">
        <v>6194</v>
      </c>
      <c r="AG2766" t="s">
        <v>6194</v>
      </c>
      <c r="AH2766" t="s">
        <v>6194</v>
      </c>
      <c r="AI2766" t="s">
        <v>6194</v>
      </c>
      <c r="AJ2766" t="s">
        <v>6194</v>
      </c>
      <c r="AK2766" t="s">
        <v>6194</v>
      </c>
      <c r="AL2766" t="s">
        <v>6194</v>
      </c>
      <c r="AM2766" t="s">
        <v>6194</v>
      </c>
      <c r="AN2766">
        <v>1</v>
      </c>
      <c r="AO2766" t="s">
        <v>6194</v>
      </c>
      <c r="AP2766" t="s">
        <v>6194</v>
      </c>
      <c r="AQ2766" t="s">
        <v>6194</v>
      </c>
      <c r="AR2766" t="s">
        <v>6194</v>
      </c>
      <c r="AS2766" t="s">
        <v>6194</v>
      </c>
      <c r="AT2766">
        <v>4</v>
      </c>
      <c r="AU2766" t="s">
        <v>6194</v>
      </c>
      <c r="AV2766">
        <v>7.3</v>
      </c>
      <c r="AW2766">
        <v>1</v>
      </c>
      <c r="AX2766" t="s">
        <v>6194</v>
      </c>
      <c r="AY2766" t="s">
        <v>6194</v>
      </c>
      <c r="AZ2766" t="s">
        <v>6194</v>
      </c>
      <c r="BA2766" t="s">
        <v>6194</v>
      </c>
      <c r="BB2766" t="s">
        <v>6194</v>
      </c>
    </row>
    <row r="2767" spans="1:54">
      <c r="A2767" t="s">
        <v>6198</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6194</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6194</v>
      </c>
      <c r="Y2767" t="s">
        <v>6194</v>
      </c>
      <c r="Z2767">
        <v>1</v>
      </c>
      <c r="AA2767" t="s">
        <v>6194</v>
      </c>
      <c r="AB2767" t="s">
        <v>6194</v>
      </c>
      <c r="AC2767" t="s">
        <v>6194</v>
      </c>
      <c r="AD2767" t="s">
        <v>6194</v>
      </c>
      <c r="AE2767">
        <v>1</v>
      </c>
      <c r="AF2767" t="s">
        <v>6194</v>
      </c>
      <c r="AG2767" t="s">
        <v>6194</v>
      </c>
      <c r="AH2767" t="s">
        <v>6194</v>
      </c>
      <c r="AI2767" t="s">
        <v>6194</v>
      </c>
      <c r="AJ2767" t="s">
        <v>6194</v>
      </c>
      <c r="AK2767" t="s">
        <v>6194</v>
      </c>
      <c r="AL2767" t="s">
        <v>6194</v>
      </c>
      <c r="AM2767" t="s">
        <v>6194</v>
      </c>
      <c r="AN2767">
        <v>1</v>
      </c>
      <c r="AO2767" t="s">
        <v>6194</v>
      </c>
      <c r="AP2767" t="s">
        <v>6194</v>
      </c>
      <c r="AQ2767" t="s">
        <v>6194</v>
      </c>
      <c r="AR2767">
        <v>0.32100000000000001</v>
      </c>
      <c r="AS2767" t="s">
        <v>6194</v>
      </c>
      <c r="AT2767">
        <v>4.3</v>
      </c>
      <c r="AU2767" t="s">
        <v>6194</v>
      </c>
      <c r="AV2767">
        <v>6.6</v>
      </c>
      <c r="AW2767">
        <v>0.67900000000000005</v>
      </c>
      <c r="AX2767">
        <v>0.32100000000000001</v>
      </c>
      <c r="AY2767" t="s">
        <v>6194</v>
      </c>
      <c r="AZ2767" t="s">
        <v>6194</v>
      </c>
      <c r="BA2767" t="s">
        <v>6194</v>
      </c>
      <c r="BB2767" t="s">
        <v>6194</v>
      </c>
    </row>
    <row r="2768" spans="1:54">
      <c r="A2768" t="s">
        <v>6198</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6194</v>
      </c>
      <c r="O2768">
        <v>252.32140000000001</v>
      </c>
      <c r="P2768">
        <v>204.5796</v>
      </c>
      <c r="Q2768">
        <v>10.496499999999999</v>
      </c>
      <c r="R2768">
        <v>0.82044300000000003</v>
      </c>
      <c r="S2768">
        <v>4.0916000000000001E-2</v>
      </c>
      <c r="T2768">
        <v>39.09845</v>
      </c>
      <c r="U2768">
        <v>0.377</v>
      </c>
      <c r="V2768">
        <v>0.153</v>
      </c>
      <c r="W2768">
        <v>0.47</v>
      </c>
      <c r="X2768" t="s">
        <v>6194</v>
      </c>
      <c r="Y2768" t="s">
        <v>6194</v>
      </c>
      <c r="Z2768">
        <v>1</v>
      </c>
      <c r="AA2768" t="s">
        <v>6194</v>
      </c>
      <c r="AB2768" t="s">
        <v>6194</v>
      </c>
      <c r="AC2768" t="s">
        <v>6194</v>
      </c>
      <c r="AD2768" t="s">
        <v>6194</v>
      </c>
      <c r="AE2768">
        <v>1</v>
      </c>
      <c r="AF2768" t="s">
        <v>6194</v>
      </c>
      <c r="AG2768" t="s">
        <v>6194</v>
      </c>
      <c r="AH2768" t="s">
        <v>6194</v>
      </c>
      <c r="AI2768" t="s">
        <v>6194</v>
      </c>
      <c r="AJ2768" t="s">
        <v>6194</v>
      </c>
      <c r="AK2768" t="s">
        <v>6194</v>
      </c>
      <c r="AL2768" t="s">
        <v>6194</v>
      </c>
      <c r="AM2768" t="s">
        <v>6194</v>
      </c>
      <c r="AN2768">
        <v>1</v>
      </c>
      <c r="AO2768" t="s">
        <v>6194</v>
      </c>
      <c r="AP2768" t="s">
        <v>6194</v>
      </c>
      <c r="AQ2768" t="s">
        <v>6194</v>
      </c>
      <c r="AR2768">
        <v>0.377</v>
      </c>
      <c r="AS2768" t="s">
        <v>6194</v>
      </c>
      <c r="AT2768">
        <v>4.4000000000000004</v>
      </c>
      <c r="AU2768" t="s">
        <v>6194</v>
      </c>
      <c r="AV2768">
        <v>6.4</v>
      </c>
      <c r="AW2768">
        <v>0.623</v>
      </c>
      <c r="AX2768">
        <v>0.377</v>
      </c>
      <c r="AY2768" t="s">
        <v>6194</v>
      </c>
      <c r="AZ2768" t="s">
        <v>6194</v>
      </c>
      <c r="BA2768" t="s">
        <v>6194</v>
      </c>
      <c r="BB2768" t="s">
        <v>6194</v>
      </c>
    </row>
    <row r="2769" spans="1:54">
      <c r="A2769" t="s">
        <v>6198</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6194</v>
      </c>
      <c r="O2769">
        <v>241.42230000000001</v>
      </c>
      <c r="P2769">
        <v>205.1885</v>
      </c>
      <c r="Q2769">
        <v>10.452199999999999</v>
      </c>
      <c r="R2769">
        <v>0.85714900000000005</v>
      </c>
      <c r="S2769">
        <v>4.1037999999999998E-2</v>
      </c>
      <c r="T2769">
        <v>41.450220000000002</v>
      </c>
      <c r="U2769">
        <v>0.52500000000000002</v>
      </c>
      <c r="V2769">
        <v>0.1</v>
      </c>
      <c r="W2769">
        <v>0.375</v>
      </c>
      <c r="X2769" t="s">
        <v>6194</v>
      </c>
      <c r="Y2769" t="s">
        <v>6194</v>
      </c>
      <c r="Z2769">
        <v>1</v>
      </c>
      <c r="AA2769" t="s">
        <v>6194</v>
      </c>
      <c r="AB2769" t="s">
        <v>6194</v>
      </c>
      <c r="AC2769" t="s">
        <v>6194</v>
      </c>
      <c r="AD2769" t="s">
        <v>6194</v>
      </c>
      <c r="AE2769">
        <v>1</v>
      </c>
      <c r="AF2769" t="s">
        <v>6194</v>
      </c>
      <c r="AG2769" t="s">
        <v>6194</v>
      </c>
      <c r="AH2769" t="s">
        <v>6194</v>
      </c>
      <c r="AI2769" t="s">
        <v>6194</v>
      </c>
      <c r="AJ2769" t="s">
        <v>6194</v>
      </c>
      <c r="AK2769" t="s">
        <v>6194</v>
      </c>
      <c r="AL2769" t="s">
        <v>6194</v>
      </c>
      <c r="AM2769" t="s">
        <v>6194</v>
      </c>
      <c r="AN2769">
        <v>1</v>
      </c>
      <c r="AO2769" t="s">
        <v>6194</v>
      </c>
      <c r="AP2769" t="s">
        <v>6194</v>
      </c>
      <c r="AQ2769" t="s">
        <v>6194</v>
      </c>
      <c r="AR2769">
        <v>0.52500000000000002</v>
      </c>
      <c r="AS2769" t="s">
        <v>6194</v>
      </c>
      <c r="AT2769">
        <v>4.5</v>
      </c>
      <c r="AU2769" t="s">
        <v>6194</v>
      </c>
      <c r="AV2769">
        <v>6.4</v>
      </c>
      <c r="AW2769">
        <v>0.47499999999999998</v>
      </c>
      <c r="AX2769">
        <v>0.52500000000000002</v>
      </c>
      <c r="AY2769" t="s">
        <v>6194</v>
      </c>
      <c r="AZ2769" t="s">
        <v>6194</v>
      </c>
      <c r="BA2769" t="s">
        <v>6194</v>
      </c>
      <c r="BB2769" t="s">
        <v>6194</v>
      </c>
    </row>
    <row r="2770" spans="1:54">
      <c r="A2770" t="s">
        <v>6198</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6194</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6194</v>
      </c>
      <c r="Y2770" t="s">
        <v>6194</v>
      </c>
      <c r="Z2770">
        <v>1</v>
      </c>
      <c r="AA2770" t="s">
        <v>6194</v>
      </c>
      <c r="AB2770" t="s">
        <v>6194</v>
      </c>
      <c r="AC2770" t="s">
        <v>6194</v>
      </c>
      <c r="AD2770" t="s">
        <v>6194</v>
      </c>
      <c r="AE2770">
        <v>1</v>
      </c>
      <c r="AF2770" t="s">
        <v>6194</v>
      </c>
      <c r="AG2770" t="s">
        <v>6194</v>
      </c>
      <c r="AH2770" t="s">
        <v>6194</v>
      </c>
      <c r="AI2770" t="s">
        <v>6194</v>
      </c>
      <c r="AJ2770" t="s">
        <v>6194</v>
      </c>
      <c r="AK2770" t="s">
        <v>6194</v>
      </c>
      <c r="AL2770" t="s">
        <v>6194</v>
      </c>
      <c r="AM2770" t="s">
        <v>6194</v>
      </c>
      <c r="AN2770">
        <v>1</v>
      </c>
      <c r="AO2770" t="s">
        <v>6194</v>
      </c>
      <c r="AP2770" t="s">
        <v>6194</v>
      </c>
      <c r="AQ2770" t="s">
        <v>6194</v>
      </c>
      <c r="AR2770">
        <v>0.58899999999999997</v>
      </c>
      <c r="AS2770" t="s">
        <v>6194</v>
      </c>
      <c r="AT2770">
        <v>4.5999999999999996</v>
      </c>
      <c r="AU2770" t="s">
        <v>6194</v>
      </c>
      <c r="AV2770">
        <v>6.3</v>
      </c>
      <c r="AW2770">
        <v>0.41099999999999998</v>
      </c>
      <c r="AX2770">
        <v>0.58899999999999997</v>
      </c>
      <c r="AY2770" t="s">
        <v>6194</v>
      </c>
      <c r="AZ2770" t="s">
        <v>6194</v>
      </c>
      <c r="BA2770" t="s">
        <v>6194</v>
      </c>
      <c r="BB2770" t="s">
        <v>6194</v>
      </c>
    </row>
    <row r="2771" spans="1:54">
      <c r="A2771" t="s">
        <v>6198</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6194</v>
      </c>
      <c r="O2771">
        <v>267.40870000000001</v>
      </c>
      <c r="P2771">
        <v>216.126</v>
      </c>
      <c r="Q2771">
        <v>10.2843</v>
      </c>
      <c r="R2771">
        <v>0.81034499999999998</v>
      </c>
      <c r="S2771">
        <v>4.3225E-2</v>
      </c>
      <c r="T2771">
        <v>39.919020000000003</v>
      </c>
      <c r="U2771" t="s">
        <v>6194</v>
      </c>
      <c r="V2771">
        <v>0.13</v>
      </c>
      <c r="W2771">
        <v>0.87</v>
      </c>
      <c r="X2771" t="s">
        <v>6194</v>
      </c>
      <c r="Y2771" t="s">
        <v>6194</v>
      </c>
      <c r="Z2771">
        <v>1</v>
      </c>
      <c r="AA2771" t="s">
        <v>6194</v>
      </c>
      <c r="AB2771" t="s">
        <v>6194</v>
      </c>
      <c r="AC2771" t="s">
        <v>6194</v>
      </c>
      <c r="AD2771" t="s">
        <v>6194</v>
      </c>
      <c r="AE2771">
        <v>1</v>
      </c>
      <c r="AF2771" t="s">
        <v>6194</v>
      </c>
      <c r="AG2771" t="s">
        <v>6194</v>
      </c>
      <c r="AH2771" t="s">
        <v>6194</v>
      </c>
      <c r="AI2771" t="s">
        <v>6194</v>
      </c>
      <c r="AJ2771" t="s">
        <v>6194</v>
      </c>
      <c r="AK2771" t="s">
        <v>6194</v>
      </c>
      <c r="AL2771" t="s">
        <v>6194</v>
      </c>
      <c r="AM2771" t="s">
        <v>6194</v>
      </c>
      <c r="AN2771">
        <v>1</v>
      </c>
      <c r="AO2771" t="s">
        <v>6194</v>
      </c>
      <c r="AP2771" t="s">
        <v>6194</v>
      </c>
      <c r="AQ2771" t="s">
        <v>6194</v>
      </c>
      <c r="AR2771" t="s">
        <v>6194</v>
      </c>
      <c r="AS2771" t="s">
        <v>6194</v>
      </c>
      <c r="AT2771">
        <v>4</v>
      </c>
      <c r="AU2771" t="s">
        <v>6194</v>
      </c>
      <c r="AV2771">
        <v>7</v>
      </c>
      <c r="AW2771">
        <v>1</v>
      </c>
      <c r="AX2771" t="s">
        <v>6194</v>
      </c>
      <c r="AY2771" t="s">
        <v>6194</v>
      </c>
      <c r="AZ2771" t="s">
        <v>6194</v>
      </c>
      <c r="BA2771" t="s">
        <v>6194</v>
      </c>
      <c r="BB2771" t="s">
        <v>6194</v>
      </c>
    </row>
    <row r="2772" spans="1:54">
      <c r="A2772" t="s">
        <v>6198</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6194</v>
      </c>
      <c r="O2772">
        <v>268.57229999999998</v>
      </c>
      <c r="P2772">
        <v>205.4323</v>
      </c>
      <c r="Q2772">
        <v>10.7098</v>
      </c>
      <c r="R2772">
        <v>0.76132299999999997</v>
      </c>
      <c r="S2772">
        <v>4.1085999999999998E-2</v>
      </c>
      <c r="T2772">
        <v>40.959130000000002</v>
      </c>
      <c r="U2772" t="s">
        <v>6194</v>
      </c>
      <c r="V2772" t="s">
        <v>6194</v>
      </c>
      <c r="W2772">
        <v>1</v>
      </c>
      <c r="X2772" t="s">
        <v>6194</v>
      </c>
      <c r="Y2772" t="s">
        <v>6194</v>
      </c>
      <c r="Z2772">
        <v>1</v>
      </c>
      <c r="AA2772" t="s">
        <v>6194</v>
      </c>
      <c r="AB2772" t="s">
        <v>6194</v>
      </c>
      <c r="AC2772" t="s">
        <v>6194</v>
      </c>
      <c r="AD2772" t="s">
        <v>6194</v>
      </c>
      <c r="AE2772">
        <v>1</v>
      </c>
      <c r="AF2772" t="s">
        <v>6194</v>
      </c>
      <c r="AG2772" t="s">
        <v>6194</v>
      </c>
      <c r="AH2772" t="s">
        <v>6194</v>
      </c>
      <c r="AI2772" t="s">
        <v>6194</v>
      </c>
      <c r="AJ2772" t="s">
        <v>6194</v>
      </c>
      <c r="AK2772" t="s">
        <v>6194</v>
      </c>
      <c r="AL2772" t="s">
        <v>6194</v>
      </c>
      <c r="AM2772" t="s">
        <v>6194</v>
      </c>
      <c r="AN2772">
        <v>1</v>
      </c>
      <c r="AO2772" t="s">
        <v>6194</v>
      </c>
      <c r="AP2772" t="s">
        <v>6194</v>
      </c>
      <c r="AQ2772" t="s">
        <v>6194</v>
      </c>
      <c r="AR2772" t="s">
        <v>6194</v>
      </c>
      <c r="AS2772" t="s">
        <v>6194</v>
      </c>
      <c r="AT2772">
        <v>4</v>
      </c>
      <c r="AU2772" t="s">
        <v>6194</v>
      </c>
      <c r="AV2772">
        <v>6.2</v>
      </c>
      <c r="AW2772">
        <v>1</v>
      </c>
      <c r="AX2772" t="s">
        <v>6194</v>
      </c>
      <c r="AY2772" t="s">
        <v>6194</v>
      </c>
      <c r="AZ2772" t="s">
        <v>6194</v>
      </c>
      <c r="BA2772" t="s">
        <v>6194</v>
      </c>
      <c r="BB2772" t="s">
        <v>6194</v>
      </c>
    </row>
    <row r="2773" spans="1:54">
      <c r="A2773" t="s">
        <v>6198</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6194</v>
      </c>
      <c r="W2773">
        <v>0.36099999999999999</v>
      </c>
      <c r="X2773" t="s">
        <v>6194</v>
      </c>
      <c r="Y2773" t="s">
        <v>6194</v>
      </c>
      <c r="Z2773">
        <v>1</v>
      </c>
      <c r="AA2773" t="s">
        <v>6194</v>
      </c>
      <c r="AB2773" t="s">
        <v>6194</v>
      </c>
      <c r="AC2773" t="s">
        <v>6194</v>
      </c>
      <c r="AD2773" t="s">
        <v>6194</v>
      </c>
      <c r="AE2773">
        <v>1</v>
      </c>
      <c r="AF2773" t="s">
        <v>6194</v>
      </c>
      <c r="AG2773" t="s">
        <v>6194</v>
      </c>
      <c r="AH2773" t="s">
        <v>6194</v>
      </c>
      <c r="AI2773" t="s">
        <v>6194</v>
      </c>
      <c r="AJ2773" t="s">
        <v>6194</v>
      </c>
      <c r="AK2773" t="s">
        <v>6194</v>
      </c>
      <c r="AL2773" t="s">
        <v>6194</v>
      </c>
      <c r="AM2773" t="s">
        <v>6194</v>
      </c>
      <c r="AN2773">
        <v>1</v>
      </c>
      <c r="AO2773" t="s">
        <v>6194</v>
      </c>
      <c r="AP2773" t="s">
        <v>6194</v>
      </c>
      <c r="AQ2773" t="s">
        <v>6194</v>
      </c>
      <c r="AR2773">
        <v>0.63900000000000001</v>
      </c>
      <c r="AS2773" t="s">
        <v>6194</v>
      </c>
      <c r="AT2773">
        <v>5.3</v>
      </c>
      <c r="AU2773" t="s">
        <v>6194</v>
      </c>
      <c r="AV2773">
        <v>6</v>
      </c>
      <c r="AW2773">
        <v>0.36099999999999999</v>
      </c>
      <c r="AX2773" t="s">
        <v>6194</v>
      </c>
      <c r="AY2773">
        <v>0.63900000000000001</v>
      </c>
      <c r="AZ2773" t="s">
        <v>6194</v>
      </c>
      <c r="BA2773" t="s">
        <v>6194</v>
      </c>
      <c r="BB2773" t="s">
        <v>6194</v>
      </c>
    </row>
    <row r="2774" spans="1:54">
      <c r="A2774" t="s">
        <v>6198</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6194</v>
      </c>
      <c r="W2774">
        <v>0.115</v>
      </c>
      <c r="X2774" t="s">
        <v>6194</v>
      </c>
      <c r="Y2774" t="s">
        <v>6194</v>
      </c>
      <c r="Z2774">
        <v>1</v>
      </c>
      <c r="AA2774" t="s">
        <v>6194</v>
      </c>
      <c r="AB2774" t="s">
        <v>6194</v>
      </c>
      <c r="AC2774" t="s">
        <v>6194</v>
      </c>
      <c r="AD2774" t="s">
        <v>6194</v>
      </c>
      <c r="AE2774">
        <v>1</v>
      </c>
      <c r="AF2774" t="s">
        <v>6194</v>
      </c>
      <c r="AG2774" t="s">
        <v>6194</v>
      </c>
      <c r="AH2774" t="s">
        <v>6194</v>
      </c>
      <c r="AI2774" t="s">
        <v>6194</v>
      </c>
      <c r="AJ2774" t="s">
        <v>6194</v>
      </c>
      <c r="AK2774" t="s">
        <v>6194</v>
      </c>
      <c r="AL2774" t="s">
        <v>6194</v>
      </c>
      <c r="AM2774" t="s">
        <v>6194</v>
      </c>
      <c r="AN2774">
        <v>1</v>
      </c>
      <c r="AO2774" t="s">
        <v>6194</v>
      </c>
      <c r="AP2774" t="s">
        <v>6194</v>
      </c>
      <c r="AQ2774">
        <v>0.58899999999999997</v>
      </c>
      <c r="AR2774">
        <v>0.88500000000000001</v>
      </c>
      <c r="AS2774">
        <v>0.58899999999999997</v>
      </c>
      <c r="AT2774">
        <v>5.2</v>
      </c>
      <c r="AU2774" t="s">
        <v>6194</v>
      </c>
      <c r="AV2774">
        <v>6</v>
      </c>
      <c r="AW2774">
        <v>0.115</v>
      </c>
      <c r="AX2774">
        <v>0.58899999999999997</v>
      </c>
      <c r="AY2774">
        <v>0.29599999999999999</v>
      </c>
      <c r="AZ2774" t="s">
        <v>6194</v>
      </c>
      <c r="BA2774" t="s">
        <v>6194</v>
      </c>
      <c r="BB2774" t="s">
        <v>6194</v>
      </c>
    </row>
    <row r="2775" spans="1:54">
      <c r="A2775" t="s">
        <v>6198</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6194</v>
      </c>
      <c r="W2775">
        <v>6.3E-2</v>
      </c>
      <c r="X2775" t="s">
        <v>6194</v>
      </c>
      <c r="Y2775" t="s">
        <v>6194</v>
      </c>
      <c r="Z2775">
        <v>1</v>
      </c>
      <c r="AA2775" t="s">
        <v>6194</v>
      </c>
      <c r="AB2775" t="s">
        <v>6194</v>
      </c>
      <c r="AC2775" t="s">
        <v>6194</v>
      </c>
      <c r="AD2775" t="s">
        <v>6194</v>
      </c>
      <c r="AE2775">
        <v>1</v>
      </c>
      <c r="AF2775" t="s">
        <v>6194</v>
      </c>
      <c r="AG2775" t="s">
        <v>6194</v>
      </c>
      <c r="AH2775" t="s">
        <v>6194</v>
      </c>
      <c r="AI2775" t="s">
        <v>6194</v>
      </c>
      <c r="AJ2775" t="s">
        <v>6194</v>
      </c>
      <c r="AK2775" t="s">
        <v>6194</v>
      </c>
      <c r="AL2775" t="s">
        <v>6194</v>
      </c>
      <c r="AM2775" t="s">
        <v>6194</v>
      </c>
      <c r="AN2775">
        <v>1</v>
      </c>
      <c r="AO2775" t="s">
        <v>6194</v>
      </c>
      <c r="AP2775" t="s">
        <v>6194</v>
      </c>
      <c r="AQ2775">
        <v>0.57499999999999996</v>
      </c>
      <c r="AR2775">
        <v>0.93700000000000006</v>
      </c>
      <c r="AS2775">
        <v>0.57499999999999996</v>
      </c>
      <c r="AT2775">
        <v>5.3</v>
      </c>
      <c r="AU2775" t="s">
        <v>6194</v>
      </c>
      <c r="AV2775">
        <v>6</v>
      </c>
      <c r="AW2775">
        <v>6.3E-2</v>
      </c>
      <c r="AX2775">
        <v>0.57499999999999996</v>
      </c>
      <c r="AY2775">
        <v>0.36199999999999999</v>
      </c>
      <c r="AZ2775" t="s">
        <v>6194</v>
      </c>
      <c r="BA2775" t="s">
        <v>6194</v>
      </c>
      <c r="BB2775" t="s">
        <v>6194</v>
      </c>
    </row>
    <row r="2776" spans="1:54">
      <c r="A2776" t="s">
        <v>6198</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6194</v>
      </c>
      <c r="V2776">
        <v>0.72799999999999998</v>
      </c>
      <c r="W2776">
        <v>0.27200000000000002</v>
      </c>
      <c r="X2776" t="s">
        <v>6194</v>
      </c>
      <c r="Y2776" t="s">
        <v>6194</v>
      </c>
      <c r="Z2776">
        <v>1</v>
      </c>
      <c r="AA2776" t="s">
        <v>6194</v>
      </c>
      <c r="AB2776" t="s">
        <v>6194</v>
      </c>
      <c r="AC2776" t="s">
        <v>6194</v>
      </c>
      <c r="AD2776" t="s">
        <v>6194</v>
      </c>
      <c r="AE2776">
        <v>1</v>
      </c>
      <c r="AF2776" t="s">
        <v>6194</v>
      </c>
      <c r="AG2776" t="s">
        <v>6194</v>
      </c>
      <c r="AH2776" t="s">
        <v>6194</v>
      </c>
      <c r="AI2776" t="s">
        <v>6194</v>
      </c>
      <c r="AJ2776" t="s">
        <v>6194</v>
      </c>
      <c r="AK2776" t="s">
        <v>6194</v>
      </c>
      <c r="AL2776" t="s">
        <v>6194</v>
      </c>
      <c r="AM2776" t="s">
        <v>6194</v>
      </c>
      <c r="AN2776">
        <v>1</v>
      </c>
      <c r="AO2776" t="s">
        <v>6194</v>
      </c>
      <c r="AP2776" t="s">
        <v>6194</v>
      </c>
      <c r="AQ2776" t="s">
        <v>6194</v>
      </c>
      <c r="AR2776">
        <v>0.72799999999999998</v>
      </c>
      <c r="AS2776">
        <v>0.72799999999999998</v>
      </c>
      <c r="AT2776">
        <v>5.5</v>
      </c>
      <c r="AU2776" t="s">
        <v>6194</v>
      </c>
      <c r="AV2776">
        <v>6</v>
      </c>
      <c r="AW2776">
        <v>0.27200000000000002</v>
      </c>
      <c r="AX2776" t="s">
        <v>6194</v>
      </c>
      <c r="AY2776">
        <v>0.72799999999999998</v>
      </c>
      <c r="AZ2776" t="s">
        <v>6194</v>
      </c>
      <c r="BA2776" t="s">
        <v>6194</v>
      </c>
      <c r="BB2776" t="s">
        <v>6194</v>
      </c>
    </row>
    <row r="2777" spans="1:54">
      <c r="A2777" t="s">
        <v>6198</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6194</v>
      </c>
      <c r="V2777">
        <v>0.44900000000000001</v>
      </c>
      <c r="W2777">
        <v>0.55100000000000005</v>
      </c>
      <c r="X2777" t="s">
        <v>6194</v>
      </c>
      <c r="Y2777" t="s">
        <v>6194</v>
      </c>
      <c r="Z2777">
        <v>1</v>
      </c>
      <c r="AA2777" t="s">
        <v>6194</v>
      </c>
      <c r="AB2777" t="s">
        <v>6194</v>
      </c>
      <c r="AC2777" t="s">
        <v>6194</v>
      </c>
      <c r="AD2777" t="s">
        <v>6194</v>
      </c>
      <c r="AE2777">
        <v>1</v>
      </c>
      <c r="AF2777" t="s">
        <v>6194</v>
      </c>
      <c r="AG2777" t="s">
        <v>6194</v>
      </c>
      <c r="AH2777" t="s">
        <v>6194</v>
      </c>
      <c r="AI2777" t="s">
        <v>6194</v>
      </c>
      <c r="AJ2777" t="s">
        <v>6194</v>
      </c>
      <c r="AK2777" t="s">
        <v>6194</v>
      </c>
      <c r="AL2777" t="s">
        <v>6194</v>
      </c>
      <c r="AM2777" t="s">
        <v>6194</v>
      </c>
      <c r="AN2777">
        <v>1</v>
      </c>
      <c r="AO2777" t="s">
        <v>6194</v>
      </c>
      <c r="AP2777" t="s">
        <v>6194</v>
      </c>
      <c r="AQ2777" t="s">
        <v>6194</v>
      </c>
      <c r="AR2777">
        <v>0.44900000000000001</v>
      </c>
      <c r="AS2777">
        <v>0.44900000000000001</v>
      </c>
      <c r="AT2777">
        <v>4.9000000000000004</v>
      </c>
      <c r="AU2777" t="s">
        <v>6194</v>
      </c>
      <c r="AV2777">
        <v>6.1</v>
      </c>
      <c r="AW2777">
        <v>0.55100000000000005</v>
      </c>
      <c r="AX2777" t="s">
        <v>6194</v>
      </c>
      <c r="AY2777">
        <v>0.44900000000000001</v>
      </c>
      <c r="AZ2777" t="s">
        <v>6194</v>
      </c>
      <c r="BA2777" t="s">
        <v>6194</v>
      </c>
      <c r="BB2777" t="s">
        <v>6194</v>
      </c>
    </row>
    <row r="2778" spans="1:54">
      <c r="A2778" t="s">
        <v>6198</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6194</v>
      </c>
      <c r="Y2778" t="s">
        <v>6194</v>
      </c>
      <c r="Z2778">
        <v>1</v>
      </c>
      <c r="AA2778" t="s">
        <v>6194</v>
      </c>
      <c r="AB2778" t="s">
        <v>6194</v>
      </c>
      <c r="AC2778" t="s">
        <v>6194</v>
      </c>
      <c r="AD2778" t="s">
        <v>6194</v>
      </c>
      <c r="AE2778">
        <v>1</v>
      </c>
      <c r="AF2778" t="s">
        <v>6194</v>
      </c>
      <c r="AG2778" t="s">
        <v>6194</v>
      </c>
      <c r="AH2778" t="s">
        <v>6194</v>
      </c>
      <c r="AI2778" t="s">
        <v>6194</v>
      </c>
      <c r="AJ2778" t="s">
        <v>6194</v>
      </c>
      <c r="AK2778" t="s">
        <v>6194</v>
      </c>
      <c r="AL2778" t="s">
        <v>6194</v>
      </c>
      <c r="AM2778" t="s">
        <v>6194</v>
      </c>
      <c r="AN2778">
        <v>1</v>
      </c>
      <c r="AO2778" t="s">
        <v>6194</v>
      </c>
      <c r="AP2778" t="s">
        <v>6194</v>
      </c>
      <c r="AQ2778" t="s">
        <v>6194</v>
      </c>
      <c r="AR2778">
        <v>0.93500000000000005</v>
      </c>
      <c r="AS2778">
        <v>0.93500000000000005</v>
      </c>
      <c r="AT2778">
        <v>5.9</v>
      </c>
      <c r="AU2778" t="s">
        <v>6194</v>
      </c>
      <c r="AV2778">
        <v>6</v>
      </c>
      <c r="AW2778">
        <v>6.5000000000000002E-2</v>
      </c>
      <c r="AX2778" t="s">
        <v>6194</v>
      </c>
      <c r="AY2778">
        <v>0.93500000000000005</v>
      </c>
      <c r="AZ2778" t="s">
        <v>6194</v>
      </c>
      <c r="BA2778" t="s">
        <v>6194</v>
      </c>
      <c r="BB2778" t="s">
        <v>6194</v>
      </c>
    </row>
    <row r="2779" spans="1:54">
      <c r="A2779" t="s">
        <v>6198</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6194</v>
      </c>
      <c r="Y2779" t="s">
        <v>6194</v>
      </c>
      <c r="Z2779">
        <v>1</v>
      </c>
      <c r="AA2779" t="s">
        <v>6194</v>
      </c>
      <c r="AB2779" t="s">
        <v>6194</v>
      </c>
      <c r="AC2779" t="s">
        <v>6194</v>
      </c>
      <c r="AD2779" t="s">
        <v>6194</v>
      </c>
      <c r="AE2779">
        <v>1</v>
      </c>
      <c r="AF2779" t="s">
        <v>6194</v>
      </c>
      <c r="AG2779" t="s">
        <v>6194</v>
      </c>
      <c r="AH2779" t="s">
        <v>6194</v>
      </c>
      <c r="AI2779" t="s">
        <v>6194</v>
      </c>
      <c r="AJ2779" t="s">
        <v>6194</v>
      </c>
      <c r="AK2779" t="s">
        <v>6194</v>
      </c>
      <c r="AL2779" t="s">
        <v>6194</v>
      </c>
      <c r="AM2779" t="s">
        <v>6194</v>
      </c>
      <c r="AN2779">
        <v>1</v>
      </c>
      <c r="AO2779" t="s">
        <v>6194</v>
      </c>
      <c r="AP2779" t="s">
        <v>6194</v>
      </c>
      <c r="AQ2779" t="s">
        <v>6194</v>
      </c>
      <c r="AR2779">
        <v>0.64600000000000002</v>
      </c>
      <c r="AS2779">
        <v>0.64600000000000002</v>
      </c>
      <c r="AT2779">
        <v>5.3</v>
      </c>
      <c r="AU2779" t="s">
        <v>6194</v>
      </c>
      <c r="AV2779">
        <v>6</v>
      </c>
      <c r="AW2779">
        <v>0.35399999999999998</v>
      </c>
      <c r="AX2779" t="s">
        <v>6194</v>
      </c>
      <c r="AY2779">
        <v>0.64600000000000002</v>
      </c>
      <c r="AZ2779" t="s">
        <v>6194</v>
      </c>
      <c r="BA2779" t="s">
        <v>6194</v>
      </c>
      <c r="BB2779" t="s">
        <v>6194</v>
      </c>
    </row>
    <row r="2780" spans="1:54">
      <c r="A2780" t="s">
        <v>6198</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6194</v>
      </c>
      <c r="X2780" t="s">
        <v>6194</v>
      </c>
      <c r="Y2780" t="s">
        <v>6194</v>
      </c>
      <c r="Z2780">
        <v>1</v>
      </c>
      <c r="AA2780" t="s">
        <v>6194</v>
      </c>
      <c r="AB2780" t="s">
        <v>6194</v>
      </c>
      <c r="AC2780" t="s">
        <v>6194</v>
      </c>
      <c r="AD2780">
        <v>0.1</v>
      </c>
      <c r="AE2780">
        <v>0.9</v>
      </c>
      <c r="AF2780" t="s">
        <v>6194</v>
      </c>
      <c r="AG2780" t="s">
        <v>6194</v>
      </c>
      <c r="AH2780" t="s">
        <v>6194</v>
      </c>
      <c r="AI2780" t="s">
        <v>6194</v>
      </c>
      <c r="AJ2780" t="s">
        <v>6194</v>
      </c>
      <c r="AK2780" t="s">
        <v>6194</v>
      </c>
      <c r="AL2780" t="s">
        <v>6194</v>
      </c>
      <c r="AM2780" t="s">
        <v>6194</v>
      </c>
      <c r="AN2780">
        <v>1</v>
      </c>
      <c r="AO2780" t="s">
        <v>6194</v>
      </c>
      <c r="AP2780" t="s">
        <v>6194</v>
      </c>
      <c r="AQ2780" t="s">
        <v>6194</v>
      </c>
      <c r="AR2780">
        <v>1</v>
      </c>
      <c r="AS2780">
        <v>1</v>
      </c>
      <c r="AT2780">
        <v>6</v>
      </c>
      <c r="AU2780" t="s">
        <v>6194</v>
      </c>
      <c r="AV2780">
        <v>6</v>
      </c>
      <c r="AW2780" t="s">
        <v>6194</v>
      </c>
      <c r="AX2780" t="s">
        <v>6194</v>
      </c>
      <c r="AY2780">
        <v>1</v>
      </c>
      <c r="AZ2780" t="s">
        <v>6194</v>
      </c>
      <c r="BA2780" t="s">
        <v>6194</v>
      </c>
      <c r="BB2780" t="s">
        <v>6194</v>
      </c>
    </row>
    <row r="2781" spans="1:54">
      <c r="A2781" t="s">
        <v>6198</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6194</v>
      </c>
      <c r="Y2781" t="s">
        <v>6194</v>
      </c>
      <c r="Z2781">
        <v>1</v>
      </c>
      <c r="AA2781" t="s">
        <v>6194</v>
      </c>
      <c r="AB2781" t="s">
        <v>6194</v>
      </c>
      <c r="AC2781" t="s">
        <v>6194</v>
      </c>
      <c r="AD2781">
        <v>0.32200000000000001</v>
      </c>
      <c r="AE2781">
        <v>0.67800000000000005</v>
      </c>
      <c r="AF2781" t="s">
        <v>6194</v>
      </c>
      <c r="AG2781" t="s">
        <v>6194</v>
      </c>
      <c r="AH2781" t="s">
        <v>6194</v>
      </c>
      <c r="AI2781" t="s">
        <v>6194</v>
      </c>
      <c r="AJ2781" t="s">
        <v>6194</v>
      </c>
      <c r="AK2781" t="s">
        <v>6194</v>
      </c>
      <c r="AL2781" t="s">
        <v>6194</v>
      </c>
      <c r="AM2781" t="s">
        <v>6194</v>
      </c>
      <c r="AN2781">
        <v>1</v>
      </c>
      <c r="AO2781">
        <v>0.185</v>
      </c>
      <c r="AP2781">
        <v>0.185</v>
      </c>
      <c r="AQ2781" t="s">
        <v>6194</v>
      </c>
      <c r="AR2781">
        <v>1</v>
      </c>
      <c r="AS2781">
        <v>1</v>
      </c>
      <c r="AT2781">
        <v>6.2</v>
      </c>
      <c r="AU2781" t="s">
        <v>6194</v>
      </c>
      <c r="AV2781">
        <v>5.6</v>
      </c>
      <c r="AW2781" t="s">
        <v>6194</v>
      </c>
      <c r="AX2781" t="s">
        <v>6194</v>
      </c>
      <c r="AY2781">
        <v>0.81499999999999995</v>
      </c>
      <c r="AZ2781">
        <v>0.185</v>
      </c>
      <c r="BA2781" t="s">
        <v>6194</v>
      </c>
      <c r="BB2781" t="s">
        <v>6194</v>
      </c>
    </row>
    <row r="2782" spans="1:54">
      <c r="A2782" t="s">
        <v>6198</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6194</v>
      </c>
      <c r="Y2782" t="s">
        <v>6194</v>
      </c>
      <c r="Z2782">
        <v>0.96899999999999997</v>
      </c>
      <c r="AA2782" t="s">
        <v>6194</v>
      </c>
      <c r="AB2782" t="s">
        <v>6194</v>
      </c>
      <c r="AC2782" t="s">
        <v>6194</v>
      </c>
      <c r="AD2782">
        <v>2.8000000000000001E-2</v>
      </c>
      <c r="AE2782">
        <v>0.97199999999999998</v>
      </c>
      <c r="AF2782" t="s">
        <v>6194</v>
      </c>
      <c r="AG2782" t="s">
        <v>6194</v>
      </c>
      <c r="AH2782" t="s">
        <v>6194</v>
      </c>
      <c r="AI2782" t="s">
        <v>6194</v>
      </c>
      <c r="AJ2782">
        <v>3.1E-2</v>
      </c>
      <c r="AK2782" t="s">
        <v>6194</v>
      </c>
      <c r="AL2782" t="s">
        <v>6194</v>
      </c>
      <c r="AM2782" t="s">
        <v>6194</v>
      </c>
      <c r="AN2782">
        <v>0.96899999999999997</v>
      </c>
      <c r="AO2782">
        <v>0.02</v>
      </c>
      <c r="AP2782">
        <v>0.02</v>
      </c>
      <c r="AQ2782" t="s">
        <v>6194</v>
      </c>
      <c r="AR2782">
        <v>1</v>
      </c>
      <c r="AS2782">
        <v>1</v>
      </c>
      <c r="AT2782">
        <v>7.9</v>
      </c>
      <c r="AU2782">
        <v>3.1E-2</v>
      </c>
      <c r="AV2782">
        <v>6</v>
      </c>
      <c r="AW2782" t="s">
        <v>6194</v>
      </c>
      <c r="AX2782" t="s">
        <v>6194</v>
      </c>
      <c r="AY2782">
        <v>1.7000000000000001E-2</v>
      </c>
      <c r="AZ2782">
        <v>0.02</v>
      </c>
      <c r="BA2782">
        <v>0.93200000000000005</v>
      </c>
      <c r="BB2782" t="s">
        <v>6194</v>
      </c>
    </row>
    <row r="2783" spans="1:54">
      <c r="A2783" t="s">
        <v>6198</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6194</v>
      </c>
      <c r="Y2783" t="s">
        <v>6194</v>
      </c>
      <c r="Z2783">
        <v>0.85199999999999998</v>
      </c>
      <c r="AA2783" t="s">
        <v>6194</v>
      </c>
      <c r="AB2783" t="s">
        <v>6194</v>
      </c>
      <c r="AC2783" t="s">
        <v>6194</v>
      </c>
      <c r="AD2783">
        <v>0.32600000000000001</v>
      </c>
      <c r="AE2783">
        <v>0.67400000000000004</v>
      </c>
      <c r="AF2783" t="s">
        <v>6194</v>
      </c>
      <c r="AG2783" t="s">
        <v>6194</v>
      </c>
      <c r="AH2783" t="s">
        <v>6194</v>
      </c>
      <c r="AI2783" t="s">
        <v>6194</v>
      </c>
      <c r="AJ2783">
        <v>0.14799999999999999</v>
      </c>
      <c r="AK2783" t="s">
        <v>6194</v>
      </c>
      <c r="AL2783" t="s">
        <v>6194</v>
      </c>
      <c r="AM2783" t="s">
        <v>6194</v>
      </c>
      <c r="AN2783">
        <v>0.85199999999999998</v>
      </c>
      <c r="AO2783">
        <v>5.8000000000000003E-2</v>
      </c>
      <c r="AP2783">
        <v>0.24299999999999999</v>
      </c>
      <c r="AQ2783">
        <v>0.24299999999999999</v>
      </c>
      <c r="AR2783">
        <v>1</v>
      </c>
      <c r="AS2783">
        <v>1</v>
      </c>
      <c r="AT2783">
        <v>8.4</v>
      </c>
      <c r="AU2783">
        <v>0.14799999999999999</v>
      </c>
      <c r="AV2783">
        <v>5.9</v>
      </c>
      <c r="AW2783" t="s">
        <v>6194</v>
      </c>
      <c r="AX2783" t="s">
        <v>6194</v>
      </c>
      <c r="AY2783">
        <v>2.5999999999999999E-2</v>
      </c>
      <c r="AZ2783">
        <v>5.8000000000000003E-2</v>
      </c>
      <c r="BA2783">
        <v>0.52600000000000002</v>
      </c>
      <c r="BB2783">
        <v>0.24299999999999999</v>
      </c>
    </row>
    <row r="2784" spans="1:54">
      <c r="A2784" t="s">
        <v>6198</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6194</v>
      </c>
      <c r="Y2784" t="s">
        <v>6194</v>
      </c>
      <c r="Z2784">
        <v>0.95299999999999996</v>
      </c>
      <c r="AA2784" t="s">
        <v>6194</v>
      </c>
      <c r="AB2784" t="s">
        <v>6194</v>
      </c>
      <c r="AC2784" t="s">
        <v>6194</v>
      </c>
      <c r="AD2784">
        <v>0.39700000000000002</v>
      </c>
      <c r="AE2784">
        <v>0.60299999999999998</v>
      </c>
      <c r="AF2784" t="s">
        <v>6194</v>
      </c>
      <c r="AG2784" t="s">
        <v>6194</v>
      </c>
      <c r="AH2784" t="s">
        <v>6194</v>
      </c>
      <c r="AI2784" t="s">
        <v>6194</v>
      </c>
      <c r="AJ2784">
        <v>4.7E-2</v>
      </c>
      <c r="AK2784" t="s">
        <v>6194</v>
      </c>
      <c r="AL2784" t="s">
        <v>6194</v>
      </c>
      <c r="AM2784" t="s">
        <v>6194</v>
      </c>
      <c r="AN2784">
        <v>0.95299999999999996</v>
      </c>
      <c r="AO2784">
        <v>2.5999999999999999E-2</v>
      </c>
      <c r="AP2784">
        <v>0.28100000000000003</v>
      </c>
      <c r="AQ2784">
        <v>0.28100000000000003</v>
      </c>
      <c r="AR2784">
        <v>1</v>
      </c>
      <c r="AS2784">
        <v>1</v>
      </c>
      <c r="AT2784">
        <v>8.6</v>
      </c>
      <c r="AU2784">
        <v>4.7E-2</v>
      </c>
      <c r="AV2784">
        <v>5.9</v>
      </c>
      <c r="AW2784" t="s">
        <v>6194</v>
      </c>
      <c r="AX2784" t="s">
        <v>6194</v>
      </c>
      <c r="AY2784" t="s">
        <v>6194</v>
      </c>
      <c r="AZ2784">
        <v>2.5999999999999999E-2</v>
      </c>
      <c r="BA2784">
        <v>0.64600000000000002</v>
      </c>
      <c r="BB2784">
        <v>0.28100000000000003</v>
      </c>
    </row>
    <row r="2785" spans="1:54">
      <c r="A2785" t="s">
        <v>6198</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6194</v>
      </c>
      <c r="Y2785" t="s">
        <v>6194</v>
      </c>
      <c r="Z2785">
        <v>0.88500000000000001</v>
      </c>
      <c r="AA2785" t="s">
        <v>6194</v>
      </c>
      <c r="AB2785" t="s">
        <v>6194</v>
      </c>
      <c r="AC2785" t="s">
        <v>6194</v>
      </c>
      <c r="AD2785">
        <v>0.23899999999999999</v>
      </c>
      <c r="AE2785">
        <v>0.76100000000000001</v>
      </c>
      <c r="AF2785" t="s">
        <v>6194</v>
      </c>
      <c r="AG2785" t="s">
        <v>6194</v>
      </c>
      <c r="AH2785" t="s">
        <v>6194</v>
      </c>
      <c r="AI2785" t="s">
        <v>6194</v>
      </c>
      <c r="AJ2785">
        <v>0.115</v>
      </c>
      <c r="AK2785" t="s">
        <v>6194</v>
      </c>
      <c r="AL2785" t="s">
        <v>6194</v>
      </c>
      <c r="AM2785" t="s">
        <v>6194</v>
      </c>
      <c r="AN2785">
        <v>0.88500000000000001</v>
      </c>
      <c r="AO2785">
        <v>1.0999999999999999E-2</v>
      </c>
      <c r="AP2785">
        <v>0.14000000000000001</v>
      </c>
      <c r="AQ2785">
        <v>0.14000000000000001</v>
      </c>
      <c r="AR2785">
        <v>1</v>
      </c>
      <c r="AS2785">
        <v>1</v>
      </c>
      <c r="AT2785">
        <v>8.4</v>
      </c>
      <c r="AU2785">
        <v>0.115</v>
      </c>
      <c r="AV2785">
        <v>6</v>
      </c>
      <c r="AW2785" t="s">
        <v>6194</v>
      </c>
      <c r="AX2785" t="s">
        <v>6194</v>
      </c>
      <c r="AY2785" t="s">
        <v>6194</v>
      </c>
      <c r="AZ2785">
        <v>1.0999999999999999E-2</v>
      </c>
      <c r="BA2785">
        <v>0.68</v>
      </c>
      <c r="BB2785">
        <v>0.193</v>
      </c>
    </row>
    <row r="2786" spans="1:54">
      <c r="A2786" t="s">
        <v>6198</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6194</v>
      </c>
      <c r="Y2786" t="s">
        <v>6194</v>
      </c>
      <c r="Z2786">
        <v>0.16300000000000001</v>
      </c>
      <c r="AA2786">
        <v>0.69699999999999995</v>
      </c>
      <c r="AB2786" t="s">
        <v>6194</v>
      </c>
      <c r="AC2786" t="s">
        <v>6194</v>
      </c>
      <c r="AD2786">
        <v>5.5E-2</v>
      </c>
      <c r="AE2786">
        <v>0.94499999999999995</v>
      </c>
      <c r="AF2786" t="s">
        <v>6194</v>
      </c>
      <c r="AG2786" t="s">
        <v>6194</v>
      </c>
      <c r="AH2786" t="s">
        <v>6194</v>
      </c>
      <c r="AI2786" t="s">
        <v>6194</v>
      </c>
      <c r="AJ2786">
        <v>0.14000000000000001</v>
      </c>
      <c r="AK2786" t="s">
        <v>6194</v>
      </c>
      <c r="AL2786" t="s">
        <v>6194</v>
      </c>
      <c r="AM2786">
        <v>0.69699999999999995</v>
      </c>
      <c r="AN2786">
        <v>0.16300000000000001</v>
      </c>
      <c r="AO2786">
        <v>6.0000000000000001E-3</v>
      </c>
      <c r="AP2786">
        <v>2.3E-2</v>
      </c>
      <c r="AQ2786">
        <v>2.3E-2</v>
      </c>
      <c r="AR2786">
        <v>1</v>
      </c>
      <c r="AS2786">
        <v>1</v>
      </c>
      <c r="AT2786">
        <v>2.5</v>
      </c>
      <c r="AU2786">
        <v>0.14000000000000001</v>
      </c>
      <c r="AV2786">
        <v>4.5999999999999996</v>
      </c>
      <c r="AW2786" t="s">
        <v>6194</v>
      </c>
      <c r="AX2786" t="s">
        <v>6194</v>
      </c>
      <c r="AY2786" t="s">
        <v>6194</v>
      </c>
      <c r="AZ2786" t="s">
        <v>6194</v>
      </c>
      <c r="BA2786">
        <v>2.5999999999999999E-2</v>
      </c>
      <c r="BB2786">
        <v>0.13700000000000001</v>
      </c>
    </row>
    <row r="2787" spans="1:54">
      <c r="A2787" t="s">
        <v>6198</v>
      </c>
      <c r="B2787">
        <v>5000</v>
      </c>
      <c r="C2787" t="s">
        <v>6195</v>
      </c>
      <c r="D2787" t="s">
        <v>6194</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6194</v>
      </c>
      <c r="Y2787" t="s">
        <v>6194</v>
      </c>
      <c r="Z2787">
        <v>0.223</v>
      </c>
      <c r="AA2787">
        <v>0.60199999999999998</v>
      </c>
      <c r="AB2787" t="s">
        <v>6194</v>
      </c>
      <c r="AC2787" t="s">
        <v>6194</v>
      </c>
      <c r="AD2787">
        <v>8.3000000000000004E-2</v>
      </c>
      <c r="AE2787">
        <v>0.91700000000000004</v>
      </c>
      <c r="AF2787" t="s">
        <v>6194</v>
      </c>
      <c r="AG2787" t="s">
        <v>6194</v>
      </c>
      <c r="AH2787" t="s">
        <v>6194</v>
      </c>
      <c r="AI2787" t="s">
        <v>6194</v>
      </c>
      <c r="AJ2787">
        <v>0.17399999999999999</v>
      </c>
      <c r="AK2787" t="s">
        <v>6194</v>
      </c>
      <c r="AL2787" t="s">
        <v>6194</v>
      </c>
      <c r="AM2787">
        <v>0.60199999999999998</v>
      </c>
      <c r="AN2787">
        <v>0.223</v>
      </c>
      <c r="AO2787">
        <v>2E-3</v>
      </c>
      <c r="AP2787">
        <v>8.1000000000000003E-2</v>
      </c>
      <c r="AQ2787">
        <v>8.1000000000000003E-2</v>
      </c>
      <c r="AR2787">
        <v>1</v>
      </c>
      <c r="AS2787">
        <v>1</v>
      </c>
      <c r="AT2787">
        <v>3.2</v>
      </c>
      <c r="AU2787">
        <v>0.17399999999999999</v>
      </c>
      <c r="AV2787">
        <v>4.8</v>
      </c>
      <c r="AW2787" t="s">
        <v>6194</v>
      </c>
      <c r="AX2787" t="s">
        <v>6194</v>
      </c>
      <c r="AY2787" t="s">
        <v>6194</v>
      </c>
      <c r="AZ2787" t="s">
        <v>6194</v>
      </c>
      <c r="BA2787">
        <v>0.06</v>
      </c>
      <c r="BB2787">
        <v>0.16300000000000001</v>
      </c>
    </row>
    <row r="2788" spans="1:54">
      <c r="A2788" t="s">
        <v>6196</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6194</v>
      </c>
      <c r="O2788">
        <v>347.01870000000002</v>
      </c>
      <c r="P2788">
        <v>157.46350000000001</v>
      </c>
      <c r="Q2788" t="s">
        <v>6194</v>
      </c>
      <c r="R2788">
        <v>0.45319300000000001</v>
      </c>
      <c r="S2788">
        <v>3.1493E-2</v>
      </c>
      <c r="T2788">
        <v>23.595130000000001</v>
      </c>
      <c r="U2788" t="s">
        <v>6194</v>
      </c>
      <c r="V2788">
        <v>0.98699999999999999</v>
      </c>
      <c r="W2788">
        <v>1.2999999999999999E-2</v>
      </c>
      <c r="X2788">
        <v>0.19500000000000001</v>
      </c>
      <c r="Y2788">
        <v>0.80500000000000005</v>
      </c>
      <c r="Z2788" t="s">
        <v>6194</v>
      </c>
      <c r="AA2788" t="s">
        <v>6194</v>
      </c>
      <c r="AB2788" t="s">
        <v>6194</v>
      </c>
      <c r="AC2788">
        <v>1</v>
      </c>
      <c r="AD2788" t="s">
        <v>6194</v>
      </c>
      <c r="AE2788" t="s">
        <v>6194</v>
      </c>
      <c r="AF2788" t="s">
        <v>6194</v>
      </c>
      <c r="AG2788" t="s">
        <v>6194</v>
      </c>
      <c r="AH2788" t="s">
        <v>6194</v>
      </c>
      <c r="AI2788" t="s">
        <v>6194</v>
      </c>
      <c r="AJ2788" t="s">
        <v>6194</v>
      </c>
      <c r="AK2788" t="s">
        <v>6194</v>
      </c>
      <c r="AL2788" t="s">
        <v>6194</v>
      </c>
      <c r="AM2788" t="s">
        <v>6194</v>
      </c>
      <c r="AN2788">
        <v>1</v>
      </c>
      <c r="AO2788" t="s">
        <v>6194</v>
      </c>
      <c r="AP2788" t="s">
        <v>6194</v>
      </c>
      <c r="AQ2788" t="s">
        <v>6194</v>
      </c>
      <c r="AR2788" t="s">
        <v>6194</v>
      </c>
      <c r="AS2788" t="s">
        <v>6194</v>
      </c>
      <c r="AT2788" t="s">
        <v>6194</v>
      </c>
      <c r="AU2788" t="s">
        <v>6194</v>
      </c>
      <c r="AV2788">
        <v>8</v>
      </c>
      <c r="AW2788" t="s">
        <v>6194</v>
      </c>
      <c r="AX2788" t="s">
        <v>6194</v>
      </c>
      <c r="AY2788" t="s">
        <v>6194</v>
      </c>
      <c r="AZ2788" t="s">
        <v>6194</v>
      </c>
      <c r="BA2788" t="s">
        <v>6194</v>
      </c>
      <c r="BB2788" t="s">
        <v>6194</v>
      </c>
    </row>
    <row r="2789" spans="1:54">
      <c r="A2789" t="s">
        <v>6196</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6194</v>
      </c>
      <c r="O2789">
        <v>356.96199999999999</v>
      </c>
      <c r="P2789">
        <v>150.64940000000001</v>
      </c>
      <c r="Q2789" t="s">
        <v>6194</v>
      </c>
      <c r="R2789">
        <v>0.42119699999999999</v>
      </c>
      <c r="S2789">
        <v>3.0130000000000001E-2</v>
      </c>
      <c r="T2789">
        <v>27.330690000000001</v>
      </c>
      <c r="U2789" t="s">
        <v>6194</v>
      </c>
      <c r="V2789">
        <v>0.97899999999999998</v>
      </c>
      <c r="W2789">
        <v>2.1000000000000001E-2</v>
      </c>
      <c r="X2789">
        <v>0.189</v>
      </c>
      <c r="Y2789">
        <v>0.81100000000000005</v>
      </c>
      <c r="Z2789" t="s">
        <v>6194</v>
      </c>
      <c r="AA2789" t="s">
        <v>6194</v>
      </c>
      <c r="AB2789" t="s">
        <v>6194</v>
      </c>
      <c r="AC2789">
        <v>1</v>
      </c>
      <c r="AD2789" t="s">
        <v>6194</v>
      </c>
      <c r="AE2789" t="s">
        <v>6194</v>
      </c>
      <c r="AF2789" t="s">
        <v>6194</v>
      </c>
      <c r="AG2789" t="s">
        <v>6194</v>
      </c>
      <c r="AH2789" t="s">
        <v>6194</v>
      </c>
      <c r="AI2789" t="s">
        <v>6194</v>
      </c>
      <c r="AJ2789" t="s">
        <v>6194</v>
      </c>
      <c r="AK2789" t="s">
        <v>6194</v>
      </c>
      <c r="AL2789" t="s">
        <v>6194</v>
      </c>
      <c r="AM2789" t="s">
        <v>6194</v>
      </c>
      <c r="AN2789">
        <v>1</v>
      </c>
      <c r="AO2789" t="s">
        <v>6194</v>
      </c>
      <c r="AP2789" t="s">
        <v>6194</v>
      </c>
      <c r="AQ2789" t="s">
        <v>6194</v>
      </c>
      <c r="AR2789" t="s">
        <v>6194</v>
      </c>
      <c r="AS2789" t="s">
        <v>6194</v>
      </c>
      <c r="AT2789" t="s">
        <v>6194</v>
      </c>
      <c r="AU2789" t="s">
        <v>6194</v>
      </c>
      <c r="AV2789">
        <v>8</v>
      </c>
      <c r="AW2789" t="s">
        <v>6194</v>
      </c>
      <c r="AX2789" t="s">
        <v>6194</v>
      </c>
      <c r="AY2789" t="s">
        <v>6194</v>
      </c>
      <c r="AZ2789" t="s">
        <v>6194</v>
      </c>
      <c r="BA2789" t="s">
        <v>6194</v>
      </c>
      <c r="BB2789" t="s">
        <v>6194</v>
      </c>
    </row>
    <row r="2790" spans="1:54">
      <c r="A2790" t="s">
        <v>6196</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6194</v>
      </c>
      <c r="O2790">
        <v>350.56959999999998</v>
      </c>
      <c r="P2790">
        <v>160.2038</v>
      </c>
      <c r="Q2790" t="s">
        <v>6194</v>
      </c>
      <c r="R2790">
        <v>0.45715099999999997</v>
      </c>
      <c r="S2790">
        <v>3.2041E-2</v>
      </c>
      <c r="T2790">
        <v>28.984259999999999</v>
      </c>
      <c r="U2790" t="s">
        <v>6194</v>
      </c>
      <c r="V2790">
        <v>0.96399999999999997</v>
      </c>
      <c r="W2790">
        <v>3.5999999999999997E-2</v>
      </c>
      <c r="X2790">
        <v>0.21</v>
      </c>
      <c r="Y2790">
        <v>0.79</v>
      </c>
      <c r="Z2790" t="s">
        <v>6194</v>
      </c>
      <c r="AA2790" t="s">
        <v>6194</v>
      </c>
      <c r="AB2790" t="s">
        <v>6194</v>
      </c>
      <c r="AC2790">
        <v>1</v>
      </c>
      <c r="AD2790" t="s">
        <v>6194</v>
      </c>
      <c r="AE2790" t="s">
        <v>6194</v>
      </c>
      <c r="AF2790" t="s">
        <v>6194</v>
      </c>
      <c r="AG2790" t="s">
        <v>6194</v>
      </c>
      <c r="AH2790" t="s">
        <v>6194</v>
      </c>
      <c r="AI2790" t="s">
        <v>6194</v>
      </c>
      <c r="AJ2790" t="s">
        <v>6194</v>
      </c>
      <c r="AK2790" t="s">
        <v>6194</v>
      </c>
      <c r="AL2790" t="s">
        <v>6194</v>
      </c>
      <c r="AM2790" t="s">
        <v>6194</v>
      </c>
      <c r="AN2790">
        <v>1</v>
      </c>
      <c r="AO2790" t="s">
        <v>6194</v>
      </c>
      <c r="AP2790" t="s">
        <v>6194</v>
      </c>
      <c r="AQ2790" t="s">
        <v>6194</v>
      </c>
      <c r="AR2790" t="s">
        <v>6194</v>
      </c>
      <c r="AS2790" t="s">
        <v>6194</v>
      </c>
      <c r="AT2790" t="s">
        <v>6194</v>
      </c>
      <c r="AU2790" t="s">
        <v>6194</v>
      </c>
      <c r="AV2790">
        <v>8</v>
      </c>
      <c r="AW2790" t="s">
        <v>6194</v>
      </c>
      <c r="AX2790" t="s">
        <v>6194</v>
      </c>
      <c r="AY2790" t="s">
        <v>6194</v>
      </c>
      <c r="AZ2790" t="s">
        <v>6194</v>
      </c>
      <c r="BA2790" t="s">
        <v>6194</v>
      </c>
      <c r="BB2790" t="s">
        <v>6194</v>
      </c>
    </row>
    <row r="2791" spans="1:54">
      <c r="A2791" t="s">
        <v>6196</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6194</v>
      </c>
      <c r="O2791">
        <v>369.86259999999999</v>
      </c>
      <c r="P2791">
        <v>167.96299999999999</v>
      </c>
      <c r="Q2791">
        <v>13.716900000000001</v>
      </c>
      <c r="R2791">
        <v>0.454459</v>
      </c>
      <c r="S2791">
        <v>3.3592999999999998E-2</v>
      </c>
      <c r="T2791">
        <v>27.55491</v>
      </c>
      <c r="U2791" t="s">
        <v>6194</v>
      </c>
      <c r="V2791">
        <v>0.97299999999999998</v>
      </c>
      <c r="W2791">
        <v>2.7E-2</v>
      </c>
      <c r="X2791">
        <v>0.19700000000000001</v>
      </c>
      <c r="Y2791">
        <v>0.80300000000000005</v>
      </c>
      <c r="Z2791" t="s">
        <v>6194</v>
      </c>
      <c r="AA2791" t="s">
        <v>6194</v>
      </c>
      <c r="AB2791" t="s">
        <v>6194</v>
      </c>
      <c r="AC2791">
        <v>1</v>
      </c>
      <c r="AD2791" t="s">
        <v>6194</v>
      </c>
      <c r="AE2791" t="s">
        <v>6194</v>
      </c>
      <c r="AF2791" t="s">
        <v>6194</v>
      </c>
      <c r="AG2791" t="s">
        <v>6194</v>
      </c>
      <c r="AH2791" t="s">
        <v>6194</v>
      </c>
      <c r="AI2791" t="s">
        <v>6194</v>
      </c>
      <c r="AJ2791" t="s">
        <v>6194</v>
      </c>
      <c r="AK2791" t="s">
        <v>6194</v>
      </c>
      <c r="AL2791" t="s">
        <v>6194</v>
      </c>
      <c r="AM2791" t="s">
        <v>6194</v>
      </c>
      <c r="AN2791">
        <v>1</v>
      </c>
      <c r="AO2791" t="s">
        <v>6194</v>
      </c>
      <c r="AP2791" t="s">
        <v>6194</v>
      </c>
      <c r="AQ2791" t="s">
        <v>6194</v>
      </c>
      <c r="AR2791" t="s">
        <v>6194</v>
      </c>
      <c r="AS2791" t="s">
        <v>6194</v>
      </c>
      <c r="AT2791" t="s">
        <v>6194</v>
      </c>
      <c r="AU2791" t="s">
        <v>6194</v>
      </c>
      <c r="AV2791">
        <v>8</v>
      </c>
      <c r="AW2791" t="s">
        <v>6194</v>
      </c>
      <c r="AX2791" t="s">
        <v>6194</v>
      </c>
      <c r="AY2791" t="s">
        <v>6194</v>
      </c>
      <c r="AZ2791" t="s">
        <v>6194</v>
      </c>
      <c r="BA2791" t="s">
        <v>6194</v>
      </c>
      <c r="BB2791" t="s">
        <v>6194</v>
      </c>
    </row>
    <row r="2792" spans="1:54">
      <c r="A2792" t="s">
        <v>6196</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6194</v>
      </c>
      <c r="O2792">
        <v>351.11369999999999</v>
      </c>
      <c r="P2792">
        <v>151.74709999999999</v>
      </c>
      <c r="Q2792">
        <v>15.318899999999999</v>
      </c>
      <c r="R2792">
        <v>0.43273200000000001</v>
      </c>
      <c r="S2792">
        <v>3.0349000000000001E-2</v>
      </c>
      <c r="T2792">
        <v>24.162890000000001</v>
      </c>
      <c r="U2792" t="s">
        <v>6194</v>
      </c>
      <c r="V2792">
        <v>0.68100000000000005</v>
      </c>
      <c r="W2792">
        <v>0.31900000000000001</v>
      </c>
      <c r="X2792">
        <v>0.14699999999999999</v>
      </c>
      <c r="Y2792">
        <v>0.84399999999999997</v>
      </c>
      <c r="Z2792">
        <v>8.9999999999999993E-3</v>
      </c>
      <c r="AA2792" t="s">
        <v>6194</v>
      </c>
      <c r="AB2792" t="s">
        <v>6194</v>
      </c>
      <c r="AC2792">
        <v>1</v>
      </c>
      <c r="AD2792" t="s">
        <v>6194</v>
      </c>
      <c r="AE2792" t="s">
        <v>6194</v>
      </c>
      <c r="AF2792" t="s">
        <v>6194</v>
      </c>
      <c r="AG2792" t="s">
        <v>6194</v>
      </c>
      <c r="AH2792" t="s">
        <v>6194</v>
      </c>
      <c r="AI2792" t="s">
        <v>6194</v>
      </c>
      <c r="AJ2792" t="s">
        <v>6194</v>
      </c>
      <c r="AK2792" t="s">
        <v>6194</v>
      </c>
      <c r="AL2792" t="s">
        <v>6194</v>
      </c>
      <c r="AM2792" t="s">
        <v>6194</v>
      </c>
      <c r="AN2792">
        <v>1</v>
      </c>
      <c r="AO2792" t="s">
        <v>6194</v>
      </c>
      <c r="AP2792" t="s">
        <v>6194</v>
      </c>
      <c r="AQ2792" t="s">
        <v>6194</v>
      </c>
      <c r="AR2792" t="s">
        <v>6194</v>
      </c>
      <c r="AS2792" t="s">
        <v>6194</v>
      </c>
      <c r="AT2792">
        <v>3.1</v>
      </c>
      <c r="AU2792" t="s">
        <v>6194</v>
      </c>
      <c r="AV2792">
        <v>8</v>
      </c>
      <c r="AW2792">
        <v>1</v>
      </c>
      <c r="AX2792" t="s">
        <v>6194</v>
      </c>
      <c r="AY2792" t="s">
        <v>6194</v>
      </c>
      <c r="AZ2792" t="s">
        <v>6194</v>
      </c>
      <c r="BA2792" t="s">
        <v>6194</v>
      </c>
      <c r="BB2792" t="s">
        <v>6194</v>
      </c>
    </row>
    <row r="2793" spans="1:54">
      <c r="A2793" t="s">
        <v>6196</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6194</v>
      </c>
      <c r="O2793">
        <v>343.33769999999998</v>
      </c>
      <c r="P2793">
        <v>158.7253</v>
      </c>
      <c r="Q2793">
        <v>15.0466</v>
      </c>
      <c r="R2793">
        <v>0.46316499999999999</v>
      </c>
      <c r="S2793">
        <v>3.1745000000000002E-2</v>
      </c>
      <c r="T2793">
        <v>29.963570000000001</v>
      </c>
      <c r="U2793" t="s">
        <v>6194</v>
      </c>
      <c r="V2793">
        <v>0.78400000000000003</v>
      </c>
      <c r="W2793">
        <v>0.216</v>
      </c>
      <c r="X2793">
        <v>0.189</v>
      </c>
      <c r="Y2793">
        <v>0.25800000000000001</v>
      </c>
      <c r="Z2793">
        <v>0.55300000000000005</v>
      </c>
      <c r="AA2793" t="s">
        <v>6194</v>
      </c>
      <c r="AB2793" t="s">
        <v>6194</v>
      </c>
      <c r="AC2793">
        <v>1</v>
      </c>
      <c r="AD2793" t="s">
        <v>6194</v>
      </c>
      <c r="AE2793" t="s">
        <v>6194</v>
      </c>
      <c r="AF2793" t="s">
        <v>6194</v>
      </c>
      <c r="AG2793" t="s">
        <v>6194</v>
      </c>
      <c r="AH2793" t="s">
        <v>6194</v>
      </c>
      <c r="AI2793" t="s">
        <v>6194</v>
      </c>
      <c r="AJ2793" t="s">
        <v>6194</v>
      </c>
      <c r="AK2793" t="s">
        <v>6194</v>
      </c>
      <c r="AL2793" t="s">
        <v>6194</v>
      </c>
      <c r="AM2793" t="s">
        <v>6194</v>
      </c>
      <c r="AN2793">
        <v>1</v>
      </c>
      <c r="AO2793" t="s">
        <v>6194</v>
      </c>
      <c r="AP2793" t="s">
        <v>6194</v>
      </c>
      <c r="AQ2793" t="s">
        <v>6194</v>
      </c>
      <c r="AR2793" t="s">
        <v>6194</v>
      </c>
      <c r="AS2793" t="s">
        <v>6194</v>
      </c>
      <c r="AT2793">
        <v>3</v>
      </c>
      <c r="AU2793" t="s">
        <v>6194</v>
      </c>
      <c r="AV2793">
        <v>7.9</v>
      </c>
      <c r="AW2793">
        <v>1</v>
      </c>
      <c r="AX2793" t="s">
        <v>6194</v>
      </c>
      <c r="AY2793" t="s">
        <v>6194</v>
      </c>
      <c r="AZ2793" t="s">
        <v>6194</v>
      </c>
      <c r="BA2793" t="s">
        <v>6194</v>
      </c>
      <c r="BB2793" t="s">
        <v>6194</v>
      </c>
    </row>
    <row r="2794" spans="1:54">
      <c r="A2794" t="s">
        <v>6196</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6194</v>
      </c>
      <c r="O2794">
        <v>327.93630000000002</v>
      </c>
      <c r="P2794">
        <v>154.33019999999999</v>
      </c>
      <c r="Q2794">
        <v>15.4231</v>
      </c>
      <c r="R2794">
        <v>0.4728</v>
      </c>
      <c r="S2794">
        <v>3.0866000000000001E-2</v>
      </c>
      <c r="T2794">
        <v>32.912439999999997</v>
      </c>
      <c r="U2794" t="s">
        <v>6194</v>
      </c>
      <c r="V2794">
        <v>0.753</v>
      </c>
      <c r="W2794">
        <v>0.247</v>
      </c>
      <c r="X2794">
        <v>7.8E-2</v>
      </c>
      <c r="Y2794">
        <v>0.29499999999999998</v>
      </c>
      <c r="Z2794">
        <v>0.627</v>
      </c>
      <c r="AA2794" t="s">
        <v>6194</v>
      </c>
      <c r="AB2794" t="s">
        <v>6194</v>
      </c>
      <c r="AC2794">
        <v>1</v>
      </c>
      <c r="AD2794" t="s">
        <v>6194</v>
      </c>
      <c r="AE2794" t="s">
        <v>6194</v>
      </c>
      <c r="AF2794" t="s">
        <v>6194</v>
      </c>
      <c r="AG2794" t="s">
        <v>6194</v>
      </c>
      <c r="AH2794" t="s">
        <v>6194</v>
      </c>
      <c r="AI2794" t="s">
        <v>6194</v>
      </c>
      <c r="AJ2794" t="s">
        <v>6194</v>
      </c>
      <c r="AK2794" t="s">
        <v>6194</v>
      </c>
      <c r="AL2794" t="s">
        <v>6194</v>
      </c>
      <c r="AM2794" t="s">
        <v>6194</v>
      </c>
      <c r="AN2794">
        <v>1</v>
      </c>
      <c r="AO2794" t="s">
        <v>6194</v>
      </c>
      <c r="AP2794" t="s">
        <v>6194</v>
      </c>
      <c r="AQ2794" t="s">
        <v>6194</v>
      </c>
      <c r="AR2794" t="s">
        <v>6194</v>
      </c>
      <c r="AS2794" t="s">
        <v>6194</v>
      </c>
      <c r="AT2794">
        <v>3</v>
      </c>
      <c r="AU2794" t="s">
        <v>6194</v>
      </c>
      <c r="AV2794">
        <v>8</v>
      </c>
      <c r="AW2794">
        <v>1</v>
      </c>
      <c r="AX2794" t="s">
        <v>6194</v>
      </c>
      <c r="AY2794" t="s">
        <v>6194</v>
      </c>
      <c r="AZ2794" t="s">
        <v>6194</v>
      </c>
      <c r="BA2794" t="s">
        <v>6194</v>
      </c>
      <c r="BB2794" t="s">
        <v>6194</v>
      </c>
    </row>
    <row r="2795" spans="1:54">
      <c r="A2795" t="s">
        <v>6196</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6194</v>
      </c>
      <c r="O2795">
        <v>329.923</v>
      </c>
      <c r="P2795">
        <v>155.68719999999999</v>
      </c>
      <c r="Q2795">
        <v>16.147300000000001</v>
      </c>
      <c r="R2795">
        <v>0.47556900000000002</v>
      </c>
      <c r="S2795">
        <v>3.1137000000000001E-2</v>
      </c>
      <c r="T2795">
        <v>32.769950000000001</v>
      </c>
      <c r="U2795" t="s">
        <v>6194</v>
      </c>
      <c r="V2795">
        <v>0.79200000000000004</v>
      </c>
      <c r="W2795">
        <v>0.20799999999999999</v>
      </c>
      <c r="X2795">
        <v>8.8999999999999996E-2</v>
      </c>
      <c r="Y2795">
        <v>0.39600000000000002</v>
      </c>
      <c r="Z2795">
        <v>0.51500000000000001</v>
      </c>
      <c r="AA2795" t="s">
        <v>6194</v>
      </c>
      <c r="AB2795" t="s">
        <v>6194</v>
      </c>
      <c r="AC2795">
        <v>1</v>
      </c>
      <c r="AD2795" t="s">
        <v>6194</v>
      </c>
      <c r="AE2795" t="s">
        <v>6194</v>
      </c>
      <c r="AF2795" t="s">
        <v>6194</v>
      </c>
      <c r="AG2795" t="s">
        <v>6194</v>
      </c>
      <c r="AH2795" t="s">
        <v>6194</v>
      </c>
      <c r="AI2795" t="s">
        <v>6194</v>
      </c>
      <c r="AJ2795" t="s">
        <v>6194</v>
      </c>
      <c r="AK2795" t="s">
        <v>6194</v>
      </c>
      <c r="AL2795" t="s">
        <v>6194</v>
      </c>
      <c r="AM2795" t="s">
        <v>6194</v>
      </c>
      <c r="AN2795">
        <v>1</v>
      </c>
      <c r="AO2795" t="s">
        <v>6194</v>
      </c>
      <c r="AP2795" t="s">
        <v>6194</v>
      </c>
      <c r="AQ2795" t="s">
        <v>6194</v>
      </c>
      <c r="AR2795" t="s">
        <v>6194</v>
      </c>
      <c r="AS2795" t="s">
        <v>6194</v>
      </c>
      <c r="AT2795">
        <v>3.4</v>
      </c>
      <c r="AU2795" t="s">
        <v>6194</v>
      </c>
      <c r="AV2795">
        <v>8</v>
      </c>
      <c r="AW2795">
        <v>1</v>
      </c>
      <c r="AX2795" t="s">
        <v>6194</v>
      </c>
      <c r="AY2795" t="s">
        <v>6194</v>
      </c>
      <c r="AZ2795" t="s">
        <v>6194</v>
      </c>
      <c r="BA2795" t="s">
        <v>6194</v>
      </c>
      <c r="BB2795" t="s">
        <v>6194</v>
      </c>
    </row>
    <row r="2796" spans="1:54">
      <c r="A2796" t="s">
        <v>6196</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6194</v>
      </c>
      <c r="O2796">
        <v>327.95429999999999</v>
      </c>
      <c r="P2796">
        <v>157.25800000000001</v>
      </c>
      <c r="Q2796">
        <v>14.574400000000001</v>
      </c>
      <c r="R2796">
        <v>0.48248799999999997</v>
      </c>
      <c r="S2796">
        <v>3.1452000000000001E-2</v>
      </c>
      <c r="T2796">
        <v>34.066789999999997</v>
      </c>
      <c r="U2796" t="s">
        <v>6194</v>
      </c>
      <c r="V2796">
        <v>0.72599999999999998</v>
      </c>
      <c r="W2796">
        <v>0.27400000000000002</v>
      </c>
      <c r="X2796">
        <v>5.7000000000000002E-2</v>
      </c>
      <c r="Y2796">
        <v>0.25900000000000001</v>
      </c>
      <c r="Z2796">
        <v>0.66600000000000004</v>
      </c>
      <c r="AA2796" t="s">
        <v>6194</v>
      </c>
      <c r="AB2796">
        <v>1.7000000000000001E-2</v>
      </c>
      <c r="AC2796">
        <v>1</v>
      </c>
      <c r="AD2796" t="s">
        <v>6194</v>
      </c>
      <c r="AE2796" t="s">
        <v>6194</v>
      </c>
      <c r="AF2796" t="s">
        <v>6194</v>
      </c>
      <c r="AG2796" t="s">
        <v>6194</v>
      </c>
      <c r="AH2796" t="s">
        <v>6194</v>
      </c>
      <c r="AI2796" t="s">
        <v>6194</v>
      </c>
      <c r="AJ2796" t="s">
        <v>6194</v>
      </c>
      <c r="AK2796" t="s">
        <v>6194</v>
      </c>
      <c r="AL2796" t="s">
        <v>6194</v>
      </c>
      <c r="AM2796" t="s">
        <v>6194</v>
      </c>
      <c r="AN2796">
        <v>1</v>
      </c>
      <c r="AO2796" t="s">
        <v>6194</v>
      </c>
      <c r="AP2796" t="s">
        <v>6194</v>
      </c>
      <c r="AQ2796" t="s">
        <v>6194</v>
      </c>
      <c r="AR2796" t="s">
        <v>6194</v>
      </c>
      <c r="AS2796" t="s">
        <v>6194</v>
      </c>
      <c r="AT2796">
        <v>3.7</v>
      </c>
      <c r="AU2796" t="s">
        <v>6194</v>
      </c>
      <c r="AV2796">
        <v>8</v>
      </c>
      <c r="AW2796">
        <v>1</v>
      </c>
      <c r="AX2796" t="s">
        <v>6194</v>
      </c>
      <c r="AY2796" t="s">
        <v>6194</v>
      </c>
      <c r="AZ2796" t="s">
        <v>6194</v>
      </c>
      <c r="BA2796" t="s">
        <v>6194</v>
      </c>
      <c r="BB2796" t="s">
        <v>6194</v>
      </c>
    </row>
    <row r="2797" spans="1:54">
      <c r="A2797" t="s">
        <v>6196</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6194</v>
      </c>
      <c r="O2797">
        <v>329.64109999999999</v>
      </c>
      <c r="P2797">
        <v>163.54669999999999</v>
      </c>
      <c r="Q2797">
        <v>14.170999999999999</v>
      </c>
      <c r="R2797">
        <v>0.49690800000000002</v>
      </c>
      <c r="S2797">
        <v>3.2709000000000002E-2</v>
      </c>
      <c r="T2797">
        <v>33.223210000000002</v>
      </c>
      <c r="U2797" t="s">
        <v>6194</v>
      </c>
      <c r="V2797">
        <v>0.76200000000000001</v>
      </c>
      <c r="W2797">
        <v>0.23799999999999999</v>
      </c>
      <c r="X2797">
        <v>6.5000000000000002E-2</v>
      </c>
      <c r="Y2797">
        <v>0.38</v>
      </c>
      <c r="Z2797">
        <v>0.55500000000000005</v>
      </c>
      <c r="AA2797" t="s">
        <v>6194</v>
      </c>
      <c r="AB2797" t="s">
        <v>6194</v>
      </c>
      <c r="AC2797">
        <v>1</v>
      </c>
      <c r="AD2797" t="s">
        <v>6194</v>
      </c>
      <c r="AE2797" t="s">
        <v>6194</v>
      </c>
      <c r="AF2797" t="s">
        <v>6194</v>
      </c>
      <c r="AG2797" t="s">
        <v>6194</v>
      </c>
      <c r="AH2797" t="s">
        <v>6194</v>
      </c>
      <c r="AI2797" t="s">
        <v>6194</v>
      </c>
      <c r="AJ2797" t="s">
        <v>6194</v>
      </c>
      <c r="AK2797" t="s">
        <v>6194</v>
      </c>
      <c r="AL2797" t="s">
        <v>6194</v>
      </c>
      <c r="AM2797" t="s">
        <v>6194</v>
      </c>
      <c r="AN2797">
        <v>1</v>
      </c>
      <c r="AO2797" t="s">
        <v>6194</v>
      </c>
      <c r="AP2797" t="s">
        <v>6194</v>
      </c>
      <c r="AQ2797" t="s">
        <v>6194</v>
      </c>
      <c r="AR2797" t="s">
        <v>6194</v>
      </c>
      <c r="AS2797" t="s">
        <v>6194</v>
      </c>
      <c r="AT2797">
        <v>3.6</v>
      </c>
      <c r="AU2797" t="s">
        <v>6194</v>
      </c>
      <c r="AV2797">
        <v>8</v>
      </c>
      <c r="AW2797">
        <v>1</v>
      </c>
      <c r="AX2797" t="s">
        <v>6194</v>
      </c>
      <c r="AY2797" t="s">
        <v>6194</v>
      </c>
      <c r="AZ2797" t="s">
        <v>6194</v>
      </c>
      <c r="BA2797" t="s">
        <v>6194</v>
      </c>
      <c r="BB2797" t="s">
        <v>6194</v>
      </c>
    </row>
    <row r="2798" spans="1:54">
      <c r="A2798" t="s">
        <v>6196</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6194</v>
      </c>
      <c r="O2798">
        <v>330.4572</v>
      </c>
      <c r="P2798">
        <v>168.5497</v>
      </c>
      <c r="Q2798">
        <v>13.7148</v>
      </c>
      <c r="R2798">
        <v>0.51023799999999997</v>
      </c>
      <c r="S2798">
        <v>3.3709999999999997E-2</v>
      </c>
      <c r="T2798">
        <v>33.890340000000002</v>
      </c>
      <c r="U2798" t="s">
        <v>6194</v>
      </c>
      <c r="V2798">
        <v>0.73</v>
      </c>
      <c r="W2798">
        <v>0.27</v>
      </c>
      <c r="X2798">
        <v>4.5999999999999999E-2</v>
      </c>
      <c r="Y2798">
        <v>0.308</v>
      </c>
      <c r="Z2798">
        <v>0.64600000000000002</v>
      </c>
      <c r="AA2798" t="s">
        <v>6194</v>
      </c>
      <c r="AB2798" t="s">
        <v>6194</v>
      </c>
      <c r="AC2798">
        <v>0.93300000000000005</v>
      </c>
      <c r="AD2798" t="s">
        <v>6194</v>
      </c>
      <c r="AE2798">
        <v>6.7000000000000004E-2</v>
      </c>
      <c r="AF2798" t="s">
        <v>6194</v>
      </c>
      <c r="AG2798" t="s">
        <v>6194</v>
      </c>
      <c r="AH2798" t="s">
        <v>6194</v>
      </c>
      <c r="AI2798" t="s">
        <v>6194</v>
      </c>
      <c r="AJ2798" t="s">
        <v>6194</v>
      </c>
      <c r="AK2798" t="s">
        <v>6194</v>
      </c>
      <c r="AL2798" t="s">
        <v>6194</v>
      </c>
      <c r="AM2798" t="s">
        <v>6194</v>
      </c>
      <c r="AN2798">
        <v>1</v>
      </c>
      <c r="AO2798" t="s">
        <v>6194</v>
      </c>
      <c r="AP2798" t="s">
        <v>6194</v>
      </c>
      <c r="AQ2798" t="s">
        <v>6194</v>
      </c>
      <c r="AR2798" t="s">
        <v>6194</v>
      </c>
      <c r="AS2798" t="s">
        <v>6194</v>
      </c>
      <c r="AT2798">
        <v>3.6</v>
      </c>
      <c r="AU2798" t="s">
        <v>6194</v>
      </c>
      <c r="AV2798">
        <v>8</v>
      </c>
      <c r="AW2798">
        <v>1</v>
      </c>
      <c r="AX2798" t="s">
        <v>6194</v>
      </c>
      <c r="AY2798" t="s">
        <v>6194</v>
      </c>
      <c r="AZ2798" t="s">
        <v>6194</v>
      </c>
      <c r="BA2798" t="s">
        <v>6194</v>
      </c>
      <c r="BB2798" t="s">
        <v>6194</v>
      </c>
    </row>
    <row r="2799" spans="1:54">
      <c r="A2799" t="s">
        <v>6196</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6194</v>
      </c>
      <c r="O2799">
        <v>324.27949999999998</v>
      </c>
      <c r="P2799">
        <v>163.04509999999999</v>
      </c>
      <c r="Q2799">
        <v>13.3474</v>
      </c>
      <c r="R2799">
        <v>0.50331700000000001</v>
      </c>
      <c r="S2799">
        <v>3.2608999999999999E-2</v>
      </c>
      <c r="T2799">
        <v>35.14141</v>
      </c>
      <c r="U2799" t="s">
        <v>6194</v>
      </c>
      <c r="V2799">
        <v>0.72799999999999998</v>
      </c>
      <c r="W2799">
        <v>0.27200000000000002</v>
      </c>
      <c r="X2799">
        <v>4.9000000000000002E-2</v>
      </c>
      <c r="Y2799">
        <v>0.183</v>
      </c>
      <c r="Z2799">
        <v>0.76800000000000002</v>
      </c>
      <c r="AA2799" t="s">
        <v>6194</v>
      </c>
      <c r="AB2799" t="s">
        <v>6194</v>
      </c>
      <c r="AC2799">
        <v>0.78900000000000003</v>
      </c>
      <c r="AD2799" t="s">
        <v>6194</v>
      </c>
      <c r="AE2799">
        <v>0.21099999999999999</v>
      </c>
      <c r="AF2799" t="s">
        <v>6194</v>
      </c>
      <c r="AG2799" t="s">
        <v>6194</v>
      </c>
      <c r="AH2799" t="s">
        <v>6194</v>
      </c>
      <c r="AI2799" t="s">
        <v>6194</v>
      </c>
      <c r="AJ2799" t="s">
        <v>6194</v>
      </c>
      <c r="AK2799" t="s">
        <v>6194</v>
      </c>
      <c r="AL2799" t="s">
        <v>6194</v>
      </c>
      <c r="AM2799" t="s">
        <v>6194</v>
      </c>
      <c r="AN2799">
        <v>1</v>
      </c>
      <c r="AO2799" t="s">
        <v>6194</v>
      </c>
      <c r="AP2799" t="s">
        <v>6194</v>
      </c>
      <c r="AQ2799" t="s">
        <v>6194</v>
      </c>
      <c r="AR2799" t="s">
        <v>6194</v>
      </c>
      <c r="AS2799" t="s">
        <v>6194</v>
      </c>
      <c r="AT2799">
        <v>3.8</v>
      </c>
      <c r="AU2799" t="s">
        <v>6194</v>
      </c>
      <c r="AV2799">
        <v>8</v>
      </c>
      <c r="AW2799">
        <v>1</v>
      </c>
      <c r="AX2799" t="s">
        <v>6194</v>
      </c>
      <c r="AY2799" t="s">
        <v>6194</v>
      </c>
      <c r="AZ2799" t="s">
        <v>6194</v>
      </c>
      <c r="BA2799" t="s">
        <v>6194</v>
      </c>
      <c r="BB2799" t="s">
        <v>6194</v>
      </c>
    </row>
    <row r="2800" spans="1:54">
      <c r="A2800" t="s">
        <v>6196</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6194</v>
      </c>
      <c r="O2800">
        <v>326.06270000000001</v>
      </c>
      <c r="P2800">
        <v>175.20920000000001</v>
      </c>
      <c r="Q2800">
        <v>13.174300000000001</v>
      </c>
      <c r="R2800">
        <v>0.53458300000000003</v>
      </c>
      <c r="S2800">
        <v>3.5041999999999997E-2</v>
      </c>
      <c r="T2800">
        <v>33.701709999999999</v>
      </c>
      <c r="U2800" t="s">
        <v>6194</v>
      </c>
      <c r="V2800">
        <v>0.97299999999999998</v>
      </c>
      <c r="W2800">
        <v>2.7E-2</v>
      </c>
      <c r="X2800">
        <v>7.0999999999999994E-2</v>
      </c>
      <c r="Y2800">
        <v>0.309</v>
      </c>
      <c r="Z2800">
        <v>0.62</v>
      </c>
      <c r="AA2800" t="s">
        <v>6194</v>
      </c>
      <c r="AB2800" t="s">
        <v>6194</v>
      </c>
      <c r="AC2800">
        <v>0.245</v>
      </c>
      <c r="AD2800" t="s">
        <v>6194</v>
      </c>
      <c r="AE2800">
        <v>0.32400000000000001</v>
      </c>
      <c r="AF2800">
        <v>0.432</v>
      </c>
      <c r="AG2800" t="s">
        <v>6194</v>
      </c>
      <c r="AH2800" t="s">
        <v>6194</v>
      </c>
      <c r="AI2800" t="s">
        <v>6194</v>
      </c>
      <c r="AJ2800" t="s">
        <v>6194</v>
      </c>
      <c r="AK2800" t="s">
        <v>6194</v>
      </c>
      <c r="AL2800" t="s">
        <v>6194</v>
      </c>
      <c r="AM2800" t="s">
        <v>6194</v>
      </c>
      <c r="AN2800">
        <v>1</v>
      </c>
      <c r="AO2800" t="s">
        <v>6194</v>
      </c>
      <c r="AP2800" t="s">
        <v>6194</v>
      </c>
      <c r="AQ2800" t="s">
        <v>6194</v>
      </c>
      <c r="AR2800" t="s">
        <v>6194</v>
      </c>
      <c r="AS2800" t="s">
        <v>6194</v>
      </c>
      <c r="AT2800">
        <v>3.6</v>
      </c>
      <c r="AU2800" t="s">
        <v>6194</v>
      </c>
      <c r="AV2800">
        <v>7.9</v>
      </c>
      <c r="AW2800">
        <v>1</v>
      </c>
      <c r="AX2800" t="s">
        <v>6194</v>
      </c>
      <c r="AY2800" t="s">
        <v>6194</v>
      </c>
      <c r="AZ2800" t="s">
        <v>6194</v>
      </c>
      <c r="BA2800" t="s">
        <v>6194</v>
      </c>
      <c r="BB2800" t="s">
        <v>6194</v>
      </c>
    </row>
    <row r="2801" spans="1:54">
      <c r="A2801" t="s">
        <v>6196</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6194</v>
      </c>
      <c r="O2801">
        <v>329.9717</v>
      </c>
      <c r="P2801">
        <v>180.77600000000001</v>
      </c>
      <c r="Q2801">
        <v>13.0671</v>
      </c>
      <c r="R2801">
        <v>0.54457699999999998</v>
      </c>
      <c r="S2801">
        <v>3.6155E-2</v>
      </c>
      <c r="T2801">
        <v>34.207680000000003</v>
      </c>
      <c r="U2801" t="s">
        <v>6194</v>
      </c>
      <c r="V2801">
        <v>0.99099999999999999</v>
      </c>
      <c r="W2801">
        <v>8.9999999999999993E-3</v>
      </c>
      <c r="X2801">
        <v>6.3E-2</v>
      </c>
      <c r="Y2801">
        <v>0.34300000000000003</v>
      </c>
      <c r="Z2801">
        <v>0.59399999999999997</v>
      </c>
      <c r="AA2801" t="s">
        <v>6194</v>
      </c>
      <c r="AB2801" t="s">
        <v>6194</v>
      </c>
      <c r="AC2801">
        <v>2.1000000000000001E-2</v>
      </c>
      <c r="AD2801" t="s">
        <v>6194</v>
      </c>
      <c r="AE2801">
        <v>0.54900000000000004</v>
      </c>
      <c r="AF2801">
        <v>0.42899999999999999</v>
      </c>
      <c r="AG2801" t="s">
        <v>6194</v>
      </c>
      <c r="AH2801" t="s">
        <v>6194</v>
      </c>
      <c r="AI2801" t="s">
        <v>6194</v>
      </c>
      <c r="AJ2801" t="s">
        <v>6194</v>
      </c>
      <c r="AK2801" t="s">
        <v>6194</v>
      </c>
      <c r="AL2801" t="s">
        <v>6194</v>
      </c>
      <c r="AM2801" t="s">
        <v>6194</v>
      </c>
      <c r="AN2801">
        <v>1</v>
      </c>
      <c r="AO2801" t="s">
        <v>6194</v>
      </c>
      <c r="AP2801" t="s">
        <v>6194</v>
      </c>
      <c r="AQ2801" t="s">
        <v>6194</v>
      </c>
      <c r="AR2801" t="s">
        <v>6194</v>
      </c>
      <c r="AS2801" t="s">
        <v>6194</v>
      </c>
      <c r="AT2801">
        <v>3.7</v>
      </c>
      <c r="AU2801" t="s">
        <v>6194</v>
      </c>
      <c r="AV2801">
        <v>7.9</v>
      </c>
      <c r="AW2801">
        <v>0.96399999999999997</v>
      </c>
      <c r="AX2801">
        <v>3.5999999999999997E-2</v>
      </c>
      <c r="AY2801" t="s">
        <v>6194</v>
      </c>
      <c r="AZ2801" t="s">
        <v>6194</v>
      </c>
      <c r="BA2801" t="s">
        <v>6194</v>
      </c>
      <c r="BB2801" t="s">
        <v>6194</v>
      </c>
    </row>
    <row r="2802" spans="1:54">
      <c r="A2802" t="s">
        <v>6196</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6194</v>
      </c>
      <c r="O2802">
        <v>328.42869999999999</v>
      </c>
      <c r="P2802">
        <v>178.55099999999999</v>
      </c>
      <c r="Q2802">
        <v>12.6761</v>
      </c>
      <c r="R2802">
        <v>0.54042599999999996</v>
      </c>
      <c r="S2802">
        <v>3.5709999999999999E-2</v>
      </c>
      <c r="T2802">
        <v>33.949370000000002</v>
      </c>
      <c r="U2802" t="s">
        <v>6194</v>
      </c>
      <c r="V2802">
        <v>0.99399999999999999</v>
      </c>
      <c r="W2802">
        <v>6.0000000000000001E-3</v>
      </c>
      <c r="X2802">
        <v>6.6000000000000003E-2</v>
      </c>
      <c r="Y2802">
        <v>0.30399999999999999</v>
      </c>
      <c r="Z2802">
        <v>0.63</v>
      </c>
      <c r="AA2802" t="s">
        <v>6194</v>
      </c>
      <c r="AB2802" t="s">
        <v>6194</v>
      </c>
      <c r="AC2802" t="s">
        <v>6194</v>
      </c>
      <c r="AD2802" t="s">
        <v>6194</v>
      </c>
      <c r="AE2802">
        <v>0.59399999999999997</v>
      </c>
      <c r="AF2802">
        <v>0.40600000000000003</v>
      </c>
      <c r="AG2802" t="s">
        <v>6194</v>
      </c>
      <c r="AH2802" t="s">
        <v>6194</v>
      </c>
      <c r="AI2802" t="s">
        <v>6194</v>
      </c>
      <c r="AJ2802" t="s">
        <v>6194</v>
      </c>
      <c r="AK2802" t="s">
        <v>6194</v>
      </c>
      <c r="AL2802" t="s">
        <v>6194</v>
      </c>
      <c r="AM2802" t="s">
        <v>6194</v>
      </c>
      <c r="AN2802">
        <v>1</v>
      </c>
      <c r="AO2802" t="s">
        <v>6194</v>
      </c>
      <c r="AP2802" t="s">
        <v>6194</v>
      </c>
      <c r="AQ2802" t="s">
        <v>6194</v>
      </c>
      <c r="AR2802" t="s">
        <v>6194</v>
      </c>
      <c r="AS2802" t="s">
        <v>6194</v>
      </c>
      <c r="AT2802">
        <v>3.7</v>
      </c>
      <c r="AU2802" t="s">
        <v>6194</v>
      </c>
      <c r="AV2802">
        <v>8</v>
      </c>
      <c r="AW2802">
        <v>0.95799999999999996</v>
      </c>
      <c r="AX2802">
        <v>4.2000000000000003E-2</v>
      </c>
      <c r="AY2802" t="s">
        <v>6194</v>
      </c>
      <c r="AZ2802" t="s">
        <v>6194</v>
      </c>
      <c r="BA2802" t="s">
        <v>6194</v>
      </c>
      <c r="BB2802" t="s">
        <v>6194</v>
      </c>
    </row>
    <row r="2803" spans="1:54">
      <c r="A2803" t="s">
        <v>6196</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6194</v>
      </c>
      <c r="O2803">
        <v>331.53989999999999</v>
      </c>
      <c r="P2803">
        <v>184.2567</v>
      </c>
      <c r="Q2803">
        <v>11.5326</v>
      </c>
      <c r="R2803">
        <v>0.55276800000000004</v>
      </c>
      <c r="S2803">
        <v>3.6851000000000002E-2</v>
      </c>
      <c r="T2803">
        <v>33.93065</v>
      </c>
      <c r="U2803" t="s">
        <v>6194</v>
      </c>
      <c r="V2803">
        <v>1</v>
      </c>
      <c r="W2803" t="s">
        <v>6194</v>
      </c>
      <c r="X2803">
        <v>4.8000000000000001E-2</v>
      </c>
      <c r="Y2803">
        <v>8.7999999999999995E-2</v>
      </c>
      <c r="Z2803">
        <v>0.86399999999999999</v>
      </c>
      <c r="AA2803" t="s">
        <v>6194</v>
      </c>
      <c r="AB2803" t="s">
        <v>6194</v>
      </c>
      <c r="AC2803" t="s">
        <v>6194</v>
      </c>
      <c r="AD2803" t="s">
        <v>6194</v>
      </c>
      <c r="AE2803">
        <v>0.63300000000000001</v>
      </c>
      <c r="AF2803">
        <v>0.36699999999999999</v>
      </c>
      <c r="AG2803" t="s">
        <v>6194</v>
      </c>
      <c r="AH2803" t="s">
        <v>6194</v>
      </c>
      <c r="AI2803" t="s">
        <v>6194</v>
      </c>
      <c r="AJ2803" t="s">
        <v>6194</v>
      </c>
      <c r="AK2803" t="s">
        <v>6194</v>
      </c>
      <c r="AL2803" t="s">
        <v>6194</v>
      </c>
      <c r="AM2803" t="s">
        <v>6194</v>
      </c>
      <c r="AN2803">
        <v>1</v>
      </c>
      <c r="AO2803" t="s">
        <v>6194</v>
      </c>
      <c r="AP2803" t="s">
        <v>6194</v>
      </c>
      <c r="AQ2803" t="s">
        <v>6194</v>
      </c>
      <c r="AR2803" t="s">
        <v>6194</v>
      </c>
      <c r="AS2803" t="s">
        <v>6194</v>
      </c>
      <c r="AT2803">
        <v>4</v>
      </c>
      <c r="AU2803" t="s">
        <v>6194</v>
      </c>
      <c r="AV2803">
        <v>8</v>
      </c>
      <c r="AW2803">
        <v>0.96199999999999997</v>
      </c>
      <c r="AX2803">
        <v>3.7999999999999999E-2</v>
      </c>
      <c r="AY2803" t="s">
        <v>6194</v>
      </c>
      <c r="AZ2803" t="s">
        <v>6194</v>
      </c>
      <c r="BA2803" t="s">
        <v>6194</v>
      </c>
      <c r="BB2803" t="s">
        <v>6194</v>
      </c>
    </row>
    <row r="2804" spans="1:54">
      <c r="A2804" t="s">
        <v>6196</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6194</v>
      </c>
      <c r="O2804">
        <v>312.12560000000002</v>
      </c>
      <c r="P2804">
        <v>187.69839999999999</v>
      </c>
      <c r="Q2804">
        <v>11.533099999999999</v>
      </c>
      <c r="R2804">
        <v>0.60428800000000005</v>
      </c>
      <c r="S2804">
        <v>3.7539999999999997E-2</v>
      </c>
      <c r="T2804">
        <v>33.349319999999999</v>
      </c>
      <c r="U2804" t="s">
        <v>6194</v>
      </c>
      <c r="V2804">
        <v>1</v>
      </c>
      <c r="W2804" t="s">
        <v>6194</v>
      </c>
      <c r="X2804">
        <v>3.1E-2</v>
      </c>
      <c r="Y2804">
        <v>5.2999999999999999E-2</v>
      </c>
      <c r="Z2804">
        <v>0.91600000000000004</v>
      </c>
      <c r="AA2804" t="s">
        <v>6194</v>
      </c>
      <c r="AB2804" t="s">
        <v>6194</v>
      </c>
      <c r="AC2804" t="s">
        <v>6194</v>
      </c>
      <c r="AD2804" t="s">
        <v>6194</v>
      </c>
      <c r="AE2804">
        <v>0.70599999999999996</v>
      </c>
      <c r="AF2804">
        <v>0.29399999999999998</v>
      </c>
      <c r="AG2804" t="s">
        <v>6194</v>
      </c>
      <c r="AH2804" t="s">
        <v>6194</v>
      </c>
      <c r="AI2804" t="s">
        <v>6194</v>
      </c>
      <c r="AJ2804" t="s">
        <v>6194</v>
      </c>
      <c r="AK2804" t="s">
        <v>6194</v>
      </c>
      <c r="AL2804" t="s">
        <v>6194</v>
      </c>
      <c r="AM2804" t="s">
        <v>6194</v>
      </c>
      <c r="AN2804">
        <v>1</v>
      </c>
      <c r="AO2804" t="s">
        <v>6194</v>
      </c>
      <c r="AP2804" t="s">
        <v>6194</v>
      </c>
      <c r="AQ2804" t="s">
        <v>6194</v>
      </c>
      <c r="AR2804" t="s">
        <v>6194</v>
      </c>
      <c r="AS2804" t="s">
        <v>6194</v>
      </c>
      <c r="AT2804">
        <v>4</v>
      </c>
      <c r="AU2804" t="s">
        <v>6194</v>
      </c>
      <c r="AV2804">
        <v>7.5</v>
      </c>
      <c r="AW2804">
        <v>0.98</v>
      </c>
      <c r="AX2804">
        <v>0.02</v>
      </c>
      <c r="AY2804" t="s">
        <v>6194</v>
      </c>
      <c r="AZ2804" t="s">
        <v>6194</v>
      </c>
      <c r="BA2804" t="s">
        <v>6194</v>
      </c>
      <c r="BB2804" t="s">
        <v>6194</v>
      </c>
    </row>
    <row r="2805" spans="1:54">
      <c r="A2805" t="s">
        <v>6196</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6194</v>
      </c>
      <c r="O2805">
        <v>292.03919999999999</v>
      </c>
      <c r="P2805">
        <v>174.05369999999999</v>
      </c>
      <c r="Q2805">
        <v>11.9543</v>
      </c>
      <c r="R2805">
        <v>0.62158800000000003</v>
      </c>
      <c r="S2805">
        <v>3.4811000000000002E-2</v>
      </c>
      <c r="T2805">
        <v>33.046259999999997</v>
      </c>
      <c r="U2805" t="s">
        <v>6194</v>
      </c>
      <c r="V2805">
        <v>0.999</v>
      </c>
      <c r="W2805">
        <v>1E-3</v>
      </c>
      <c r="X2805">
        <v>4.7E-2</v>
      </c>
      <c r="Y2805">
        <v>1.2E-2</v>
      </c>
      <c r="Z2805">
        <v>0.94099999999999995</v>
      </c>
      <c r="AA2805" t="s">
        <v>6194</v>
      </c>
      <c r="AB2805" t="s">
        <v>6194</v>
      </c>
      <c r="AC2805" t="s">
        <v>6194</v>
      </c>
      <c r="AD2805" t="s">
        <v>6194</v>
      </c>
      <c r="AE2805">
        <v>0.97399999999999998</v>
      </c>
      <c r="AF2805">
        <v>2.5999999999999999E-2</v>
      </c>
      <c r="AG2805" t="s">
        <v>6194</v>
      </c>
      <c r="AH2805" t="s">
        <v>6194</v>
      </c>
      <c r="AI2805" t="s">
        <v>6194</v>
      </c>
      <c r="AJ2805" t="s">
        <v>6194</v>
      </c>
      <c r="AK2805" t="s">
        <v>6194</v>
      </c>
      <c r="AL2805" t="s">
        <v>6194</v>
      </c>
      <c r="AM2805" t="s">
        <v>6194</v>
      </c>
      <c r="AN2805">
        <v>1</v>
      </c>
      <c r="AO2805" t="s">
        <v>6194</v>
      </c>
      <c r="AP2805" t="s">
        <v>6194</v>
      </c>
      <c r="AQ2805" t="s">
        <v>6194</v>
      </c>
      <c r="AR2805" t="s">
        <v>6194</v>
      </c>
      <c r="AS2805" t="s">
        <v>6194</v>
      </c>
      <c r="AT2805">
        <v>4</v>
      </c>
      <c r="AU2805" t="s">
        <v>6194</v>
      </c>
      <c r="AV2805">
        <v>7.5</v>
      </c>
      <c r="AW2805">
        <v>0.95299999999999996</v>
      </c>
      <c r="AX2805">
        <v>4.7E-2</v>
      </c>
      <c r="AY2805" t="s">
        <v>6194</v>
      </c>
      <c r="AZ2805" t="s">
        <v>6194</v>
      </c>
      <c r="BA2805" t="s">
        <v>6194</v>
      </c>
      <c r="BB2805" t="s">
        <v>6194</v>
      </c>
    </row>
    <row r="2806" spans="1:54">
      <c r="A2806" t="s">
        <v>6196</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6194</v>
      </c>
      <c r="O2806">
        <v>312.7978</v>
      </c>
      <c r="P2806">
        <v>199.88829999999999</v>
      </c>
      <c r="Q2806">
        <v>10.067600000000001</v>
      </c>
      <c r="R2806">
        <v>0.64623900000000001</v>
      </c>
      <c r="S2806">
        <v>3.9978E-2</v>
      </c>
      <c r="T2806">
        <v>33.853949999999998</v>
      </c>
      <c r="U2806" t="s">
        <v>6194</v>
      </c>
      <c r="V2806">
        <v>1</v>
      </c>
      <c r="W2806" t="s">
        <v>6194</v>
      </c>
      <c r="X2806">
        <v>4.3999999999999997E-2</v>
      </c>
      <c r="Y2806" t="s">
        <v>6194</v>
      </c>
      <c r="Z2806">
        <v>0.95599999999999996</v>
      </c>
      <c r="AA2806" t="s">
        <v>6194</v>
      </c>
      <c r="AB2806" t="s">
        <v>6194</v>
      </c>
      <c r="AC2806" t="s">
        <v>6194</v>
      </c>
      <c r="AD2806" t="s">
        <v>6194</v>
      </c>
      <c r="AE2806">
        <v>0.98599999999999999</v>
      </c>
      <c r="AF2806">
        <v>1.4E-2</v>
      </c>
      <c r="AG2806" t="s">
        <v>6194</v>
      </c>
      <c r="AH2806" t="s">
        <v>6194</v>
      </c>
      <c r="AI2806" t="s">
        <v>6194</v>
      </c>
      <c r="AJ2806" t="s">
        <v>6194</v>
      </c>
      <c r="AK2806" t="s">
        <v>6194</v>
      </c>
      <c r="AL2806" t="s">
        <v>6194</v>
      </c>
      <c r="AM2806" t="s">
        <v>6194</v>
      </c>
      <c r="AN2806">
        <v>1</v>
      </c>
      <c r="AO2806" t="s">
        <v>6194</v>
      </c>
      <c r="AP2806" t="s">
        <v>6194</v>
      </c>
      <c r="AQ2806" t="s">
        <v>6194</v>
      </c>
      <c r="AR2806" t="s">
        <v>6194</v>
      </c>
      <c r="AS2806" t="s">
        <v>6194</v>
      </c>
      <c r="AT2806">
        <v>4</v>
      </c>
      <c r="AU2806" t="s">
        <v>6194</v>
      </c>
      <c r="AV2806">
        <v>7.6</v>
      </c>
      <c r="AW2806">
        <v>0.95599999999999996</v>
      </c>
      <c r="AX2806">
        <v>4.3999999999999997E-2</v>
      </c>
      <c r="AY2806" t="s">
        <v>6194</v>
      </c>
      <c r="AZ2806" t="s">
        <v>6194</v>
      </c>
      <c r="BA2806" t="s">
        <v>6194</v>
      </c>
      <c r="BB2806" t="s">
        <v>6194</v>
      </c>
    </row>
    <row r="2807" spans="1:54">
      <c r="A2807" t="s">
        <v>6196</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6194</v>
      </c>
      <c r="O2807">
        <v>310.22519999999997</v>
      </c>
      <c r="P2807">
        <v>201.85169999999999</v>
      </c>
      <c r="Q2807">
        <v>9.9490999999999996</v>
      </c>
      <c r="R2807">
        <v>0.65917899999999996</v>
      </c>
      <c r="S2807">
        <v>4.0370000000000003E-2</v>
      </c>
      <c r="T2807">
        <v>34.437309999999997</v>
      </c>
      <c r="U2807" t="s">
        <v>6194</v>
      </c>
      <c r="V2807">
        <v>1</v>
      </c>
      <c r="W2807" t="s">
        <v>6194</v>
      </c>
      <c r="X2807">
        <v>3.4000000000000002E-2</v>
      </c>
      <c r="Y2807" t="s">
        <v>6194</v>
      </c>
      <c r="Z2807">
        <v>0.96599999999999997</v>
      </c>
      <c r="AA2807" t="s">
        <v>6194</v>
      </c>
      <c r="AB2807" t="s">
        <v>6194</v>
      </c>
      <c r="AC2807" t="s">
        <v>6194</v>
      </c>
      <c r="AD2807" t="s">
        <v>6194</v>
      </c>
      <c r="AE2807">
        <v>0.98499999999999999</v>
      </c>
      <c r="AF2807">
        <v>1.4999999999999999E-2</v>
      </c>
      <c r="AG2807" t="s">
        <v>6194</v>
      </c>
      <c r="AH2807" t="s">
        <v>6194</v>
      </c>
      <c r="AI2807" t="s">
        <v>6194</v>
      </c>
      <c r="AJ2807" t="s">
        <v>6194</v>
      </c>
      <c r="AK2807" t="s">
        <v>6194</v>
      </c>
      <c r="AL2807" t="s">
        <v>6194</v>
      </c>
      <c r="AM2807" t="s">
        <v>6194</v>
      </c>
      <c r="AN2807">
        <v>1</v>
      </c>
      <c r="AO2807" t="s">
        <v>6194</v>
      </c>
      <c r="AP2807" t="s">
        <v>6194</v>
      </c>
      <c r="AQ2807" t="s">
        <v>6194</v>
      </c>
      <c r="AR2807">
        <v>0.315</v>
      </c>
      <c r="AS2807" t="s">
        <v>6194</v>
      </c>
      <c r="AT2807">
        <v>4</v>
      </c>
      <c r="AU2807" t="s">
        <v>6194</v>
      </c>
      <c r="AV2807">
        <v>7.4</v>
      </c>
      <c r="AW2807">
        <v>0.96599999999999997</v>
      </c>
      <c r="AX2807">
        <v>3.4000000000000002E-2</v>
      </c>
      <c r="AY2807" t="s">
        <v>6194</v>
      </c>
      <c r="AZ2807" t="s">
        <v>6194</v>
      </c>
      <c r="BA2807" t="s">
        <v>6194</v>
      </c>
      <c r="BB2807" t="s">
        <v>6194</v>
      </c>
    </row>
    <row r="2808" spans="1:54">
      <c r="A2808" t="s">
        <v>6196</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6194</v>
      </c>
      <c r="O2808">
        <v>322.27100000000002</v>
      </c>
      <c r="P2808">
        <v>198.79740000000001</v>
      </c>
      <c r="Q2808">
        <v>10.2264</v>
      </c>
      <c r="R2808">
        <v>0.62541999999999998</v>
      </c>
      <c r="S2808">
        <v>3.9759000000000003E-2</v>
      </c>
      <c r="T2808">
        <v>35.380609999999997</v>
      </c>
      <c r="U2808" t="s">
        <v>6194</v>
      </c>
      <c r="V2808">
        <v>0.75900000000000001</v>
      </c>
      <c r="W2808">
        <v>0.24099999999999999</v>
      </c>
      <c r="X2808">
        <v>2.3E-2</v>
      </c>
      <c r="Y2808" t="s">
        <v>6194</v>
      </c>
      <c r="Z2808">
        <v>0.97699999999999998</v>
      </c>
      <c r="AA2808" t="s">
        <v>6194</v>
      </c>
      <c r="AB2808" t="s">
        <v>6194</v>
      </c>
      <c r="AC2808" t="s">
        <v>6194</v>
      </c>
      <c r="AD2808" t="s">
        <v>6194</v>
      </c>
      <c r="AE2808">
        <v>0.752</v>
      </c>
      <c r="AF2808">
        <v>0.248</v>
      </c>
      <c r="AG2808" t="s">
        <v>6194</v>
      </c>
      <c r="AH2808" t="s">
        <v>6194</v>
      </c>
      <c r="AI2808" t="s">
        <v>6194</v>
      </c>
      <c r="AJ2808" t="s">
        <v>6194</v>
      </c>
      <c r="AK2808" t="s">
        <v>6194</v>
      </c>
      <c r="AL2808" t="s">
        <v>6194</v>
      </c>
      <c r="AM2808" t="s">
        <v>6194</v>
      </c>
      <c r="AN2808">
        <v>1</v>
      </c>
      <c r="AO2808" t="s">
        <v>6194</v>
      </c>
      <c r="AP2808" t="s">
        <v>6194</v>
      </c>
      <c r="AQ2808" t="s">
        <v>6194</v>
      </c>
      <c r="AR2808">
        <v>0.127</v>
      </c>
      <c r="AS2808" t="s">
        <v>6194</v>
      </c>
      <c r="AT2808">
        <v>4</v>
      </c>
      <c r="AU2808" t="s">
        <v>6194</v>
      </c>
      <c r="AV2808">
        <v>7.7</v>
      </c>
      <c r="AW2808">
        <v>0.97699999999999998</v>
      </c>
      <c r="AX2808">
        <v>2.3E-2</v>
      </c>
      <c r="AY2808" t="s">
        <v>6194</v>
      </c>
      <c r="AZ2808" t="s">
        <v>6194</v>
      </c>
      <c r="BA2808" t="s">
        <v>6194</v>
      </c>
      <c r="BB2808" t="s">
        <v>6194</v>
      </c>
    </row>
    <row r="2809" spans="1:54">
      <c r="A2809" t="s">
        <v>6196</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6194</v>
      </c>
      <c r="O2809">
        <v>317.76749999999998</v>
      </c>
      <c r="P2809">
        <v>215.73259999999999</v>
      </c>
      <c r="Q2809">
        <v>10.201599999999999</v>
      </c>
      <c r="R2809">
        <v>0.68504699999999996</v>
      </c>
      <c r="S2809">
        <v>4.3146999999999998E-2</v>
      </c>
      <c r="T2809">
        <v>35.346299999999999</v>
      </c>
      <c r="U2809" t="s">
        <v>6194</v>
      </c>
      <c r="V2809">
        <v>0.72</v>
      </c>
      <c r="W2809">
        <v>0.28000000000000003</v>
      </c>
      <c r="X2809">
        <v>2.5999999999999999E-2</v>
      </c>
      <c r="Y2809" t="s">
        <v>6194</v>
      </c>
      <c r="Z2809">
        <v>0.97399999999999998</v>
      </c>
      <c r="AA2809" t="s">
        <v>6194</v>
      </c>
      <c r="AB2809" t="s">
        <v>6194</v>
      </c>
      <c r="AC2809" t="s">
        <v>6194</v>
      </c>
      <c r="AD2809" t="s">
        <v>6194</v>
      </c>
      <c r="AE2809">
        <v>1</v>
      </c>
      <c r="AF2809" t="s">
        <v>6194</v>
      </c>
      <c r="AG2809" t="s">
        <v>6194</v>
      </c>
      <c r="AH2809" t="s">
        <v>6194</v>
      </c>
      <c r="AI2809" t="s">
        <v>6194</v>
      </c>
      <c r="AJ2809" t="s">
        <v>6194</v>
      </c>
      <c r="AK2809" t="s">
        <v>6194</v>
      </c>
      <c r="AL2809" t="s">
        <v>6194</v>
      </c>
      <c r="AM2809" t="s">
        <v>6194</v>
      </c>
      <c r="AN2809">
        <v>1</v>
      </c>
      <c r="AO2809" t="s">
        <v>6194</v>
      </c>
      <c r="AP2809" t="s">
        <v>6194</v>
      </c>
      <c r="AQ2809" t="s">
        <v>6194</v>
      </c>
      <c r="AR2809">
        <v>0.22500000000000001</v>
      </c>
      <c r="AS2809" t="s">
        <v>6194</v>
      </c>
      <c r="AT2809">
        <v>4</v>
      </c>
      <c r="AU2809" t="s">
        <v>6194</v>
      </c>
      <c r="AV2809">
        <v>7.5</v>
      </c>
      <c r="AW2809">
        <v>0.97399999999999998</v>
      </c>
      <c r="AX2809">
        <v>2.5999999999999999E-2</v>
      </c>
      <c r="AY2809" t="s">
        <v>6194</v>
      </c>
      <c r="AZ2809" t="s">
        <v>6194</v>
      </c>
      <c r="BA2809" t="s">
        <v>6194</v>
      </c>
      <c r="BB2809" t="s">
        <v>6194</v>
      </c>
    </row>
    <row r="2810" spans="1:54">
      <c r="A2810" t="s">
        <v>6196</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6194</v>
      </c>
      <c r="O2810">
        <v>308.20190000000002</v>
      </c>
      <c r="P2810">
        <v>226.49469999999999</v>
      </c>
      <c r="Q2810">
        <v>9.7962000000000007</v>
      </c>
      <c r="R2810">
        <v>0.73820200000000002</v>
      </c>
      <c r="S2810">
        <v>4.5298999999999999E-2</v>
      </c>
      <c r="T2810">
        <v>37.296149999999997</v>
      </c>
      <c r="U2810" t="s">
        <v>6194</v>
      </c>
      <c r="V2810">
        <v>0.26200000000000001</v>
      </c>
      <c r="W2810">
        <v>0.73799999999999999</v>
      </c>
      <c r="X2810" t="s">
        <v>6194</v>
      </c>
      <c r="Y2810" t="s">
        <v>6194</v>
      </c>
      <c r="Z2810">
        <v>1</v>
      </c>
      <c r="AA2810" t="s">
        <v>6194</v>
      </c>
      <c r="AB2810" t="s">
        <v>6194</v>
      </c>
      <c r="AC2810" t="s">
        <v>6194</v>
      </c>
      <c r="AD2810" t="s">
        <v>6194</v>
      </c>
      <c r="AE2810">
        <v>1</v>
      </c>
      <c r="AF2810" t="s">
        <v>6194</v>
      </c>
      <c r="AG2810" t="s">
        <v>6194</v>
      </c>
      <c r="AH2810" t="s">
        <v>6194</v>
      </c>
      <c r="AI2810" t="s">
        <v>6194</v>
      </c>
      <c r="AJ2810" t="s">
        <v>6194</v>
      </c>
      <c r="AK2810" t="s">
        <v>6194</v>
      </c>
      <c r="AL2810" t="s">
        <v>6194</v>
      </c>
      <c r="AM2810" t="s">
        <v>6194</v>
      </c>
      <c r="AN2810">
        <v>1</v>
      </c>
      <c r="AO2810" t="s">
        <v>6194</v>
      </c>
      <c r="AP2810" t="s">
        <v>6194</v>
      </c>
      <c r="AQ2810" t="s">
        <v>6194</v>
      </c>
      <c r="AR2810">
        <v>0.20599999999999999</v>
      </c>
      <c r="AS2810" t="s">
        <v>6194</v>
      </c>
      <c r="AT2810">
        <v>4</v>
      </c>
      <c r="AU2810" t="s">
        <v>6194</v>
      </c>
      <c r="AV2810">
        <v>7.6</v>
      </c>
      <c r="AW2810">
        <v>1</v>
      </c>
      <c r="AX2810" t="s">
        <v>6194</v>
      </c>
      <c r="AY2810" t="s">
        <v>6194</v>
      </c>
      <c r="AZ2810" t="s">
        <v>6194</v>
      </c>
      <c r="BA2810" t="s">
        <v>6194</v>
      </c>
      <c r="BB2810" t="s">
        <v>6194</v>
      </c>
    </row>
    <row r="2811" spans="1:54">
      <c r="A2811" t="s">
        <v>6196</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6194</v>
      </c>
      <c r="O2811">
        <v>316.9597</v>
      </c>
      <c r="P2811">
        <v>222.76820000000001</v>
      </c>
      <c r="Q2811">
        <v>10.2044</v>
      </c>
      <c r="R2811">
        <v>0.70485200000000003</v>
      </c>
      <c r="S2811">
        <v>4.4554000000000003E-2</v>
      </c>
      <c r="T2811">
        <v>35.95346</v>
      </c>
      <c r="U2811" t="s">
        <v>6194</v>
      </c>
      <c r="V2811">
        <v>0.58799999999999997</v>
      </c>
      <c r="W2811">
        <v>0.41199999999999998</v>
      </c>
      <c r="X2811" t="s">
        <v>6194</v>
      </c>
      <c r="Y2811" t="s">
        <v>6194</v>
      </c>
      <c r="Z2811">
        <v>1</v>
      </c>
      <c r="AA2811" t="s">
        <v>6194</v>
      </c>
      <c r="AB2811" t="s">
        <v>6194</v>
      </c>
      <c r="AC2811" t="s">
        <v>6194</v>
      </c>
      <c r="AD2811" t="s">
        <v>6194</v>
      </c>
      <c r="AE2811">
        <v>1</v>
      </c>
      <c r="AF2811" t="s">
        <v>6194</v>
      </c>
      <c r="AG2811" t="s">
        <v>6194</v>
      </c>
      <c r="AH2811" t="s">
        <v>6194</v>
      </c>
      <c r="AI2811" t="s">
        <v>6194</v>
      </c>
      <c r="AJ2811" t="s">
        <v>6194</v>
      </c>
      <c r="AK2811" t="s">
        <v>6194</v>
      </c>
      <c r="AL2811" t="s">
        <v>6194</v>
      </c>
      <c r="AM2811" t="s">
        <v>6194</v>
      </c>
      <c r="AN2811">
        <v>1</v>
      </c>
      <c r="AO2811" t="s">
        <v>6194</v>
      </c>
      <c r="AP2811" t="s">
        <v>6194</v>
      </c>
      <c r="AQ2811" t="s">
        <v>6194</v>
      </c>
      <c r="AR2811" t="s">
        <v>6194</v>
      </c>
      <c r="AS2811" t="s">
        <v>6194</v>
      </c>
      <c r="AT2811">
        <v>4</v>
      </c>
      <c r="AU2811" t="s">
        <v>6194</v>
      </c>
      <c r="AV2811">
        <v>8</v>
      </c>
      <c r="AW2811">
        <v>1</v>
      </c>
      <c r="AX2811" t="s">
        <v>6194</v>
      </c>
      <c r="AY2811" t="s">
        <v>6194</v>
      </c>
      <c r="AZ2811" t="s">
        <v>6194</v>
      </c>
      <c r="BA2811" t="s">
        <v>6194</v>
      </c>
      <c r="BB2811" t="s">
        <v>6194</v>
      </c>
    </row>
    <row r="2812" spans="1:54">
      <c r="A2812" t="s">
        <v>6196</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6194</v>
      </c>
      <c r="O2812">
        <v>307.22379999999998</v>
      </c>
      <c r="P2812">
        <v>233.79490000000001</v>
      </c>
      <c r="Q2812">
        <v>9.8704000000000001</v>
      </c>
      <c r="R2812">
        <v>0.77931300000000003</v>
      </c>
      <c r="S2812">
        <v>4.6759000000000002E-2</v>
      </c>
      <c r="T2812">
        <v>36.055239999999998</v>
      </c>
      <c r="U2812" t="s">
        <v>6194</v>
      </c>
      <c r="V2812">
        <v>0.54400000000000004</v>
      </c>
      <c r="W2812">
        <v>0.45600000000000002</v>
      </c>
      <c r="X2812" t="s">
        <v>6194</v>
      </c>
      <c r="Y2812" t="s">
        <v>6194</v>
      </c>
      <c r="Z2812">
        <v>1</v>
      </c>
      <c r="AA2812" t="s">
        <v>6194</v>
      </c>
      <c r="AB2812" t="s">
        <v>6194</v>
      </c>
      <c r="AC2812" t="s">
        <v>6194</v>
      </c>
      <c r="AD2812" t="s">
        <v>6194</v>
      </c>
      <c r="AE2812">
        <v>1</v>
      </c>
      <c r="AF2812" t="s">
        <v>6194</v>
      </c>
      <c r="AG2812" t="s">
        <v>6194</v>
      </c>
      <c r="AH2812" t="s">
        <v>6194</v>
      </c>
      <c r="AI2812" t="s">
        <v>6194</v>
      </c>
      <c r="AJ2812" t="s">
        <v>6194</v>
      </c>
      <c r="AK2812" t="s">
        <v>6194</v>
      </c>
      <c r="AL2812" t="s">
        <v>6194</v>
      </c>
      <c r="AM2812" t="s">
        <v>6194</v>
      </c>
      <c r="AN2812">
        <v>1</v>
      </c>
      <c r="AO2812" t="s">
        <v>6194</v>
      </c>
      <c r="AP2812" t="s">
        <v>6194</v>
      </c>
      <c r="AQ2812" t="s">
        <v>6194</v>
      </c>
      <c r="AR2812">
        <v>0.14599999999999999</v>
      </c>
      <c r="AS2812" t="s">
        <v>6194</v>
      </c>
      <c r="AT2812">
        <v>4.0999999999999996</v>
      </c>
      <c r="AU2812" t="s">
        <v>6194</v>
      </c>
      <c r="AV2812">
        <v>7.8</v>
      </c>
      <c r="AW2812">
        <v>0.85399999999999998</v>
      </c>
      <c r="AX2812">
        <v>0.14599999999999999</v>
      </c>
      <c r="AY2812" t="s">
        <v>6194</v>
      </c>
      <c r="AZ2812" t="s">
        <v>6194</v>
      </c>
      <c r="BA2812" t="s">
        <v>6194</v>
      </c>
      <c r="BB2812" t="s">
        <v>6194</v>
      </c>
    </row>
    <row r="2813" spans="1:54">
      <c r="A2813" t="s">
        <v>6196</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6194</v>
      </c>
      <c r="O2813">
        <v>294.7242</v>
      </c>
      <c r="P2813">
        <v>229.4229</v>
      </c>
      <c r="Q2813">
        <v>9.6297999999999995</v>
      </c>
      <c r="R2813">
        <v>0.78362200000000004</v>
      </c>
      <c r="S2813">
        <v>4.5885000000000002E-2</v>
      </c>
      <c r="T2813">
        <v>36.38062</v>
      </c>
      <c r="U2813" t="s">
        <v>6194</v>
      </c>
      <c r="V2813">
        <v>0.68</v>
      </c>
      <c r="W2813">
        <v>0.32</v>
      </c>
      <c r="X2813" t="s">
        <v>6194</v>
      </c>
      <c r="Y2813" t="s">
        <v>6194</v>
      </c>
      <c r="Z2813">
        <v>1</v>
      </c>
      <c r="AA2813" t="s">
        <v>6194</v>
      </c>
      <c r="AB2813" t="s">
        <v>6194</v>
      </c>
      <c r="AC2813" t="s">
        <v>6194</v>
      </c>
      <c r="AD2813" t="s">
        <v>6194</v>
      </c>
      <c r="AE2813">
        <v>1</v>
      </c>
      <c r="AF2813" t="s">
        <v>6194</v>
      </c>
      <c r="AG2813" t="s">
        <v>6194</v>
      </c>
      <c r="AH2813" t="s">
        <v>6194</v>
      </c>
      <c r="AI2813" t="s">
        <v>6194</v>
      </c>
      <c r="AJ2813" t="s">
        <v>6194</v>
      </c>
      <c r="AK2813" t="s">
        <v>6194</v>
      </c>
      <c r="AL2813" t="s">
        <v>6194</v>
      </c>
      <c r="AM2813" t="s">
        <v>6194</v>
      </c>
      <c r="AN2813">
        <v>1</v>
      </c>
      <c r="AO2813" t="s">
        <v>6194</v>
      </c>
      <c r="AP2813" t="s">
        <v>6194</v>
      </c>
      <c r="AQ2813" t="s">
        <v>6194</v>
      </c>
      <c r="AR2813">
        <v>2.1999999999999999E-2</v>
      </c>
      <c r="AS2813">
        <v>2.1999999999999999E-2</v>
      </c>
      <c r="AT2813">
        <v>4</v>
      </c>
      <c r="AU2813" t="s">
        <v>6194</v>
      </c>
      <c r="AV2813">
        <v>8</v>
      </c>
      <c r="AW2813">
        <v>0.97799999999999998</v>
      </c>
      <c r="AX2813">
        <v>2.1999999999999999E-2</v>
      </c>
      <c r="AY2813" t="s">
        <v>6194</v>
      </c>
      <c r="AZ2813" t="s">
        <v>6194</v>
      </c>
      <c r="BA2813" t="s">
        <v>6194</v>
      </c>
      <c r="BB2813" t="s">
        <v>6194</v>
      </c>
    </row>
    <row r="2814" spans="1:54">
      <c r="A2814" t="s">
        <v>6196</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6194</v>
      </c>
      <c r="O2814">
        <v>282.05829999999997</v>
      </c>
      <c r="P2814">
        <v>233.3058</v>
      </c>
      <c r="Q2814">
        <v>9.4403000000000006</v>
      </c>
      <c r="R2814">
        <v>0.84719199999999995</v>
      </c>
      <c r="S2814">
        <v>4.6661000000000001E-2</v>
      </c>
      <c r="T2814">
        <v>35.245690000000003</v>
      </c>
      <c r="U2814" t="s">
        <v>6194</v>
      </c>
      <c r="V2814">
        <v>0.97099999999999997</v>
      </c>
      <c r="W2814">
        <v>2.9000000000000001E-2</v>
      </c>
      <c r="X2814">
        <v>3.0000000000000001E-3</v>
      </c>
      <c r="Y2814" t="s">
        <v>6194</v>
      </c>
      <c r="Z2814">
        <v>0.997</v>
      </c>
      <c r="AA2814" t="s">
        <v>6194</v>
      </c>
      <c r="AB2814" t="s">
        <v>6194</v>
      </c>
      <c r="AC2814" t="s">
        <v>6194</v>
      </c>
      <c r="AD2814" t="s">
        <v>6194</v>
      </c>
      <c r="AE2814">
        <v>1</v>
      </c>
      <c r="AF2814" t="s">
        <v>6194</v>
      </c>
      <c r="AG2814" t="s">
        <v>6194</v>
      </c>
      <c r="AH2814" t="s">
        <v>6194</v>
      </c>
      <c r="AI2814" t="s">
        <v>6194</v>
      </c>
      <c r="AJ2814" t="s">
        <v>6194</v>
      </c>
      <c r="AK2814" t="s">
        <v>6194</v>
      </c>
      <c r="AL2814" t="s">
        <v>6194</v>
      </c>
      <c r="AM2814" t="s">
        <v>6194</v>
      </c>
      <c r="AN2814">
        <v>1</v>
      </c>
      <c r="AO2814" t="s">
        <v>6194</v>
      </c>
      <c r="AP2814" t="s">
        <v>6194</v>
      </c>
      <c r="AQ2814" t="s">
        <v>6194</v>
      </c>
      <c r="AR2814">
        <v>0.20300000000000001</v>
      </c>
      <c r="AS2814">
        <v>0.20300000000000001</v>
      </c>
      <c r="AT2814">
        <v>4.2</v>
      </c>
      <c r="AU2814" t="s">
        <v>6194</v>
      </c>
      <c r="AV2814">
        <v>7.8</v>
      </c>
      <c r="AW2814">
        <v>0.79700000000000004</v>
      </c>
      <c r="AX2814">
        <v>0.20300000000000001</v>
      </c>
      <c r="AY2814" t="s">
        <v>6194</v>
      </c>
      <c r="AZ2814" t="s">
        <v>6194</v>
      </c>
      <c r="BA2814" t="s">
        <v>6194</v>
      </c>
      <c r="BB2814" t="s">
        <v>6194</v>
      </c>
    </row>
    <row r="2815" spans="1:54">
      <c r="A2815" t="s">
        <v>6196</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6194</v>
      </c>
      <c r="O2815">
        <v>254.86070000000001</v>
      </c>
      <c r="P2815">
        <v>244.49379999999999</v>
      </c>
      <c r="Q2815">
        <v>9.2916000000000007</v>
      </c>
      <c r="R2815">
        <v>0.97609699999999999</v>
      </c>
      <c r="S2815">
        <v>4.8898999999999998E-2</v>
      </c>
      <c r="T2815">
        <v>38.654020000000003</v>
      </c>
      <c r="U2815" t="s">
        <v>6194</v>
      </c>
      <c r="V2815">
        <v>0.88400000000000001</v>
      </c>
      <c r="W2815">
        <v>0.11600000000000001</v>
      </c>
      <c r="X2815">
        <v>4.4999999999999998E-2</v>
      </c>
      <c r="Y2815" t="s">
        <v>6194</v>
      </c>
      <c r="Z2815">
        <v>0.95499999999999996</v>
      </c>
      <c r="AA2815" t="s">
        <v>6194</v>
      </c>
      <c r="AB2815" t="s">
        <v>6194</v>
      </c>
      <c r="AC2815" t="s">
        <v>6194</v>
      </c>
      <c r="AD2815" t="s">
        <v>6194</v>
      </c>
      <c r="AE2815">
        <v>1</v>
      </c>
      <c r="AF2815" t="s">
        <v>6194</v>
      </c>
      <c r="AG2815" t="s">
        <v>6194</v>
      </c>
      <c r="AH2815" t="s">
        <v>6194</v>
      </c>
      <c r="AI2815" t="s">
        <v>6194</v>
      </c>
      <c r="AJ2815" t="s">
        <v>6194</v>
      </c>
      <c r="AK2815" t="s">
        <v>6194</v>
      </c>
      <c r="AL2815" t="s">
        <v>6194</v>
      </c>
      <c r="AM2815" t="s">
        <v>6194</v>
      </c>
      <c r="AN2815">
        <v>1</v>
      </c>
      <c r="AO2815" t="s">
        <v>6194</v>
      </c>
      <c r="AP2815" t="s">
        <v>6194</v>
      </c>
      <c r="AQ2815" t="s">
        <v>6194</v>
      </c>
      <c r="AR2815">
        <v>0.625</v>
      </c>
      <c r="AS2815">
        <v>0.45200000000000001</v>
      </c>
      <c r="AT2815">
        <v>4.4000000000000004</v>
      </c>
      <c r="AU2815" t="s">
        <v>6194</v>
      </c>
      <c r="AV2815">
        <v>6.8</v>
      </c>
      <c r="AW2815">
        <v>0.61199999999999999</v>
      </c>
      <c r="AX2815">
        <v>0.38800000000000001</v>
      </c>
      <c r="AY2815" t="s">
        <v>6194</v>
      </c>
      <c r="AZ2815" t="s">
        <v>6194</v>
      </c>
      <c r="BA2815" t="s">
        <v>6194</v>
      </c>
      <c r="BB2815" t="s">
        <v>6194</v>
      </c>
    </row>
    <row r="2816" spans="1:54">
      <c r="A2816" t="s">
        <v>6196</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6194</v>
      </c>
      <c r="O2816">
        <v>259.43520000000001</v>
      </c>
      <c r="P2816">
        <v>256.3159</v>
      </c>
      <c r="Q2816">
        <v>8.9037000000000006</v>
      </c>
      <c r="R2816">
        <v>1.0020640000000001</v>
      </c>
      <c r="S2816">
        <v>5.1263000000000003E-2</v>
      </c>
      <c r="T2816">
        <v>39.32009</v>
      </c>
      <c r="U2816" t="s">
        <v>6194</v>
      </c>
      <c r="V2816">
        <v>0.86899999999999999</v>
      </c>
      <c r="W2816">
        <v>0.13100000000000001</v>
      </c>
      <c r="X2816">
        <v>1E-3</v>
      </c>
      <c r="Y2816" t="s">
        <v>6194</v>
      </c>
      <c r="Z2816">
        <v>0.999</v>
      </c>
      <c r="AA2816" t="s">
        <v>6194</v>
      </c>
      <c r="AB2816" t="s">
        <v>6194</v>
      </c>
      <c r="AC2816" t="s">
        <v>6194</v>
      </c>
      <c r="AD2816" t="s">
        <v>6194</v>
      </c>
      <c r="AE2816">
        <v>1</v>
      </c>
      <c r="AF2816" t="s">
        <v>6194</v>
      </c>
      <c r="AG2816" t="s">
        <v>6194</v>
      </c>
      <c r="AH2816" t="s">
        <v>6194</v>
      </c>
      <c r="AI2816" t="s">
        <v>6194</v>
      </c>
      <c r="AJ2816" t="s">
        <v>6194</v>
      </c>
      <c r="AK2816" t="s">
        <v>6194</v>
      </c>
      <c r="AL2816" t="s">
        <v>6194</v>
      </c>
      <c r="AM2816" t="s">
        <v>6194</v>
      </c>
      <c r="AN2816">
        <v>1</v>
      </c>
      <c r="AO2816">
        <v>1.7999999999999999E-2</v>
      </c>
      <c r="AP2816" t="s">
        <v>6194</v>
      </c>
      <c r="AQ2816" t="s">
        <v>6194</v>
      </c>
      <c r="AR2816">
        <v>0.71499999999999997</v>
      </c>
      <c r="AS2816">
        <v>0.56100000000000005</v>
      </c>
      <c r="AT2816">
        <v>4.4000000000000004</v>
      </c>
      <c r="AU2816" t="s">
        <v>6194</v>
      </c>
      <c r="AV2816">
        <v>6.7</v>
      </c>
      <c r="AW2816">
        <v>0.55400000000000005</v>
      </c>
      <c r="AX2816">
        <v>0.44600000000000001</v>
      </c>
      <c r="AY2816" t="s">
        <v>6194</v>
      </c>
      <c r="AZ2816" t="s">
        <v>6194</v>
      </c>
      <c r="BA2816" t="s">
        <v>6194</v>
      </c>
      <c r="BB2816" t="s">
        <v>6194</v>
      </c>
    </row>
    <row r="2817" spans="1:54">
      <c r="A2817" t="s">
        <v>6196</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6194</v>
      </c>
      <c r="O2817">
        <v>262.75139999999999</v>
      </c>
      <c r="P2817">
        <v>264.54270000000002</v>
      </c>
      <c r="Q2817">
        <v>8.7222000000000008</v>
      </c>
      <c r="R2817">
        <v>1.0252749999999999</v>
      </c>
      <c r="S2817">
        <v>5.2908999999999998E-2</v>
      </c>
      <c r="T2817">
        <v>39.832329999999999</v>
      </c>
      <c r="U2817" t="s">
        <v>6194</v>
      </c>
      <c r="V2817">
        <v>0.79300000000000004</v>
      </c>
      <c r="W2817">
        <v>0.20699999999999999</v>
      </c>
      <c r="X2817">
        <v>2E-3</v>
      </c>
      <c r="Y2817" t="s">
        <v>6194</v>
      </c>
      <c r="Z2817">
        <v>0.998</v>
      </c>
      <c r="AA2817" t="s">
        <v>6194</v>
      </c>
      <c r="AB2817" t="s">
        <v>6194</v>
      </c>
      <c r="AC2817" t="s">
        <v>6194</v>
      </c>
      <c r="AD2817" t="s">
        <v>6194</v>
      </c>
      <c r="AE2817">
        <v>1</v>
      </c>
      <c r="AF2817" t="s">
        <v>6194</v>
      </c>
      <c r="AG2817" t="s">
        <v>6194</v>
      </c>
      <c r="AH2817" t="s">
        <v>6194</v>
      </c>
      <c r="AI2817" t="s">
        <v>6194</v>
      </c>
      <c r="AJ2817" t="s">
        <v>6194</v>
      </c>
      <c r="AK2817" t="s">
        <v>6194</v>
      </c>
      <c r="AL2817" t="s">
        <v>6194</v>
      </c>
      <c r="AM2817" t="s">
        <v>6194</v>
      </c>
      <c r="AN2817">
        <v>1</v>
      </c>
      <c r="AO2817">
        <v>5.7000000000000002E-2</v>
      </c>
      <c r="AP2817" t="s">
        <v>6194</v>
      </c>
      <c r="AQ2817" t="s">
        <v>6194</v>
      </c>
      <c r="AR2817">
        <v>0.73499999999999999</v>
      </c>
      <c r="AS2817">
        <v>0.58699999999999997</v>
      </c>
      <c r="AT2817">
        <v>4.5</v>
      </c>
      <c r="AU2817" t="s">
        <v>6194</v>
      </c>
      <c r="AV2817">
        <v>6.8</v>
      </c>
      <c r="AW2817">
        <v>0.53400000000000003</v>
      </c>
      <c r="AX2817">
        <v>0.45</v>
      </c>
      <c r="AY2817">
        <v>1.6E-2</v>
      </c>
      <c r="AZ2817" t="s">
        <v>6194</v>
      </c>
      <c r="BA2817" t="s">
        <v>6194</v>
      </c>
      <c r="BB2817" t="s">
        <v>6194</v>
      </c>
    </row>
    <row r="2818" spans="1:54">
      <c r="A2818" t="s">
        <v>6196</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6194</v>
      </c>
      <c r="O2818">
        <v>259.81240000000003</v>
      </c>
      <c r="P2818">
        <v>260.80700000000002</v>
      </c>
      <c r="Q2818">
        <v>8.7156000000000002</v>
      </c>
      <c r="R2818">
        <v>1.0251539999999999</v>
      </c>
      <c r="S2818">
        <v>5.2160999999999999E-2</v>
      </c>
      <c r="T2818">
        <v>39.622579999999999</v>
      </c>
      <c r="U2818" t="s">
        <v>6194</v>
      </c>
      <c r="V2818">
        <v>0.82399999999999995</v>
      </c>
      <c r="W2818">
        <v>0.17599999999999999</v>
      </c>
      <c r="X2818">
        <v>1E-3</v>
      </c>
      <c r="Y2818" t="s">
        <v>6194</v>
      </c>
      <c r="Z2818">
        <v>0.999</v>
      </c>
      <c r="AA2818" t="s">
        <v>6194</v>
      </c>
      <c r="AB2818" t="s">
        <v>6194</v>
      </c>
      <c r="AC2818" t="s">
        <v>6194</v>
      </c>
      <c r="AD2818" t="s">
        <v>6194</v>
      </c>
      <c r="AE2818">
        <v>1</v>
      </c>
      <c r="AF2818" t="s">
        <v>6194</v>
      </c>
      <c r="AG2818" t="s">
        <v>6194</v>
      </c>
      <c r="AH2818" t="s">
        <v>6194</v>
      </c>
      <c r="AI2818" t="s">
        <v>6194</v>
      </c>
      <c r="AJ2818" t="s">
        <v>6194</v>
      </c>
      <c r="AK2818" t="s">
        <v>6194</v>
      </c>
      <c r="AL2818" t="s">
        <v>6194</v>
      </c>
      <c r="AM2818" t="s">
        <v>6194</v>
      </c>
      <c r="AN2818">
        <v>1</v>
      </c>
      <c r="AO2818">
        <v>3.9E-2</v>
      </c>
      <c r="AP2818" t="s">
        <v>6194</v>
      </c>
      <c r="AQ2818">
        <v>6.0999999999999999E-2</v>
      </c>
      <c r="AR2818">
        <v>0.70099999999999996</v>
      </c>
      <c r="AS2818">
        <v>0.61599999999999999</v>
      </c>
      <c r="AT2818">
        <v>4.7</v>
      </c>
      <c r="AU2818" t="s">
        <v>6194</v>
      </c>
      <c r="AV2818">
        <v>6.7</v>
      </c>
      <c r="AW2818">
        <v>0.36499999999999999</v>
      </c>
      <c r="AX2818">
        <v>0.60499999999999998</v>
      </c>
      <c r="AY2818">
        <v>0.03</v>
      </c>
      <c r="AZ2818" t="s">
        <v>6194</v>
      </c>
      <c r="BA2818" t="s">
        <v>6194</v>
      </c>
      <c r="BB2818" t="s">
        <v>6194</v>
      </c>
    </row>
    <row r="2819" spans="1:54">
      <c r="A2819" t="s">
        <v>6196</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6194</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6194</v>
      </c>
      <c r="Z2819">
        <v>0.996</v>
      </c>
      <c r="AA2819" t="s">
        <v>6194</v>
      </c>
      <c r="AB2819" t="s">
        <v>6194</v>
      </c>
      <c r="AC2819" t="s">
        <v>6194</v>
      </c>
      <c r="AD2819" t="s">
        <v>6194</v>
      </c>
      <c r="AE2819">
        <v>1</v>
      </c>
      <c r="AF2819" t="s">
        <v>6194</v>
      </c>
      <c r="AG2819" t="s">
        <v>6194</v>
      </c>
      <c r="AH2819" t="s">
        <v>6194</v>
      </c>
      <c r="AI2819" t="s">
        <v>6194</v>
      </c>
      <c r="AJ2819" t="s">
        <v>6194</v>
      </c>
      <c r="AK2819" t="s">
        <v>6194</v>
      </c>
      <c r="AL2819" t="s">
        <v>6194</v>
      </c>
      <c r="AM2819" t="s">
        <v>6194</v>
      </c>
      <c r="AN2819">
        <v>1</v>
      </c>
      <c r="AO2819">
        <v>2.5999999999999999E-2</v>
      </c>
      <c r="AP2819" t="s">
        <v>6194</v>
      </c>
      <c r="AQ2819">
        <v>5.7000000000000002E-2</v>
      </c>
      <c r="AR2819">
        <v>0.64500000000000002</v>
      </c>
      <c r="AS2819">
        <v>0.629</v>
      </c>
      <c r="AT2819">
        <v>4.8</v>
      </c>
      <c r="AU2819" t="s">
        <v>6194</v>
      </c>
      <c r="AV2819">
        <v>6.4</v>
      </c>
      <c r="AW2819">
        <v>0.376</v>
      </c>
      <c r="AX2819">
        <v>0.48799999999999999</v>
      </c>
      <c r="AY2819">
        <v>7.4999999999999997E-2</v>
      </c>
      <c r="AZ2819">
        <v>6.2E-2</v>
      </c>
      <c r="BA2819" t="s">
        <v>6194</v>
      </c>
      <c r="BB2819" t="s">
        <v>6194</v>
      </c>
    </row>
    <row r="2820" spans="1:54">
      <c r="A2820" t="s">
        <v>6196</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6194</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6194</v>
      </c>
      <c r="Z2820">
        <v>0.997</v>
      </c>
      <c r="AA2820" t="s">
        <v>6194</v>
      </c>
      <c r="AB2820" t="s">
        <v>6194</v>
      </c>
      <c r="AC2820" t="s">
        <v>6194</v>
      </c>
      <c r="AD2820" t="s">
        <v>6194</v>
      </c>
      <c r="AE2820">
        <v>0.98899999999999999</v>
      </c>
      <c r="AF2820" t="s">
        <v>6194</v>
      </c>
      <c r="AG2820">
        <v>1.0999999999999999E-2</v>
      </c>
      <c r="AH2820">
        <v>1.0999999999999999E-2</v>
      </c>
      <c r="AI2820" t="s">
        <v>6194</v>
      </c>
      <c r="AJ2820" t="s">
        <v>6194</v>
      </c>
      <c r="AK2820" t="s">
        <v>6194</v>
      </c>
      <c r="AL2820" t="s">
        <v>6194</v>
      </c>
      <c r="AM2820" t="s">
        <v>6194</v>
      </c>
      <c r="AN2820">
        <v>0.98899999999999999</v>
      </c>
      <c r="AO2820">
        <v>1.0999999999999999E-2</v>
      </c>
      <c r="AP2820" t="s">
        <v>6194</v>
      </c>
      <c r="AQ2820">
        <v>4.7E-2</v>
      </c>
      <c r="AR2820">
        <v>0.57999999999999996</v>
      </c>
      <c r="AS2820">
        <v>0.56499999999999995</v>
      </c>
      <c r="AT2820">
        <v>5</v>
      </c>
      <c r="AU2820" t="s">
        <v>6194</v>
      </c>
      <c r="AV2820">
        <v>6.4</v>
      </c>
      <c r="AW2820">
        <v>0.317</v>
      </c>
      <c r="AX2820">
        <v>0.4</v>
      </c>
      <c r="AY2820">
        <v>0.23400000000000001</v>
      </c>
      <c r="AZ2820">
        <v>4.9000000000000002E-2</v>
      </c>
      <c r="BA2820" t="s">
        <v>6194</v>
      </c>
      <c r="BB2820" t="s">
        <v>6194</v>
      </c>
    </row>
    <row r="2821" spans="1:54">
      <c r="A2821" t="s">
        <v>6196</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6194</v>
      </c>
      <c r="Z2821">
        <v>0.96299999999999997</v>
      </c>
      <c r="AA2821">
        <v>3.5000000000000003E-2</v>
      </c>
      <c r="AB2821" t="s">
        <v>6194</v>
      </c>
      <c r="AC2821" t="s">
        <v>6194</v>
      </c>
      <c r="AD2821">
        <v>5.0000000000000001E-3</v>
      </c>
      <c r="AE2821">
        <v>0.98399999999999999</v>
      </c>
      <c r="AF2821" t="s">
        <v>6194</v>
      </c>
      <c r="AG2821">
        <v>1.0999999999999999E-2</v>
      </c>
      <c r="AH2821">
        <v>1.0999999999999999E-2</v>
      </c>
      <c r="AI2821" t="s">
        <v>6194</v>
      </c>
      <c r="AJ2821" t="s">
        <v>6194</v>
      </c>
      <c r="AK2821" t="s">
        <v>6194</v>
      </c>
      <c r="AL2821" t="s">
        <v>6194</v>
      </c>
      <c r="AM2821">
        <v>3.5000000000000003E-2</v>
      </c>
      <c r="AN2821">
        <v>0.95299999999999996</v>
      </c>
      <c r="AO2821">
        <v>1.6E-2</v>
      </c>
      <c r="AP2821" t="s">
        <v>6194</v>
      </c>
      <c r="AQ2821">
        <v>3.2000000000000001E-2</v>
      </c>
      <c r="AR2821">
        <v>0.69</v>
      </c>
      <c r="AS2821">
        <v>0.65200000000000002</v>
      </c>
      <c r="AT2821">
        <v>5.3</v>
      </c>
      <c r="AU2821" t="s">
        <v>6194</v>
      </c>
      <c r="AV2821">
        <v>6.3</v>
      </c>
      <c r="AW2821">
        <v>0.187</v>
      </c>
      <c r="AX2821">
        <v>0.35499999999999998</v>
      </c>
      <c r="AY2821">
        <v>0.374</v>
      </c>
      <c r="AZ2821">
        <v>4.9000000000000002E-2</v>
      </c>
      <c r="BA2821" t="s">
        <v>6194</v>
      </c>
      <c r="BB2821" t="s">
        <v>6194</v>
      </c>
    </row>
    <row r="2822" spans="1:54">
      <c r="A2822" t="s">
        <v>6196</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6194</v>
      </c>
      <c r="Z2822">
        <v>0.96699999999999997</v>
      </c>
      <c r="AA2822">
        <v>3.2000000000000001E-2</v>
      </c>
      <c r="AB2822" t="s">
        <v>6194</v>
      </c>
      <c r="AC2822" t="s">
        <v>6194</v>
      </c>
      <c r="AD2822">
        <v>0.23499999999999999</v>
      </c>
      <c r="AE2822">
        <v>0.755</v>
      </c>
      <c r="AF2822" t="s">
        <v>6194</v>
      </c>
      <c r="AG2822">
        <v>0.01</v>
      </c>
      <c r="AH2822">
        <v>0.01</v>
      </c>
      <c r="AI2822" t="s">
        <v>6194</v>
      </c>
      <c r="AJ2822" t="s">
        <v>6194</v>
      </c>
      <c r="AK2822" t="s">
        <v>6194</v>
      </c>
      <c r="AL2822" t="s">
        <v>6194</v>
      </c>
      <c r="AM2822">
        <v>3.2000000000000001E-2</v>
      </c>
      <c r="AN2822">
        <v>0.95799999999999996</v>
      </c>
      <c r="AO2822">
        <v>1.7999999999999999E-2</v>
      </c>
      <c r="AP2822" t="s">
        <v>6194</v>
      </c>
      <c r="AQ2822">
        <v>2.1999999999999999E-2</v>
      </c>
      <c r="AR2822">
        <v>0.84799999999999998</v>
      </c>
      <c r="AS2822">
        <v>0.85499999999999998</v>
      </c>
      <c r="AT2822">
        <v>5.7</v>
      </c>
      <c r="AU2822" t="s">
        <v>6194</v>
      </c>
      <c r="AV2822">
        <v>6.2</v>
      </c>
      <c r="AW2822">
        <v>8.1000000000000003E-2</v>
      </c>
      <c r="AX2822">
        <v>0.19900000000000001</v>
      </c>
      <c r="AY2822">
        <v>0.61099999999999999</v>
      </c>
      <c r="AZ2822">
        <v>7.5999999999999998E-2</v>
      </c>
      <c r="BA2822" t="s">
        <v>6194</v>
      </c>
      <c r="BB2822" t="s">
        <v>6194</v>
      </c>
    </row>
    <row r="2823" spans="1:54">
      <c r="A2823" t="s">
        <v>6196</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6194</v>
      </c>
      <c r="Z2823">
        <v>0.94199999999999995</v>
      </c>
      <c r="AA2823">
        <v>5.8000000000000003E-2</v>
      </c>
      <c r="AB2823" t="s">
        <v>6194</v>
      </c>
      <c r="AC2823" t="s">
        <v>6194</v>
      </c>
      <c r="AD2823">
        <v>0.40600000000000003</v>
      </c>
      <c r="AE2823">
        <v>0.58799999999999997</v>
      </c>
      <c r="AF2823" t="s">
        <v>6194</v>
      </c>
      <c r="AG2823">
        <v>6.0000000000000001E-3</v>
      </c>
      <c r="AH2823">
        <v>6.0000000000000001E-3</v>
      </c>
      <c r="AI2823" t="s">
        <v>6194</v>
      </c>
      <c r="AJ2823" t="s">
        <v>6194</v>
      </c>
      <c r="AK2823" t="s">
        <v>6194</v>
      </c>
      <c r="AL2823" t="s">
        <v>6194</v>
      </c>
      <c r="AM2823">
        <v>5.8000000000000003E-2</v>
      </c>
      <c r="AN2823">
        <v>0.93600000000000005</v>
      </c>
      <c r="AO2823">
        <v>2.5999999999999999E-2</v>
      </c>
      <c r="AP2823" t="s">
        <v>6194</v>
      </c>
      <c r="AQ2823">
        <v>1.4999999999999999E-2</v>
      </c>
      <c r="AR2823">
        <v>0.8</v>
      </c>
      <c r="AS2823">
        <v>0.81499999999999995</v>
      </c>
      <c r="AT2823">
        <v>5.7</v>
      </c>
      <c r="AU2823" t="s">
        <v>6194</v>
      </c>
      <c r="AV2823">
        <v>6.1</v>
      </c>
      <c r="AW2823">
        <v>5.0000000000000001E-3</v>
      </c>
      <c r="AX2823">
        <v>0.30599999999999999</v>
      </c>
      <c r="AY2823">
        <v>0.57399999999999995</v>
      </c>
      <c r="AZ2823">
        <v>5.7000000000000002E-2</v>
      </c>
      <c r="BA2823" t="s">
        <v>6194</v>
      </c>
      <c r="BB2823" t="s">
        <v>6194</v>
      </c>
    </row>
    <row r="2824" spans="1:54">
      <c r="A2824" t="s">
        <v>6196</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6194</v>
      </c>
      <c r="Z2824">
        <v>0.98399999999999999</v>
      </c>
      <c r="AA2824">
        <v>1.6E-2</v>
      </c>
      <c r="AB2824" t="s">
        <v>6194</v>
      </c>
      <c r="AC2824" t="s">
        <v>6194</v>
      </c>
      <c r="AD2824">
        <v>0.45200000000000001</v>
      </c>
      <c r="AE2824">
        <v>0.53900000000000003</v>
      </c>
      <c r="AF2824" t="s">
        <v>6194</v>
      </c>
      <c r="AG2824">
        <v>8.9999999999999993E-3</v>
      </c>
      <c r="AH2824">
        <v>8.9999999999999993E-3</v>
      </c>
      <c r="AI2824" t="s">
        <v>6194</v>
      </c>
      <c r="AJ2824" t="s">
        <v>6194</v>
      </c>
      <c r="AK2824" t="s">
        <v>6194</v>
      </c>
      <c r="AL2824" t="s">
        <v>6194</v>
      </c>
      <c r="AM2824">
        <v>1.6E-2</v>
      </c>
      <c r="AN2824">
        <v>0.97499999999999998</v>
      </c>
      <c r="AO2824">
        <v>5.6000000000000001E-2</v>
      </c>
      <c r="AP2824" t="s">
        <v>6194</v>
      </c>
      <c r="AQ2824">
        <v>0.01</v>
      </c>
      <c r="AR2824">
        <v>0.99</v>
      </c>
      <c r="AS2824">
        <v>0.995</v>
      </c>
      <c r="AT2824">
        <v>5.9</v>
      </c>
      <c r="AU2824" t="s">
        <v>6194</v>
      </c>
      <c r="AV2824">
        <v>6</v>
      </c>
      <c r="AW2824" t="s">
        <v>6194</v>
      </c>
      <c r="AX2824">
        <v>0.31</v>
      </c>
      <c r="AY2824">
        <v>0.56399999999999995</v>
      </c>
      <c r="AZ2824">
        <v>4.8000000000000001E-2</v>
      </c>
      <c r="BA2824">
        <v>6.3E-2</v>
      </c>
      <c r="BB2824" t="s">
        <v>6194</v>
      </c>
    </row>
    <row r="2825" spans="1:54">
      <c r="A2825" t="s">
        <v>6196</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6194</v>
      </c>
      <c r="Z2825">
        <v>0.98299999999999998</v>
      </c>
      <c r="AA2825">
        <v>1.7000000000000001E-2</v>
      </c>
      <c r="AB2825" t="s">
        <v>6194</v>
      </c>
      <c r="AC2825" t="s">
        <v>6194</v>
      </c>
      <c r="AD2825">
        <v>0.54300000000000004</v>
      </c>
      <c r="AE2825">
        <v>0.44900000000000001</v>
      </c>
      <c r="AF2825" t="s">
        <v>6194</v>
      </c>
      <c r="AG2825">
        <v>8.0000000000000002E-3</v>
      </c>
      <c r="AH2825">
        <v>8.0000000000000002E-3</v>
      </c>
      <c r="AI2825" t="s">
        <v>6194</v>
      </c>
      <c r="AJ2825" t="s">
        <v>6194</v>
      </c>
      <c r="AK2825" t="s">
        <v>6194</v>
      </c>
      <c r="AL2825" t="s">
        <v>6194</v>
      </c>
      <c r="AM2825">
        <v>1.7000000000000001E-2</v>
      </c>
      <c r="AN2825">
        <v>0.97499999999999998</v>
      </c>
      <c r="AO2825">
        <v>6.6000000000000003E-2</v>
      </c>
      <c r="AP2825">
        <v>1.6E-2</v>
      </c>
      <c r="AQ2825">
        <v>3.5999999999999997E-2</v>
      </c>
      <c r="AR2825">
        <v>0.99199999999999999</v>
      </c>
      <c r="AS2825">
        <v>0.99199999999999999</v>
      </c>
      <c r="AT2825">
        <v>5.9</v>
      </c>
      <c r="AU2825" t="s">
        <v>6194</v>
      </c>
      <c r="AV2825">
        <v>6</v>
      </c>
      <c r="AW2825" t="s">
        <v>6194</v>
      </c>
      <c r="AX2825">
        <v>0.27800000000000002</v>
      </c>
      <c r="AY2825">
        <v>0.58099999999999996</v>
      </c>
      <c r="AZ2825">
        <v>4.4999999999999998E-2</v>
      </c>
      <c r="BA2825">
        <v>7.9000000000000001E-2</v>
      </c>
      <c r="BB2825" t="s">
        <v>6194</v>
      </c>
    </row>
    <row r="2826" spans="1:54">
      <c r="A2826" t="s">
        <v>6196</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6194</v>
      </c>
      <c r="Z2826">
        <v>0.96899999999999997</v>
      </c>
      <c r="AA2826">
        <v>3.1E-2</v>
      </c>
      <c r="AB2826" t="s">
        <v>6194</v>
      </c>
      <c r="AC2826" t="s">
        <v>6194</v>
      </c>
      <c r="AD2826">
        <v>0.41</v>
      </c>
      <c r="AE2826">
        <v>0.57599999999999996</v>
      </c>
      <c r="AF2826" t="s">
        <v>6194</v>
      </c>
      <c r="AG2826">
        <v>1.4999999999999999E-2</v>
      </c>
      <c r="AH2826">
        <v>1.4999999999999999E-2</v>
      </c>
      <c r="AI2826" t="s">
        <v>6194</v>
      </c>
      <c r="AJ2826" t="s">
        <v>6194</v>
      </c>
      <c r="AK2826" t="s">
        <v>6194</v>
      </c>
      <c r="AL2826" t="s">
        <v>6194</v>
      </c>
      <c r="AM2826">
        <v>3.1E-2</v>
      </c>
      <c r="AN2826">
        <v>0.95399999999999996</v>
      </c>
      <c r="AO2826">
        <v>0.13300000000000001</v>
      </c>
      <c r="AP2826">
        <v>1.2E-2</v>
      </c>
      <c r="AQ2826">
        <v>0.04</v>
      </c>
      <c r="AR2826">
        <v>0.99399999999999999</v>
      </c>
      <c r="AS2826">
        <v>0.94099999999999995</v>
      </c>
      <c r="AT2826">
        <v>6</v>
      </c>
      <c r="AU2826" t="s">
        <v>6194</v>
      </c>
      <c r="AV2826">
        <v>6</v>
      </c>
      <c r="AW2826" t="s">
        <v>6194</v>
      </c>
      <c r="AX2826">
        <v>0.246</v>
      </c>
      <c r="AY2826">
        <v>0.53800000000000003</v>
      </c>
      <c r="AZ2826">
        <v>5.5E-2</v>
      </c>
      <c r="BA2826">
        <v>0.13</v>
      </c>
      <c r="BB2826" t="s">
        <v>6194</v>
      </c>
    </row>
    <row r="2827" spans="1:54">
      <c r="A2827" t="s">
        <v>6196</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6194</v>
      </c>
      <c r="Z2827">
        <v>0.98599999999999999</v>
      </c>
      <c r="AA2827">
        <v>1.4E-2</v>
      </c>
      <c r="AB2827" t="s">
        <v>6194</v>
      </c>
      <c r="AC2827" t="s">
        <v>6194</v>
      </c>
      <c r="AD2827">
        <v>0.41499999999999998</v>
      </c>
      <c r="AE2827">
        <v>0.56799999999999995</v>
      </c>
      <c r="AF2827" t="s">
        <v>6194</v>
      </c>
      <c r="AG2827">
        <v>1.7000000000000001E-2</v>
      </c>
      <c r="AH2827">
        <v>1.7000000000000001E-2</v>
      </c>
      <c r="AI2827" t="s">
        <v>6194</v>
      </c>
      <c r="AJ2827" t="s">
        <v>6194</v>
      </c>
      <c r="AK2827" t="s">
        <v>6194</v>
      </c>
      <c r="AL2827" t="s">
        <v>6194</v>
      </c>
      <c r="AM2827">
        <v>1.4E-2</v>
      </c>
      <c r="AN2827">
        <v>0.96899999999999997</v>
      </c>
      <c r="AO2827">
        <v>9.9000000000000005E-2</v>
      </c>
      <c r="AP2827">
        <v>5.3999999999999999E-2</v>
      </c>
      <c r="AQ2827">
        <v>2.5000000000000001E-2</v>
      </c>
      <c r="AR2827">
        <v>0.69099999999999995</v>
      </c>
      <c r="AS2827">
        <v>0.93500000000000005</v>
      </c>
      <c r="AT2827">
        <v>6.7</v>
      </c>
      <c r="AU2827" t="s">
        <v>6194</v>
      </c>
      <c r="AV2827">
        <v>6</v>
      </c>
      <c r="AW2827" t="s">
        <v>6194</v>
      </c>
      <c r="AX2827">
        <v>7.8E-2</v>
      </c>
      <c r="AY2827">
        <v>0.46600000000000003</v>
      </c>
      <c r="AZ2827">
        <v>4.5999999999999999E-2</v>
      </c>
      <c r="BA2827">
        <v>0.39600000000000002</v>
      </c>
      <c r="BB2827" t="s">
        <v>6194</v>
      </c>
    </row>
    <row r="2828" spans="1:54">
      <c r="A2828" t="s">
        <v>6196</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6194</v>
      </c>
      <c r="Y2828" t="s">
        <v>6194</v>
      </c>
      <c r="Z2828">
        <v>0.97099999999999997</v>
      </c>
      <c r="AA2828">
        <v>1.6E-2</v>
      </c>
      <c r="AB2828" t="s">
        <v>6194</v>
      </c>
      <c r="AC2828" t="s">
        <v>6194</v>
      </c>
      <c r="AD2828">
        <v>0.44400000000000001</v>
      </c>
      <c r="AE2828">
        <v>0.54</v>
      </c>
      <c r="AF2828" t="s">
        <v>6194</v>
      </c>
      <c r="AG2828">
        <v>1.6E-2</v>
      </c>
      <c r="AH2828">
        <v>1.6E-2</v>
      </c>
      <c r="AI2828" t="s">
        <v>6194</v>
      </c>
      <c r="AJ2828" t="s">
        <v>6194</v>
      </c>
      <c r="AK2828" t="s">
        <v>6194</v>
      </c>
      <c r="AL2828" t="s">
        <v>6194</v>
      </c>
      <c r="AM2828">
        <v>1.6E-2</v>
      </c>
      <c r="AN2828">
        <v>0.96699999999999997</v>
      </c>
      <c r="AO2828">
        <v>0.108</v>
      </c>
      <c r="AP2828">
        <v>6.2E-2</v>
      </c>
      <c r="AQ2828">
        <v>1.7999999999999999E-2</v>
      </c>
      <c r="AR2828">
        <v>1</v>
      </c>
      <c r="AS2828">
        <v>0.96699999999999997</v>
      </c>
      <c r="AT2828">
        <v>6.6</v>
      </c>
      <c r="AU2828">
        <v>1.2E-2</v>
      </c>
      <c r="AV2828">
        <v>6</v>
      </c>
      <c r="AW2828" t="s">
        <v>6194</v>
      </c>
      <c r="AX2828">
        <v>9.0999999999999998E-2</v>
      </c>
      <c r="AY2828">
        <v>0.45900000000000002</v>
      </c>
      <c r="AZ2828">
        <v>5.5E-2</v>
      </c>
      <c r="BA2828">
        <v>0.36599999999999999</v>
      </c>
      <c r="BB2828" t="s">
        <v>6194</v>
      </c>
    </row>
    <row r="2829" spans="1:54">
      <c r="A2829" t="s">
        <v>6196</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6194</v>
      </c>
      <c r="Y2829" t="s">
        <v>6194</v>
      </c>
      <c r="Z2829">
        <v>0.97799999999999998</v>
      </c>
      <c r="AA2829">
        <v>1.4999999999999999E-2</v>
      </c>
      <c r="AB2829" t="s">
        <v>6194</v>
      </c>
      <c r="AC2829" t="s">
        <v>6194</v>
      </c>
      <c r="AD2829">
        <v>0.53300000000000003</v>
      </c>
      <c r="AE2829">
        <v>0.46400000000000002</v>
      </c>
      <c r="AF2829" t="s">
        <v>6194</v>
      </c>
      <c r="AG2829">
        <v>2E-3</v>
      </c>
      <c r="AH2829">
        <v>2E-3</v>
      </c>
      <c r="AI2829" t="s">
        <v>6194</v>
      </c>
      <c r="AJ2829" t="s">
        <v>6194</v>
      </c>
      <c r="AK2829" t="s">
        <v>6194</v>
      </c>
      <c r="AL2829" t="s">
        <v>6194</v>
      </c>
      <c r="AM2829">
        <v>1.4999999999999999E-2</v>
      </c>
      <c r="AN2829">
        <v>0.98199999999999998</v>
      </c>
      <c r="AO2829">
        <v>0.156</v>
      </c>
      <c r="AP2829">
        <v>0.27800000000000002</v>
      </c>
      <c r="AQ2829" t="s">
        <v>6194</v>
      </c>
      <c r="AR2829">
        <v>1</v>
      </c>
      <c r="AS2829">
        <v>0.998</v>
      </c>
      <c r="AT2829">
        <v>6.4</v>
      </c>
      <c r="AU2829">
        <v>7.0000000000000001E-3</v>
      </c>
      <c r="AV2829">
        <v>5.9</v>
      </c>
      <c r="AW2829" t="s">
        <v>6194</v>
      </c>
      <c r="AX2829">
        <v>0.14000000000000001</v>
      </c>
      <c r="AY2829">
        <v>0.502</v>
      </c>
      <c r="AZ2829">
        <v>5.2999999999999999E-2</v>
      </c>
      <c r="BA2829">
        <v>0.28299999999999997</v>
      </c>
      <c r="BB2829" t="s">
        <v>6194</v>
      </c>
    </row>
    <row r="2830" spans="1:54">
      <c r="A2830" t="s">
        <v>6196</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6194</v>
      </c>
      <c r="Y2830" t="s">
        <v>6194</v>
      </c>
      <c r="Z2830">
        <v>0.96899999999999997</v>
      </c>
      <c r="AA2830">
        <v>2.1999999999999999E-2</v>
      </c>
      <c r="AB2830" t="s">
        <v>6194</v>
      </c>
      <c r="AC2830" t="s">
        <v>6194</v>
      </c>
      <c r="AD2830">
        <v>0.42599999999999999</v>
      </c>
      <c r="AE2830">
        <v>0.57199999999999995</v>
      </c>
      <c r="AF2830" t="s">
        <v>6194</v>
      </c>
      <c r="AG2830">
        <v>2E-3</v>
      </c>
      <c r="AH2830">
        <v>2E-3</v>
      </c>
      <c r="AI2830" t="s">
        <v>6194</v>
      </c>
      <c r="AJ2830" t="s">
        <v>6194</v>
      </c>
      <c r="AK2830" t="s">
        <v>6194</v>
      </c>
      <c r="AL2830" t="s">
        <v>6194</v>
      </c>
      <c r="AM2830">
        <v>2.1999999999999999E-2</v>
      </c>
      <c r="AN2830">
        <v>0.97599999999999998</v>
      </c>
      <c r="AO2830">
        <v>0.13100000000000001</v>
      </c>
      <c r="AP2830">
        <v>0.44700000000000001</v>
      </c>
      <c r="AQ2830" t="s">
        <v>6194</v>
      </c>
      <c r="AR2830">
        <v>1</v>
      </c>
      <c r="AS2830">
        <v>0.98699999999999999</v>
      </c>
      <c r="AT2830">
        <v>6.8</v>
      </c>
      <c r="AU2830">
        <v>8.9999999999999993E-3</v>
      </c>
      <c r="AV2830">
        <v>5.9</v>
      </c>
      <c r="AW2830" t="s">
        <v>6194</v>
      </c>
      <c r="AX2830">
        <v>6.2E-2</v>
      </c>
      <c r="AY2830">
        <v>0.40400000000000003</v>
      </c>
      <c r="AZ2830">
        <v>3.9E-2</v>
      </c>
      <c r="BA2830">
        <v>0.46200000000000002</v>
      </c>
      <c r="BB2830">
        <v>1E-3</v>
      </c>
    </row>
    <row r="2831" spans="1:54">
      <c r="A2831" t="s">
        <v>6196</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6194</v>
      </c>
      <c r="Y2831" t="s">
        <v>6194</v>
      </c>
      <c r="Z2831">
        <v>0.97199999999999998</v>
      </c>
      <c r="AA2831">
        <v>2.4E-2</v>
      </c>
      <c r="AB2831" t="s">
        <v>6194</v>
      </c>
      <c r="AC2831" t="s">
        <v>6194</v>
      </c>
      <c r="AD2831">
        <v>0.33500000000000002</v>
      </c>
      <c r="AE2831">
        <v>0.66100000000000003</v>
      </c>
      <c r="AF2831" t="s">
        <v>6194</v>
      </c>
      <c r="AG2831">
        <v>4.0000000000000001E-3</v>
      </c>
      <c r="AH2831">
        <v>4.0000000000000001E-3</v>
      </c>
      <c r="AI2831" t="s">
        <v>6194</v>
      </c>
      <c r="AJ2831">
        <v>2E-3</v>
      </c>
      <c r="AK2831" t="s">
        <v>6194</v>
      </c>
      <c r="AL2831" t="s">
        <v>6194</v>
      </c>
      <c r="AM2831">
        <v>2.4E-2</v>
      </c>
      <c r="AN2831">
        <v>0.97</v>
      </c>
      <c r="AO2831">
        <v>0.122</v>
      </c>
      <c r="AP2831">
        <v>0.6</v>
      </c>
      <c r="AQ2831" t="s">
        <v>6194</v>
      </c>
      <c r="AR2831">
        <v>1</v>
      </c>
      <c r="AS2831">
        <v>0.97799999999999998</v>
      </c>
      <c r="AT2831">
        <v>7.2</v>
      </c>
      <c r="AU2831">
        <v>5.0000000000000001E-3</v>
      </c>
      <c r="AV2831">
        <v>5.9</v>
      </c>
      <c r="AW2831" t="s">
        <v>6194</v>
      </c>
      <c r="AX2831">
        <v>0.113</v>
      </c>
      <c r="AY2831">
        <v>0.159</v>
      </c>
      <c r="AZ2831">
        <v>4.8000000000000001E-2</v>
      </c>
      <c r="BA2831">
        <v>0.57499999999999996</v>
      </c>
      <c r="BB2831">
        <v>7.5999999999999998E-2</v>
      </c>
    </row>
    <row r="2832" spans="1:54">
      <c r="A2832" t="s">
        <v>6196</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6194</v>
      </c>
      <c r="Y2832" t="s">
        <v>6194</v>
      </c>
      <c r="Z2832">
        <v>0.90800000000000003</v>
      </c>
      <c r="AA2832">
        <v>3.5999999999999997E-2</v>
      </c>
      <c r="AB2832" t="s">
        <v>6194</v>
      </c>
      <c r="AC2832" t="s">
        <v>6194</v>
      </c>
      <c r="AD2832">
        <v>0.40500000000000003</v>
      </c>
      <c r="AE2832">
        <v>0.59199999999999997</v>
      </c>
      <c r="AF2832" t="s">
        <v>6194</v>
      </c>
      <c r="AG2832">
        <v>3.0000000000000001E-3</v>
      </c>
      <c r="AH2832" t="s">
        <v>6194</v>
      </c>
      <c r="AI2832">
        <v>3.0000000000000001E-3</v>
      </c>
      <c r="AJ2832">
        <v>7.0000000000000001E-3</v>
      </c>
      <c r="AK2832" t="s">
        <v>6194</v>
      </c>
      <c r="AL2832" t="s">
        <v>6194</v>
      </c>
      <c r="AM2832">
        <v>3.5999999999999997E-2</v>
      </c>
      <c r="AN2832">
        <v>0.95399999999999996</v>
      </c>
      <c r="AO2832">
        <v>0.19700000000000001</v>
      </c>
      <c r="AP2832">
        <v>0.64900000000000002</v>
      </c>
      <c r="AQ2832" t="s">
        <v>6194</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6196</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6194</v>
      </c>
      <c r="V2833">
        <v>0.88600000000000001</v>
      </c>
      <c r="W2833">
        <v>0.114</v>
      </c>
      <c r="X2833" t="s">
        <v>6194</v>
      </c>
      <c r="Y2833">
        <v>5.0000000000000001E-3</v>
      </c>
      <c r="Z2833">
        <v>0.89300000000000002</v>
      </c>
      <c r="AA2833">
        <v>2.7E-2</v>
      </c>
      <c r="AB2833" t="s">
        <v>6194</v>
      </c>
      <c r="AC2833" t="s">
        <v>6194</v>
      </c>
      <c r="AD2833">
        <v>0.52300000000000002</v>
      </c>
      <c r="AE2833">
        <v>0.46899999999999997</v>
      </c>
      <c r="AF2833" t="s">
        <v>6194</v>
      </c>
      <c r="AG2833">
        <v>8.0000000000000002E-3</v>
      </c>
      <c r="AH2833">
        <v>6.0000000000000001E-3</v>
      </c>
      <c r="AI2833">
        <v>2E-3</v>
      </c>
      <c r="AJ2833">
        <v>0.01</v>
      </c>
      <c r="AK2833" t="s">
        <v>6194</v>
      </c>
      <c r="AL2833" t="s">
        <v>6194</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6194</v>
      </c>
      <c r="AZ2833">
        <v>5.0000000000000001E-3</v>
      </c>
      <c r="BA2833">
        <v>0.47799999999999998</v>
      </c>
      <c r="BB2833">
        <v>0.29499999999999998</v>
      </c>
    </row>
    <row r="2834" spans="1:54">
      <c r="A2834" t="s">
        <v>6196</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6194</v>
      </c>
      <c r="V2834">
        <v>0.90400000000000003</v>
      </c>
      <c r="W2834">
        <v>9.6000000000000002E-2</v>
      </c>
      <c r="X2834">
        <v>1E-3</v>
      </c>
      <c r="Y2834">
        <v>1.7000000000000001E-2</v>
      </c>
      <c r="Z2834">
        <v>0.89100000000000001</v>
      </c>
      <c r="AA2834">
        <v>0.04</v>
      </c>
      <c r="AB2834" t="s">
        <v>6194</v>
      </c>
      <c r="AC2834" t="s">
        <v>6194</v>
      </c>
      <c r="AD2834">
        <v>0.42799999999999999</v>
      </c>
      <c r="AE2834">
        <v>0.55000000000000004</v>
      </c>
      <c r="AF2834" t="s">
        <v>6194</v>
      </c>
      <c r="AG2834">
        <v>2.1999999999999999E-2</v>
      </c>
      <c r="AH2834">
        <v>1.7000000000000001E-2</v>
      </c>
      <c r="AI2834">
        <v>5.0000000000000001E-3</v>
      </c>
      <c r="AJ2834">
        <v>1.7000000000000001E-2</v>
      </c>
      <c r="AK2834" t="s">
        <v>6194</v>
      </c>
      <c r="AL2834" t="s">
        <v>6194</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6194</v>
      </c>
      <c r="AZ2834">
        <v>7.0000000000000001E-3</v>
      </c>
      <c r="BA2834">
        <v>0.57499999999999996</v>
      </c>
      <c r="BB2834">
        <v>0.20200000000000001</v>
      </c>
    </row>
    <row r="2835" spans="1:54">
      <c r="A2835" t="s">
        <v>6196</v>
      </c>
      <c r="B2835">
        <v>5000</v>
      </c>
      <c r="C2835" t="s">
        <v>6195</v>
      </c>
      <c r="D2835" t="s">
        <v>6194</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6194</v>
      </c>
      <c r="V2835">
        <v>0.91100000000000003</v>
      </c>
      <c r="W2835">
        <v>8.8999999999999996E-2</v>
      </c>
      <c r="X2835">
        <v>8.9999999999999993E-3</v>
      </c>
      <c r="Y2835">
        <v>3.7999999999999999E-2</v>
      </c>
      <c r="Z2835">
        <v>0.82799999999999996</v>
      </c>
      <c r="AA2835">
        <v>5.0999999999999997E-2</v>
      </c>
      <c r="AB2835" t="s">
        <v>6194</v>
      </c>
      <c r="AC2835" t="s">
        <v>6194</v>
      </c>
      <c r="AD2835">
        <v>0.501</v>
      </c>
      <c r="AE2835">
        <v>0.45100000000000001</v>
      </c>
      <c r="AF2835" t="s">
        <v>6194</v>
      </c>
      <c r="AG2835">
        <v>4.8000000000000001E-2</v>
      </c>
      <c r="AH2835">
        <v>1.7000000000000001E-2</v>
      </c>
      <c r="AI2835">
        <v>3.1E-2</v>
      </c>
      <c r="AJ2835">
        <v>1.2999999999999999E-2</v>
      </c>
      <c r="AK2835" t="s">
        <v>6194</v>
      </c>
      <c r="AL2835" t="s">
        <v>6194</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6194</v>
      </c>
      <c r="AZ2835">
        <v>1.7000000000000001E-2</v>
      </c>
      <c r="BA2835">
        <v>0.376</v>
      </c>
      <c r="BB2835">
        <v>0.318</v>
      </c>
    </row>
    <row r="2836" spans="1:54">
      <c r="A2836" t="s">
        <v>6197</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6194</v>
      </c>
      <c r="O2836">
        <v>371.0693</v>
      </c>
      <c r="P2836">
        <v>165.33529999999999</v>
      </c>
      <c r="Q2836" t="s">
        <v>6194</v>
      </c>
      <c r="R2836">
        <v>0.44310100000000002</v>
      </c>
      <c r="S2836">
        <v>3.3066999999999999E-2</v>
      </c>
      <c r="T2836">
        <v>23.427569999999999</v>
      </c>
      <c r="U2836" t="s">
        <v>6194</v>
      </c>
      <c r="V2836">
        <v>0.26400000000000001</v>
      </c>
      <c r="W2836">
        <v>0.73599999999999999</v>
      </c>
      <c r="X2836">
        <v>0.27900000000000003</v>
      </c>
      <c r="Y2836">
        <v>0.72099999999999997</v>
      </c>
      <c r="Z2836" t="s">
        <v>6194</v>
      </c>
      <c r="AA2836" t="s">
        <v>6194</v>
      </c>
      <c r="AB2836" t="s">
        <v>6194</v>
      </c>
      <c r="AC2836">
        <v>1</v>
      </c>
      <c r="AD2836" t="s">
        <v>6194</v>
      </c>
      <c r="AE2836" t="s">
        <v>6194</v>
      </c>
      <c r="AF2836" t="s">
        <v>6194</v>
      </c>
      <c r="AG2836" t="s">
        <v>6194</v>
      </c>
      <c r="AH2836" t="s">
        <v>6194</v>
      </c>
      <c r="AI2836" t="s">
        <v>6194</v>
      </c>
      <c r="AJ2836" t="s">
        <v>6194</v>
      </c>
      <c r="AK2836" t="s">
        <v>6194</v>
      </c>
      <c r="AL2836" t="s">
        <v>6194</v>
      </c>
      <c r="AM2836" t="s">
        <v>6194</v>
      </c>
      <c r="AN2836">
        <v>1</v>
      </c>
      <c r="AO2836" t="s">
        <v>6194</v>
      </c>
      <c r="AP2836" t="s">
        <v>6194</v>
      </c>
      <c r="AQ2836" t="s">
        <v>6194</v>
      </c>
      <c r="AR2836" t="s">
        <v>6194</v>
      </c>
      <c r="AS2836" t="s">
        <v>6194</v>
      </c>
      <c r="AT2836" t="s">
        <v>6194</v>
      </c>
      <c r="AU2836" t="s">
        <v>6194</v>
      </c>
      <c r="AV2836">
        <v>8</v>
      </c>
      <c r="AW2836" t="s">
        <v>6194</v>
      </c>
      <c r="AX2836" t="s">
        <v>6194</v>
      </c>
      <c r="AY2836" t="s">
        <v>6194</v>
      </c>
      <c r="AZ2836" t="s">
        <v>6194</v>
      </c>
      <c r="BA2836" t="s">
        <v>6194</v>
      </c>
      <c r="BB2836" t="s">
        <v>6194</v>
      </c>
    </row>
    <row r="2837" spans="1:54">
      <c r="A2837" t="s">
        <v>6197</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6194</v>
      </c>
      <c r="O2837">
        <v>367.41969999999998</v>
      </c>
      <c r="P2837">
        <v>158.8878</v>
      </c>
      <c r="Q2837" t="s">
        <v>6194</v>
      </c>
      <c r="R2837">
        <v>0.42980000000000002</v>
      </c>
      <c r="S2837">
        <v>3.1778000000000001E-2</v>
      </c>
      <c r="T2837">
        <v>24.87931</v>
      </c>
      <c r="U2837" t="s">
        <v>6194</v>
      </c>
      <c r="V2837">
        <v>0.26900000000000002</v>
      </c>
      <c r="W2837">
        <v>0.73099999999999998</v>
      </c>
      <c r="X2837">
        <v>0.28799999999999998</v>
      </c>
      <c r="Y2837">
        <v>0.71199999999999997</v>
      </c>
      <c r="Z2837" t="s">
        <v>6194</v>
      </c>
      <c r="AA2837" t="s">
        <v>6194</v>
      </c>
      <c r="AB2837" t="s">
        <v>6194</v>
      </c>
      <c r="AC2837">
        <v>1</v>
      </c>
      <c r="AD2837" t="s">
        <v>6194</v>
      </c>
      <c r="AE2837" t="s">
        <v>6194</v>
      </c>
      <c r="AF2837" t="s">
        <v>6194</v>
      </c>
      <c r="AG2837" t="s">
        <v>6194</v>
      </c>
      <c r="AH2837" t="s">
        <v>6194</v>
      </c>
      <c r="AI2837" t="s">
        <v>6194</v>
      </c>
      <c r="AJ2837" t="s">
        <v>6194</v>
      </c>
      <c r="AK2837" t="s">
        <v>6194</v>
      </c>
      <c r="AL2837" t="s">
        <v>6194</v>
      </c>
      <c r="AM2837" t="s">
        <v>6194</v>
      </c>
      <c r="AN2837">
        <v>1</v>
      </c>
      <c r="AO2837" t="s">
        <v>6194</v>
      </c>
      <c r="AP2837" t="s">
        <v>6194</v>
      </c>
      <c r="AQ2837" t="s">
        <v>6194</v>
      </c>
      <c r="AR2837" t="s">
        <v>6194</v>
      </c>
      <c r="AS2837" t="s">
        <v>6194</v>
      </c>
      <c r="AT2837" t="s">
        <v>6194</v>
      </c>
      <c r="AU2837" t="s">
        <v>6194</v>
      </c>
      <c r="AV2837">
        <v>8</v>
      </c>
      <c r="AW2837" t="s">
        <v>6194</v>
      </c>
      <c r="AX2837" t="s">
        <v>6194</v>
      </c>
      <c r="AY2837" t="s">
        <v>6194</v>
      </c>
      <c r="AZ2837" t="s">
        <v>6194</v>
      </c>
      <c r="BA2837" t="s">
        <v>6194</v>
      </c>
      <c r="BB2837" t="s">
        <v>6194</v>
      </c>
    </row>
    <row r="2838" spans="1:54">
      <c r="A2838" t="s">
        <v>6197</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6194</v>
      </c>
      <c r="O2838">
        <v>377.6728</v>
      </c>
      <c r="P2838">
        <v>166.97049999999999</v>
      </c>
      <c r="Q2838" t="s">
        <v>6194</v>
      </c>
      <c r="R2838">
        <v>0.44046999999999997</v>
      </c>
      <c r="S2838">
        <v>3.3394E-2</v>
      </c>
      <c r="T2838">
        <v>27.546289999999999</v>
      </c>
      <c r="U2838" t="s">
        <v>6194</v>
      </c>
      <c r="V2838">
        <v>0.23499999999999999</v>
      </c>
      <c r="W2838">
        <v>0.76500000000000001</v>
      </c>
      <c r="X2838">
        <v>0.246</v>
      </c>
      <c r="Y2838">
        <v>0.754</v>
      </c>
      <c r="Z2838" t="s">
        <v>6194</v>
      </c>
      <c r="AA2838" t="s">
        <v>6194</v>
      </c>
      <c r="AB2838" t="s">
        <v>6194</v>
      </c>
      <c r="AC2838">
        <v>1</v>
      </c>
      <c r="AD2838" t="s">
        <v>6194</v>
      </c>
      <c r="AE2838" t="s">
        <v>6194</v>
      </c>
      <c r="AF2838" t="s">
        <v>6194</v>
      </c>
      <c r="AG2838" t="s">
        <v>6194</v>
      </c>
      <c r="AH2838" t="s">
        <v>6194</v>
      </c>
      <c r="AI2838" t="s">
        <v>6194</v>
      </c>
      <c r="AJ2838" t="s">
        <v>6194</v>
      </c>
      <c r="AK2838" t="s">
        <v>6194</v>
      </c>
      <c r="AL2838" t="s">
        <v>6194</v>
      </c>
      <c r="AM2838" t="s">
        <v>6194</v>
      </c>
      <c r="AN2838">
        <v>1</v>
      </c>
      <c r="AO2838" t="s">
        <v>6194</v>
      </c>
      <c r="AP2838" t="s">
        <v>6194</v>
      </c>
      <c r="AQ2838" t="s">
        <v>6194</v>
      </c>
      <c r="AR2838" t="s">
        <v>6194</v>
      </c>
      <c r="AS2838" t="s">
        <v>6194</v>
      </c>
      <c r="AT2838" t="s">
        <v>6194</v>
      </c>
      <c r="AU2838" t="s">
        <v>6194</v>
      </c>
      <c r="AV2838">
        <v>7.9</v>
      </c>
      <c r="AW2838" t="s">
        <v>6194</v>
      </c>
      <c r="AX2838" t="s">
        <v>6194</v>
      </c>
      <c r="AY2838" t="s">
        <v>6194</v>
      </c>
      <c r="AZ2838" t="s">
        <v>6194</v>
      </c>
      <c r="BA2838" t="s">
        <v>6194</v>
      </c>
      <c r="BB2838" t="s">
        <v>6194</v>
      </c>
    </row>
    <row r="2839" spans="1:54">
      <c r="A2839" t="s">
        <v>6197</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6194</v>
      </c>
      <c r="O2839">
        <v>370.39479999999998</v>
      </c>
      <c r="P2839">
        <v>170.5462</v>
      </c>
      <c r="Q2839">
        <v>13.536099999999999</v>
      </c>
      <c r="R2839">
        <v>0.46154699999999999</v>
      </c>
      <c r="S2839">
        <v>3.4109E-2</v>
      </c>
      <c r="T2839">
        <v>27.152419999999999</v>
      </c>
      <c r="U2839" t="s">
        <v>6194</v>
      </c>
      <c r="V2839">
        <v>0.36599999999999999</v>
      </c>
      <c r="W2839">
        <v>0.63400000000000001</v>
      </c>
      <c r="X2839">
        <v>0.32800000000000001</v>
      </c>
      <c r="Y2839">
        <v>0.67200000000000004</v>
      </c>
      <c r="Z2839" t="s">
        <v>6194</v>
      </c>
      <c r="AA2839" t="s">
        <v>6194</v>
      </c>
      <c r="AB2839" t="s">
        <v>6194</v>
      </c>
      <c r="AC2839">
        <v>1</v>
      </c>
      <c r="AD2839" t="s">
        <v>6194</v>
      </c>
      <c r="AE2839" t="s">
        <v>6194</v>
      </c>
      <c r="AF2839" t="s">
        <v>6194</v>
      </c>
      <c r="AG2839">
        <v>0</v>
      </c>
      <c r="AH2839">
        <v>0</v>
      </c>
      <c r="AI2839" t="s">
        <v>6194</v>
      </c>
      <c r="AJ2839" t="s">
        <v>6194</v>
      </c>
      <c r="AK2839" t="s">
        <v>6194</v>
      </c>
      <c r="AL2839" t="s">
        <v>6194</v>
      </c>
      <c r="AM2839" t="s">
        <v>6194</v>
      </c>
      <c r="AN2839">
        <v>1</v>
      </c>
      <c r="AO2839" t="s">
        <v>6194</v>
      </c>
      <c r="AP2839" t="s">
        <v>6194</v>
      </c>
      <c r="AQ2839" t="s">
        <v>6194</v>
      </c>
      <c r="AR2839" t="s">
        <v>6194</v>
      </c>
      <c r="AS2839" t="s">
        <v>6194</v>
      </c>
      <c r="AT2839" t="s">
        <v>6194</v>
      </c>
      <c r="AU2839" t="s">
        <v>6194</v>
      </c>
      <c r="AV2839">
        <v>7.9</v>
      </c>
      <c r="AW2839" t="s">
        <v>6194</v>
      </c>
      <c r="AX2839" t="s">
        <v>6194</v>
      </c>
      <c r="AY2839" t="s">
        <v>6194</v>
      </c>
      <c r="AZ2839" t="s">
        <v>6194</v>
      </c>
      <c r="BA2839" t="s">
        <v>6194</v>
      </c>
      <c r="BB2839" t="s">
        <v>6194</v>
      </c>
    </row>
    <row r="2840" spans="1:54">
      <c r="A2840" t="s">
        <v>6197</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6194</v>
      </c>
      <c r="O2840">
        <v>371.62670000000003</v>
      </c>
      <c r="P2840">
        <v>157.57900000000001</v>
      </c>
      <c r="Q2840">
        <v>15.0953</v>
      </c>
      <c r="R2840">
        <v>0.41896499999999998</v>
      </c>
      <c r="S2840">
        <v>3.1516000000000002E-2</v>
      </c>
      <c r="T2840">
        <v>28.488430000000001</v>
      </c>
      <c r="U2840" t="s">
        <v>6194</v>
      </c>
      <c r="V2840">
        <v>8.3000000000000004E-2</v>
      </c>
      <c r="W2840">
        <v>0.91700000000000004</v>
      </c>
      <c r="X2840">
        <v>0.185</v>
      </c>
      <c r="Y2840">
        <v>0.81499999999999995</v>
      </c>
      <c r="Z2840" t="s">
        <v>6194</v>
      </c>
      <c r="AA2840" t="s">
        <v>6194</v>
      </c>
      <c r="AB2840" t="s">
        <v>6194</v>
      </c>
      <c r="AC2840">
        <v>0.87</v>
      </c>
      <c r="AD2840" t="s">
        <v>6194</v>
      </c>
      <c r="AE2840" t="s">
        <v>6194</v>
      </c>
      <c r="AF2840" t="s">
        <v>6194</v>
      </c>
      <c r="AG2840">
        <v>0.13</v>
      </c>
      <c r="AH2840">
        <v>0.13</v>
      </c>
      <c r="AI2840" t="s">
        <v>6194</v>
      </c>
      <c r="AJ2840" t="s">
        <v>6194</v>
      </c>
      <c r="AK2840" t="s">
        <v>6194</v>
      </c>
      <c r="AL2840" t="s">
        <v>6194</v>
      </c>
      <c r="AM2840" t="s">
        <v>6194</v>
      </c>
      <c r="AN2840">
        <v>0.87</v>
      </c>
      <c r="AO2840" t="s">
        <v>6194</v>
      </c>
      <c r="AP2840" t="s">
        <v>6194</v>
      </c>
      <c r="AQ2840" t="s">
        <v>6194</v>
      </c>
      <c r="AR2840" t="s">
        <v>6194</v>
      </c>
      <c r="AS2840" t="s">
        <v>6194</v>
      </c>
      <c r="AT2840">
        <v>3.2</v>
      </c>
      <c r="AU2840" t="s">
        <v>6194</v>
      </c>
      <c r="AV2840">
        <v>8</v>
      </c>
      <c r="AW2840">
        <v>1</v>
      </c>
      <c r="AX2840" t="s">
        <v>6194</v>
      </c>
      <c r="AY2840" t="s">
        <v>6194</v>
      </c>
      <c r="AZ2840" t="s">
        <v>6194</v>
      </c>
      <c r="BA2840" t="s">
        <v>6194</v>
      </c>
      <c r="BB2840" t="s">
        <v>6194</v>
      </c>
    </row>
    <row r="2841" spans="1:54">
      <c r="A2841" t="s">
        <v>6197</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6194</v>
      </c>
      <c r="O2841">
        <v>351.23899999999998</v>
      </c>
      <c r="P2841">
        <v>153.07910000000001</v>
      </c>
      <c r="Q2841">
        <v>15.4884</v>
      </c>
      <c r="R2841">
        <v>0.43570300000000001</v>
      </c>
      <c r="S2841">
        <v>3.0616000000000001E-2</v>
      </c>
      <c r="T2841">
        <v>35.232399999999998</v>
      </c>
      <c r="U2841" t="s">
        <v>6194</v>
      </c>
      <c r="V2841">
        <v>0.53200000000000003</v>
      </c>
      <c r="W2841">
        <v>0.46800000000000003</v>
      </c>
      <c r="X2841">
        <v>0.215</v>
      </c>
      <c r="Y2841">
        <v>0.13200000000000001</v>
      </c>
      <c r="Z2841">
        <v>0.65300000000000002</v>
      </c>
      <c r="AA2841" t="s">
        <v>6194</v>
      </c>
      <c r="AB2841" t="s">
        <v>6194</v>
      </c>
      <c r="AC2841">
        <v>0.71199999999999997</v>
      </c>
      <c r="AD2841" t="s">
        <v>6194</v>
      </c>
      <c r="AE2841" t="s">
        <v>6194</v>
      </c>
      <c r="AF2841" t="s">
        <v>6194</v>
      </c>
      <c r="AG2841">
        <v>0.28799999999999998</v>
      </c>
      <c r="AH2841">
        <v>0.28799999999999998</v>
      </c>
      <c r="AI2841" t="s">
        <v>6194</v>
      </c>
      <c r="AJ2841" t="s">
        <v>6194</v>
      </c>
      <c r="AK2841" t="s">
        <v>6194</v>
      </c>
      <c r="AL2841" t="s">
        <v>6194</v>
      </c>
      <c r="AM2841" t="s">
        <v>6194</v>
      </c>
      <c r="AN2841">
        <v>0.71199999999999997</v>
      </c>
      <c r="AO2841" t="s">
        <v>6194</v>
      </c>
      <c r="AP2841" t="s">
        <v>6194</v>
      </c>
      <c r="AQ2841" t="s">
        <v>6194</v>
      </c>
      <c r="AR2841" t="s">
        <v>6194</v>
      </c>
      <c r="AS2841" t="s">
        <v>6194</v>
      </c>
      <c r="AT2841">
        <v>3</v>
      </c>
      <c r="AU2841" t="s">
        <v>6194</v>
      </c>
      <c r="AV2841">
        <v>8</v>
      </c>
      <c r="AW2841">
        <v>1</v>
      </c>
      <c r="AX2841" t="s">
        <v>6194</v>
      </c>
      <c r="AY2841" t="s">
        <v>6194</v>
      </c>
      <c r="AZ2841" t="s">
        <v>6194</v>
      </c>
      <c r="BA2841" t="s">
        <v>6194</v>
      </c>
      <c r="BB2841" t="s">
        <v>6194</v>
      </c>
    </row>
    <row r="2842" spans="1:54">
      <c r="A2842" t="s">
        <v>6197</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6194</v>
      </c>
      <c r="O2842">
        <v>333.32740000000001</v>
      </c>
      <c r="P2842">
        <v>140.8355</v>
      </c>
      <c r="Q2842">
        <v>16.228200000000001</v>
      </c>
      <c r="R2842">
        <v>0.42506300000000002</v>
      </c>
      <c r="S2842">
        <v>2.8167000000000001E-2</v>
      </c>
      <c r="T2842">
        <v>37.189720000000001</v>
      </c>
      <c r="U2842" t="s">
        <v>6194</v>
      </c>
      <c r="V2842">
        <v>0.55400000000000005</v>
      </c>
      <c r="W2842">
        <v>0.44600000000000001</v>
      </c>
      <c r="X2842">
        <v>0.311</v>
      </c>
      <c r="Y2842">
        <v>0.11700000000000001</v>
      </c>
      <c r="Z2842">
        <v>0.57199999999999995</v>
      </c>
      <c r="AA2842" t="s">
        <v>6194</v>
      </c>
      <c r="AB2842" t="s">
        <v>6194</v>
      </c>
      <c r="AC2842">
        <v>0.67100000000000004</v>
      </c>
      <c r="AD2842" t="s">
        <v>6194</v>
      </c>
      <c r="AE2842" t="s">
        <v>6194</v>
      </c>
      <c r="AF2842" t="s">
        <v>6194</v>
      </c>
      <c r="AG2842">
        <v>0.32900000000000001</v>
      </c>
      <c r="AH2842">
        <v>0.32900000000000001</v>
      </c>
      <c r="AI2842" t="s">
        <v>6194</v>
      </c>
      <c r="AJ2842" t="s">
        <v>6194</v>
      </c>
      <c r="AK2842" t="s">
        <v>6194</v>
      </c>
      <c r="AL2842" t="s">
        <v>6194</v>
      </c>
      <c r="AM2842" t="s">
        <v>6194</v>
      </c>
      <c r="AN2842">
        <v>0.67100000000000004</v>
      </c>
      <c r="AO2842" t="s">
        <v>6194</v>
      </c>
      <c r="AP2842" t="s">
        <v>6194</v>
      </c>
      <c r="AQ2842" t="s">
        <v>6194</v>
      </c>
      <c r="AR2842" t="s">
        <v>6194</v>
      </c>
      <c r="AS2842" t="s">
        <v>6194</v>
      </c>
      <c r="AT2842">
        <v>3</v>
      </c>
      <c r="AU2842" t="s">
        <v>6194</v>
      </c>
      <c r="AV2842">
        <v>8</v>
      </c>
      <c r="AW2842">
        <v>1</v>
      </c>
      <c r="AX2842" t="s">
        <v>6194</v>
      </c>
      <c r="AY2842" t="s">
        <v>6194</v>
      </c>
      <c r="AZ2842" t="s">
        <v>6194</v>
      </c>
      <c r="BA2842" t="s">
        <v>6194</v>
      </c>
      <c r="BB2842" t="s">
        <v>6194</v>
      </c>
    </row>
    <row r="2843" spans="1:54">
      <c r="A2843" t="s">
        <v>6197</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6194</v>
      </c>
      <c r="O2843">
        <v>336.18790000000001</v>
      </c>
      <c r="P2843">
        <v>139.863</v>
      </c>
      <c r="Q2843">
        <v>17.042100000000001</v>
      </c>
      <c r="R2843">
        <v>0.41952200000000001</v>
      </c>
      <c r="S2843">
        <v>2.7973000000000001E-2</v>
      </c>
      <c r="T2843">
        <v>41.777369999999998</v>
      </c>
      <c r="U2843" t="s">
        <v>6194</v>
      </c>
      <c r="V2843">
        <v>0.434</v>
      </c>
      <c r="W2843">
        <v>0.56599999999999995</v>
      </c>
      <c r="X2843">
        <v>0.26200000000000001</v>
      </c>
      <c r="Y2843">
        <v>8.6999999999999994E-2</v>
      </c>
      <c r="Z2843">
        <v>0.65100000000000002</v>
      </c>
      <c r="AA2843" t="s">
        <v>6194</v>
      </c>
      <c r="AB2843" t="s">
        <v>6194</v>
      </c>
      <c r="AC2843">
        <v>0.44</v>
      </c>
      <c r="AD2843" t="s">
        <v>6194</v>
      </c>
      <c r="AE2843" t="s">
        <v>6194</v>
      </c>
      <c r="AF2843" t="s">
        <v>6194</v>
      </c>
      <c r="AG2843">
        <v>0.56000000000000005</v>
      </c>
      <c r="AH2843">
        <v>0.56000000000000005</v>
      </c>
      <c r="AI2843" t="s">
        <v>6194</v>
      </c>
      <c r="AJ2843" t="s">
        <v>6194</v>
      </c>
      <c r="AK2843" t="s">
        <v>6194</v>
      </c>
      <c r="AL2843" t="s">
        <v>6194</v>
      </c>
      <c r="AM2843" t="s">
        <v>6194</v>
      </c>
      <c r="AN2843">
        <v>0.44</v>
      </c>
      <c r="AO2843" t="s">
        <v>6194</v>
      </c>
      <c r="AP2843" t="s">
        <v>6194</v>
      </c>
      <c r="AQ2843" t="s">
        <v>6194</v>
      </c>
      <c r="AR2843" t="s">
        <v>6194</v>
      </c>
      <c r="AS2843" t="s">
        <v>6194</v>
      </c>
      <c r="AT2843">
        <v>3.6</v>
      </c>
      <c r="AU2843" t="s">
        <v>6194</v>
      </c>
      <c r="AV2843">
        <v>7.9</v>
      </c>
      <c r="AW2843">
        <v>1</v>
      </c>
      <c r="AX2843" t="s">
        <v>6194</v>
      </c>
      <c r="AY2843" t="s">
        <v>6194</v>
      </c>
      <c r="AZ2843" t="s">
        <v>6194</v>
      </c>
      <c r="BA2843" t="s">
        <v>6194</v>
      </c>
      <c r="BB2843" t="s">
        <v>6194</v>
      </c>
    </row>
    <row r="2844" spans="1:54">
      <c r="A2844" t="s">
        <v>6197</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6194</v>
      </c>
      <c r="O2844">
        <v>333.63740000000001</v>
      </c>
      <c r="P2844">
        <v>150.4752</v>
      </c>
      <c r="Q2844">
        <v>14.927199999999999</v>
      </c>
      <c r="R2844">
        <v>0.45841700000000002</v>
      </c>
      <c r="S2844">
        <v>3.0095E-2</v>
      </c>
      <c r="T2844">
        <v>39.707619999999999</v>
      </c>
      <c r="U2844" t="s">
        <v>6194</v>
      </c>
      <c r="V2844">
        <v>0.65200000000000002</v>
      </c>
      <c r="W2844">
        <v>0.34799999999999998</v>
      </c>
      <c r="X2844">
        <v>0.23899999999999999</v>
      </c>
      <c r="Y2844">
        <v>8.3000000000000004E-2</v>
      </c>
      <c r="Z2844">
        <v>0.66100000000000003</v>
      </c>
      <c r="AA2844" t="s">
        <v>6194</v>
      </c>
      <c r="AB2844">
        <v>1.7000000000000001E-2</v>
      </c>
      <c r="AC2844">
        <v>0.73599999999999999</v>
      </c>
      <c r="AD2844" t="s">
        <v>6194</v>
      </c>
      <c r="AE2844" t="s">
        <v>6194</v>
      </c>
      <c r="AF2844" t="s">
        <v>6194</v>
      </c>
      <c r="AG2844">
        <v>0.26400000000000001</v>
      </c>
      <c r="AH2844">
        <v>0.26400000000000001</v>
      </c>
      <c r="AI2844" t="s">
        <v>6194</v>
      </c>
      <c r="AJ2844" t="s">
        <v>6194</v>
      </c>
      <c r="AK2844" t="s">
        <v>6194</v>
      </c>
      <c r="AL2844" t="s">
        <v>6194</v>
      </c>
      <c r="AM2844" t="s">
        <v>6194</v>
      </c>
      <c r="AN2844">
        <v>0.73599999999999999</v>
      </c>
      <c r="AO2844" t="s">
        <v>6194</v>
      </c>
      <c r="AP2844" t="s">
        <v>6194</v>
      </c>
      <c r="AQ2844" t="s">
        <v>6194</v>
      </c>
      <c r="AR2844" t="s">
        <v>6194</v>
      </c>
      <c r="AS2844" t="s">
        <v>6194</v>
      </c>
      <c r="AT2844">
        <v>3.7</v>
      </c>
      <c r="AU2844" t="s">
        <v>6194</v>
      </c>
      <c r="AV2844">
        <v>8</v>
      </c>
      <c r="AW2844">
        <v>1</v>
      </c>
      <c r="AX2844" t="s">
        <v>6194</v>
      </c>
      <c r="AY2844" t="s">
        <v>6194</v>
      </c>
      <c r="AZ2844" t="s">
        <v>6194</v>
      </c>
      <c r="BA2844" t="s">
        <v>6194</v>
      </c>
      <c r="BB2844" t="s">
        <v>6194</v>
      </c>
    </row>
    <row r="2845" spans="1:54">
      <c r="A2845" t="s">
        <v>6197</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6194</v>
      </c>
      <c r="O2845">
        <v>322.36709999999999</v>
      </c>
      <c r="P2845">
        <v>155.31370000000001</v>
      </c>
      <c r="Q2845">
        <v>14.517099999999999</v>
      </c>
      <c r="R2845">
        <v>0.48677399999999998</v>
      </c>
      <c r="S2845">
        <v>3.1063E-2</v>
      </c>
      <c r="T2845">
        <v>37.919960000000003</v>
      </c>
      <c r="U2845" t="s">
        <v>6194</v>
      </c>
      <c r="V2845">
        <v>0.748</v>
      </c>
      <c r="W2845">
        <v>0.252</v>
      </c>
      <c r="X2845">
        <v>0.26800000000000002</v>
      </c>
      <c r="Y2845">
        <v>4.8000000000000001E-2</v>
      </c>
      <c r="Z2845">
        <v>0.68400000000000005</v>
      </c>
      <c r="AA2845" t="s">
        <v>6194</v>
      </c>
      <c r="AB2845" t="s">
        <v>6194</v>
      </c>
      <c r="AC2845">
        <v>0.85299999999999998</v>
      </c>
      <c r="AD2845" t="s">
        <v>6194</v>
      </c>
      <c r="AE2845" t="s">
        <v>6194</v>
      </c>
      <c r="AF2845" t="s">
        <v>6194</v>
      </c>
      <c r="AG2845">
        <v>0.14699999999999999</v>
      </c>
      <c r="AH2845">
        <v>0.14699999999999999</v>
      </c>
      <c r="AI2845" t="s">
        <v>6194</v>
      </c>
      <c r="AJ2845" t="s">
        <v>6194</v>
      </c>
      <c r="AK2845" t="s">
        <v>6194</v>
      </c>
      <c r="AL2845" t="s">
        <v>6194</v>
      </c>
      <c r="AM2845" t="s">
        <v>6194</v>
      </c>
      <c r="AN2845">
        <v>0.85299999999999998</v>
      </c>
      <c r="AO2845" t="s">
        <v>6194</v>
      </c>
      <c r="AP2845" t="s">
        <v>6194</v>
      </c>
      <c r="AQ2845" t="s">
        <v>6194</v>
      </c>
      <c r="AR2845" t="s">
        <v>6194</v>
      </c>
      <c r="AS2845" t="s">
        <v>6194</v>
      </c>
      <c r="AT2845">
        <v>3.8</v>
      </c>
      <c r="AU2845" t="s">
        <v>6194</v>
      </c>
      <c r="AV2845">
        <v>8</v>
      </c>
      <c r="AW2845">
        <v>1</v>
      </c>
      <c r="AX2845" t="s">
        <v>6194</v>
      </c>
      <c r="AY2845" t="s">
        <v>6194</v>
      </c>
      <c r="AZ2845" t="s">
        <v>6194</v>
      </c>
      <c r="BA2845" t="s">
        <v>6194</v>
      </c>
      <c r="BB2845" t="s">
        <v>6194</v>
      </c>
    </row>
    <row r="2846" spans="1:54">
      <c r="A2846" t="s">
        <v>6197</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6194</v>
      </c>
      <c r="O2846">
        <v>322.322</v>
      </c>
      <c r="P2846">
        <v>161.79339999999999</v>
      </c>
      <c r="Q2846">
        <v>14.033300000000001</v>
      </c>
      <c r="R2846">
        <v>0.50469600000000003</v>
      </c>
      <c r="S2846">
        <v>3.2358999999999999E-2</v>
      </c>
      <c r="T2846">
        <v>35.475960000000001</v>
      </c>
      <c r="U2846" t="s">
        <v>6194</v>
      </c>
      <c r="V2846">
        <v>0.85899999999999999</v>
      </c>
      <c r="W2846">
        <v>0.14099999999999999</v>
      </c>
      <c r="X2846">
        <v>0.28000000000000003</v>
      </c>
      <c r="Y2846">
        <v>0.108</v>
      </c>
      <c r="Z2846">
        <v>0.61199999999999999</v>
      </c>
      <c r="AA2846" t="s">
        <v>6194</v>
      </c>
      <c r="AB2846" t="s">
        <v>6194</v>
      </c>
      <c r="AC2846">
        <v>0.93200000000000005</v>
      </c>
      <c r="AD2846" t="s">
        <v>6194</v>
      </c>
      <c r="AE2846" t="s">
        <v>6194</v>
      </c>
      <c r="AF2846" t="s">
        <v>6194</v>
      </c>
      <c r="AG2846">
        <v>6.8000000000000005E-2</v>
      </c>
      <c r="AH2846">
        <v>6.8000000000000005E-2</v>
      </c>
      <c r="AI2846" t="s">
        <v>6194</v>
      </c>
      <c r="AJ2846" t="s">
        <v>6194</v>
      </c>
      <c r="AK2846" t="s">
        <v>6194</v>
      </c>
      <c r="AL2846" t="s">
        <v>6194</v>
      </c>
      <c r="AM2846" t="s">
        <v>6194</v>
      </c>
      <c r="AN2846">
        <v>0.93200000000000005</v>
      </c>
      <c r="AO2846" t="s">
        <v>6194</v>
      </c>
      <c r="AP2846" t="s">
        <v>6194</v>
      </c>
      <c r="AQ2846" t="s">
        <v>6194</v>
      </c>
      <c r="AR2846" t="s">
        <v>6194</v>
      </c>
      <c r="AS2846" t="s">
        <v>6194</v>
      </c>
      <c r="AT2846">
        <v>3.6</v>
      </c>
      <c r="AU2846" t="s">
        <v>6194</v>
      </c>
      <c r="AV2846">
        <v>8</v>
      </c>
      <c r="AW2846">
        <v>1</v>
      </c>
      <c r="AX2846" t="s">
        <v>6194</v>
      </c>
      <c r="AY2846" t="s">
        <v>6194</v>
      </c>
      <c r="AZ2846" t="s">
        <v>6194</v>
      </c>
      <c r="BA2846" t="s">
        <v>6194</v>
      </c>
      <c r="BB2846" t="s">
        <v>6194</v>
      </c>
    </row>
    <row r="2847" spans="1:54">
      <c r="A2847" t="s">
        <v>6197</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6194</v>
      </c>
      <c r="O2847">
        <v>320.6601</v>
      </c>
      <c r="P2847">
        <v>161.875</v>
      </c>
      <c r="Q2847">
        <v>13.453099999999999</v>
      </c>
      <c r="R2847">
        <v>0.50675000000000003</v>
      </c>
      <c r="S2847">
        <v>3.2375000000000001E-2</v>
      </c>
      <c r="T2847">
        <v>35.139659999999999</v>
      </c>
      <c r="U2847" t="s">
        <v>6194</v>
      </c>
      <c r="V2847">
        <v>0.89600000000000002</v>
      </c>
      <c r="W2847">
        <v>0.104</v>
      </c>
      <c r="X2847">
        <v>0.222</v>
      </c>
      <c r="Y2847">
        <v>0.13800000000000001</v>
      </c>
      <c r="Z2847">
        <v>0.64</v>
      </c>
      <c r="AA2847" t="s">
        <v>6194</v>
      </c>
      <c r="AB2847" t="s">
        <v>6194</v>
      </c>
      <c r="AC2847">
        <v>0.92</v>
      </c>
      <c r="AD2847" t="s">
        <v>6194</v>
      </c>
      <c r="AE2847">
        <v>4.2000000000000003E-2</v>
      </c>
      <c r="AF2847" t="s">
        <v>6194</v>
      </c>
      <c r="AG2847">
        <v>3.7999999999999999E-2</v>
      </c>
      <c r="AH2847">
        <v>3.7999999999999999E-2</v>
      </c>
      <c r="AI2847" t="s">
        <v>6194</v>
      </c>
      <c r="AJ2847" t="s">
        <v>6194</v>
      </c>
      <c r="AK2847" t="s">
        <v>6194</v>
      </c>
      <c r="AL2847" t="s">
        <v>6194</v>
      </c>
      <c r="AM2847" t="s">
        <v>6194</v>
      </c>
      <c r="AN2847">
        <v>0.96199999999999997</v>
      </c>
      <c r="AO2847" t="s">
        <v>6194</v>
      </c>
      <c r="AP2847" t="s">
        <v>6194</v>
      </c>
      <c r="AQ2847" t="s">
        <v>6194</v>
      </c>
      <c r="AR2847" t="s">
        <v>6194</v>
      </c>
      <c r="AS2847" t="s">
        <v>6194</v>
      </c>
      <c r="AT2847">
        <v>3.6</v>
      </c>
      <c r="AU2847" t="s">
        <v>6194</v>
      </c>
      <c r="AV2847">
        <v>8</v>
      </c>
      <c r="AW2847">
        <v>1</v>
      </c>
      <c r="AX2847" t="s">
        <v>6194</v>
      </c>
      <c r="AY2847" t="s">
        <v>6194</v>
      </c>
      <c r="AZ2847" t="s">
        <v>6194</v>
      </c>
      <c r="BA2847" t="s">
        <v>6194</v>
      </c>
      <c r="BB2847" t="s">
        <v>6194</v>
      </c>
    </row>
    <row r="2848" spans="1:54">
      <c r="A2848" t="s">
        <v>6197</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6194</v>
      </c>
      <c r="O2848">
        <v>332.22710000000001</v>
      </c>
      <c r="P2848">
        <v>183.1952</v>
      </c>
      <c r="Q2848">
        <v>12.7258</v>
      </c>
      <c r="R2848">
        <v>0.54963200000000001</v>
      </c>
      <c r="S2848">
        <v>3.6638999999999998E-2</v>
      </c>
      <c r="T2848">
        <v>34.189120000000003</v>
      </c>
      <c r="U2848" t="s">
        <v>6194</v>
      </c>
      <c r="V2848">
        <v>0.95399999999999996</v>
      </c>
      <c r="W2848">
        <v>4.5999999999999999E-2</v>
      </c>
      <c r="X2848">
        <v>0.315</v>
      </c>
      <c r="Y2848">
        <v>0.215</v>
      </c>
      <c r="Z2848">
        <v>0.47</v>
      </c>
      <c r="AA2848" t="s">
        <v>6194</v>
      </c>
      <c r="AB2848" t="s">
        <v>6194</v>
      </c>
      <c r="AC2848">
        <v>0.189</v>
      </c>
      <c r="AD2848" t="s">
        <v>6194</v>
      </c>
      <c r="AE2848">
        <v>0.20499999999999999</v>
      </c>
      <c r="AF2848">
        <v>0.58699999999999997</v>
      </c>
      <c r="AG2848">
        <v>0.02</v>
      </c>
      <c r="AH2848">
        <v>0.02</v>
      </c>
      <c r="AI2848" t="s">
        <v>6194</v>
      </c>
      <c r="AJ2848" t="s">
        <v>6194</v>
      </c>
      <c r="AK2848" t="s">
        <v>6194</v>
      </c>
      <c r="AL2848" t="s">
        <v>6194</v>
      </c>
      <c r="AM2848" t="s">
        <v>6194</v>
      </c>
      <c r="AN2848">
        <v>0.98</v>
      </c>
      <c r="AO2848" t="s">
        <v>6194</v>
      </c>
      <c r="AP2848" t="s">
        <v>6194</v>
      </c>
      <c r="AQ2848" t="s">
        <v>6194</v>
      </c>
      <c r="AR2848" t="s">
        <v>6194</v>
      </c>
      <c r="AS2848" t="s">
        <v>6194</v>
      </c>
      <c r="AT2848">
        <v>3.5</v>
      </c>
      <c r="AU2848" t="s">
        <v>6194</v>
      </c>
      <c r="AV2848">
        <v>7.9</v>
      </c>
      <c r="AW2848">
        <v>1</v>
      </c>
      <c r="AX2848" t="s">
        <v>6194</v>
      </c>
      <c r="AY2848" t="s">
        <v>6194</v>
      </c>
      <c r="AZ2848" t="s">
        <v>6194</v>
      </c>
      <c r="BA2848" t="s">
        <v>6194</v>
      </c>
      <c r="BB2848" t="s">
        <v>6194</v>
      </c>
    </row>
    <row r="2849" spans="1:54">
      <c r="A2849" t="s">
        <v>6197</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6194</v>
      </c>
      <c r="O2849">
        <v>342.12920000000003</v>
      </c>
      <c r="P2849">
        <v>193.48249999999999</v>
      </c>
      <c r="Q2849">
        <v>12.2926</v>
      </c>
      <c r="R2849">
        <v>0.56453799999999998</v>
      </c>
      <c r="S2849">
        <v>3.8697000000000002E-2</v>
      </c>
      <c r="T2849">
        <v>34.98171</v>
      </c>
      <c r="U2849" t="s">
        <v>6194</v>
      </c>
      <c r="V2849">
        <v>0.748</v>
      </c>
      <c r="W2849">
        <v>0.252</v>
      </c>
      <c r="X2849">
        <v>0.17799999999999999</v>
      </c>
      <c r="Y2849">
        <v>0.20799999999999999</v>
      </c>
      <c r="Z2849">
        <v>0.61399999999999999</v>
      </c>
      <c r="AA2849" t="s">
        <v>6194</v>
      </c>
      <c r="AB2849" t="s">
        <v>6194</v>
      </c>
      <c r="AC2849">
        <v>1.2999999999999999E-2</v>
      </c>
      <c r="AD2849" t="s">
        <v>6194</v>
      </c>
      <c r="AE2849">
        <v>0.255</v>
      </c>
      <c r="AF2849">
        <v>0.71199999999999997</v>
      </c>
      <c r="AG2849">
        <v>2.1000000000000001E-2</v>
      </c>
      <c r="AH2849">
        <v>2.1000000000000001E-2</v>
      </c>
      <c r="AI2849" t="s">
        <v>6194</v>
      </c>
      <c r="AJ2849" t="s">
        <v>6194</v>
      </c>
      <c r="AK2849" t="s">
        <v>6194</v>
      </c>
      <c r="AL2849" t="s">
        <v>6194</v>
      </c>
      <c r="AM2849" t="s">
        <v>6194</v>
      </c>
      <c r="AN2849">
        <v>0.97899999999999998</v>
      </c>
      <c r="AO2849" t="s">
        <v>6194</v>
      </c>
      <c r="AP2849" t="s">
        <v>6194</v>
      </c>
      <c r="AQ2849" t="s">
        <v>6194</v>
      </c>
      <c r="AR2849" t="s">
        <v>6194</v>
      </c>
      <c r="AS2849" t="s">
        <v>6194</v>
      </c>
      <c r="AT2849">
        <v>3.8</v>
      </c>
      <c r="AU2849" t="s">
        <v>6194</v>
      </c>
      <c r="AV2849">
        <v>8</v>
      </c>
      <c r="AW2849">
        <v>0.90100000000000002</v>
      </c>
      <c r="AX2849">
        <v>9.9000000000000005E-2</v>
      </c>
      <c r="AY2849" t="s">
        <v>6194</v>
      </c>
      <c r="AZ2849" t="s">
        <v>6194</v>
      </c>
      <c r="BA2849" t="s">
        <v>6194</v>
      </c>
      <c r="BB2849" t="s">
        <v>6194</v>
      </c>
    </row>
    <row r="2850" spans="1:54">
      <c r="A2850" t="s">
        <v>6197</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6194</v>
      </c>
      <c r="O2850">
        <v>322.54180000000002</v>
      </c>
      <c r="P2850">
        <v>186.6643</v>
      </c>
      <c r="Q2850">
        <v>12.138500000000001</v>
      </c>
      <c r="R2850">
        <v>0.58756799999999998</v>
      </c>
      <c r="S2850">
        <v>3.7332999999999998E-2</v>
      </c>
      <c r="T2850">
        <v>34.048870000000001</v>
      </c>
      <c r="U2850" t="s">
        <v>6194</v>
      </c>
      <c r="V2850">
        <v>0.78900000000000003</v>
      </c>
      <c r="W2850">
        <v>0.21099999999999999</v>
      </c>
      <c r="X2850">
        <v>0.27400000000000002</v>
      </c>
      <c r="Y2850">
        <v>0.157</v>
      </c>
      <c r="Z2850">
        <v>0.56899999999999995</v>
      </c>
      <c r="AA2850" t="s">
        <v>6194</v>
      </c>
      <c r="AB2850" t="s">
        <v>6194</v>
      </c>
      <c r="AC2850" t="s">
        <v>6194</v>
      </c>
      <c r="AD2850" t="s">
        <v>6194</v>
      </c>
      <c r="AE2850">
        <v>0.435</v>
      </c>
      <c r="AF2850">
        <v>0.55100000000000005</v>
      </c>
      <c r="AG2850">
        <v>1.4E-2</v>
      </c>
      <c r="AH2850">
        <v>1.4E-2</v>
      </c>
      <c r="AI2850" t="s">
        <v>6194</v>
      </c>
      <c r="AJ2850" t="s">
        <v>6194</v>
      </c>
      <c r="AK2850" t="s">
        <v>6194</v>
      </c>
      <c r="AL2850" t="s">
        <v>6194</v>
      </c>
      <c r="AM2850" t="s">
        <v>6194</v>
      </c>
      <c r="AN2850">
        <v>0.98599999999999999</v>
      </c>
      <c r="AO2850" t="s">
        <v>6194</v>
      </c>
      <c r="AP2850" t="s">
        <v>6194</v>
      </c>
      <c r="AQ2850" t="s">
        <v>6194</v>
      </c>
      <c r="AR2850" t="s">
        <v>6194</v>
      </c>
      <c r="AS2850" t="s">
        <v>6194</v>
      </c>
      <c r="AT2850">
        <v>3.9</v>
      </c>
      <c r="AU2850" t="s">
        <v>6194</v>
      </c>
      <c r="AV2850">
        <v>7.7</v>
      </c>
      <c r="AW2850">
        <v>0.82699999999999996</v>
      </c>
      <c r="AX2850">
        <v>0.17299999999999999</v>
      </c>
      <c r="AY2850" t="s">
        <v>6194</v>
      </c>
      <c r="AZ2850" t="s">
        <v>6194</v>
      </c>
      <c r="BA2850" t="s">
        <v>6194</v>
      </c>
      <c r="BB2850" t="s">
        <v>6194</v>
      </c>
    </row>
    <row r="2851" spans="1:54">
      <c r="A2851" t="s">
        <v>6197</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6194</v>
      </c>
      <c r="O2851">
        <v>337.47789999999998</v>
      </c>
      <c r="P2851">
        <v>198.4222</v>
      </c>
      <c r="Q2851">
        <v>10.8834</v>
      </c>
      <c r="R2851">
        <v>0.59123700000000001</v>
      </c>
      <c r="S2851">
        <v>3.9683999999999997E-2</v>
      </c>
      <c r="T2851">
        <v>34.853259999999999</v>
      </c>
      <c r="U2851" t="s">
        <v>6194</v>
      </c>
      <c r="V2851">
        <v>0.65500000000000003</v>
      </c>
      <c r="W2851">
        <v>0.34499999999999997</v>
      </c>
      <c r="X2851">
        <v>0.13400000000000001</v>
      </c>
      <c r="Y2851">
        <v>3.9E-2</v>
      </c>
      <c r="Z2851">
        <v>0.82699999999999996</v>
      </c>
      <c r="AA2851" t="s">
        <v>6194</v>
      </c>
      <c r="AB2851" t="s">
        <v>6194</v>
      </c>
      <c r="AC2851" t="s">
        <v>6194</v>
      </c>
      <c r="AD2851" t="s">
        <v>6194</v>
      </c>
      <c r="AE2851">
        <v>0.23899999999999999</v>
      </c>
      <c r="AF2851">
        <v>0.753</v>
      </c>
      <c r="AG2851">
        <v>8.0000000000000002E-3</v>
      </c>
      <c r="AH2851">
        <v>8.0000000000000002E-3</v>
      </c>
      <c r="AI2851" t="s">
        <v>6194</v>
      </c>
      <c r="AJ2851" t="s">
        <v>6194</v>
      </c>
      <c r="AK2851" t="s">
        <v>6194</v>
      </c>
      <c r="AL2851" t="s">
        <v>6194</v>
      </c>
      <c r="AM2851" t="s">
        <v>6194</v>
      </c>
      <c r="AN2851">
        <v>0.99199999999999999</v>
      </c>
      <c r="AO2851" t="s">
        <v>6194</v>
      </c>
      <c r="AP2851" t="s">
        <v>6194</v>
      </c>
      <c r="AQ2851" t="s">
        <v>6194</v>
      </c>
      <c r="AR2851" t="s">
        <v>6194</v>
      </c>
      <c r="AS2851" t="s">
        <v>6194</v>
      </c>
      <c r="AT2851">
        <v>4</v>
      </c>
      <c r="AU2851" t="s">
        <v>6194</v>
      </c>
      <c r="AV2851">
        <v>7.9</v>
      </c>
      <c r="AW2851">
        <v>0.92100000000000004</v>
      </c>
      <c r="AX2851">
        <v>7.9000000000000001E-2</v>
      </c>
      <c r="AY2851" t="s">
        <v>6194</v>
      </c>
      <c r="AZ2851" t="s">
        <v>6194</v>
      </c>
      <c r="BA2851" t="s">
        <v>6194</v>
      </c>
      <c r="BB2851" t="s">
        <v>6194</v>
      </c>
    </row>
    <row r="2852" spans="1:54">
      <c r="A2852" t="s">
        <v>6197</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6194</v>
      </c>
      <c r="O2852">
        <v>333.01819999999998</v>
      </c>
      <c r="P2852">
        <v>197.81450000000001</v>
      </c>
      <c r="Q2852">
        <v>11.0001</v>
      </c>
      <c r="R2852">
        <v>0.59794199999999997</v>
      </c>
      <c r="S2852">
        <v>3.9563000000000001E-2</v>
      </c>
      <c r="T2852">
        <v>34.058300000000003</v>
      </c>
      <c r="U2852" t="s">
        <v>6194</v>
      </c>
      <c r="V2852">
        <v>0.86899999999999999</v>
      </c>
      <c r="W2852">
        <v>0.13100000000000001</v>
      </c>
      <c r="X2852">
        <v>0.17499999999999999</v>
      </c>
      <c r="Y2852">
        <v>4.2999999999999997E-2</v>
      </c>
      <c r="Z2852">
        <v>0.78200000000000003</v>
      </c>
      <c r="AA2852" t="s">
        <v>6194</v>
      </c>
      <c r="AB2852" t="s">
        <v>6194</v>
      </c>
      <c r="AC2852" t="s">
        <v>6194</v>
      </c>
      <c r="AD2852" t="s">
        <v>6194</v>
      </c>
      <c r="AE2852">
        <v>0.312</v>
      </c>
      <c r="AF2852">
        <v>0.67900000000000005</v>
      </c>
      <c r="AG2852">
        <v>8.9999999999999993E-3</v>
      </c>
      <c r="AH2852">
        <v>8.9999999999999993E-3</v>
      </c>
      <c r="AI2852" t="s">
        <v>6194</v>
      </c>
      <c r="AJ2852" t="s">
        <v>6194</v>
      </c>
      <c r="AK2852" t="s">
        <v>6194</v>
      </c>
      <c r="AL2852" t="s">
        <v>6194</v>
      </c>
      <c r="AM2852" t="s">
        <v>6194</v>
      </c>
      <c r="AN2852">
        <v>0.99099999999999999</v>
      </c>
      <c r="AO2852" t="s">
        <v>6194</v>
      </c>
      <c r="AP2852" t="s">
        <v>6194</v>
      </c>
      <c r="AQ2852" t="s">
        <v>6194</v>
      </c>
      <c r="AR2852" t="s">
        <v>6194</v>
      </c>
      <c r="AS2852" t="s">
        <v>6194</v>
      </c>
      <c r="AT2852">
        <v>4.0999999999999996</v>
      </c>
      <c r="AU2852" t="s">
        <v>6194</v>
      </c>
      <c r="AV2852">
        <v>7.9</v>
      </c>
      <c r="AW2852">
        <v>0.879</v>
      </c>
      <c r="AX2852">
        <v>0.121</v>
      </c>
      <c r="AY2852" t="s">
        <v>6194</v>
      </c>
      <c r="AZ2852" t="s">
        <v>6194</v>
      </c>
      <c r="BA2852" t="s">
        <v>6194</v>
      </c>
      <c r="BB2852" t="s">
        <v>6194</v>
      </c>
    </row>
    <row r="2853" spans="1:54">
      <c r="A2853" t="s">
        <v>6197</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6194</v>
      </c>
      <c r="O2853">
        <v>330.28590000000003</v>
      </c>
      <c r="P2853">
        <v>188.71039999999999</v>
      </c>
      <c r="Q2853">
        <v>11.1754</v>
      </c>
      <c r="R2853">
        <v>0.57089599999999996</v>
      </c>
      <c r="S2853">
        <v>3.7741999999999998E-2</v>
      </c>
      <c r="T2853">
        <v>35.21725</v>
      </c>
      <c r="U2853" t="s">
        <v>6194</v>
      </c>
      <c r="V2853">
        <v>0.78200000000000003</v>
      </c>
      <c r="W2853">
        <v>0.218</v>
      </c>
      <c r="X2853">
        <v>0.14699999999999999</v>
      </c>
      <c r="Y2853">
        <v>2E-3</v>
      </c>
      <c r="Z2853">
        <v>0.85099999999999998</v>
      </c>
      <c r="AA2853" t="s">
        <v>6194</v>
      </c>
      <c r="AB2853" t="s">
        <v>6194</v>
      </c>
      <c r="AC2853" t="s">
        <v>6194</v>
      </c>
      <c r="AD2853" t="s">
        <v>6194</v>
      </c>
      <c r="AE2853">
        <v>0.438</v>
      </c>
      <c r="AF2853">
        <v>0.55800000000000005</v>
      </c>
      <c r="AG2853">
        <v>4.0000000000000001E-3</v>
      </c>
      <c r="AH2853">
        <v>4.0000000000000001E-3</v>
      </c>
      <c r="AI2853" t="s">
        <v>6194</v>
      </c>
      <c r="AJ2853" t="s">
        <v>6194</v>
      </c>
      <c r="AK2853" t="s">
        <v>6194</v>
      </c>
      <c r="AL2853" t="s">
        <v>6194</v>
      </c>
      <c r="AM2853" t="s">
        <v>6194</v>
      </c>
      <c r="AN2853">
        <v>0.996</v>
      </c>
      <c r="AO2853" t="s">
        <v>6194</v>
      </c>
      <c r="AP2853" t="s">
        <v>6194</v>
      </c>
      <c r="AQ2853" t="s">
        <v>6194</v>
      </c>
      <c r="AR2853" t="s">
        <v>6194</v>
      </c>
      <c r="AS2853" t="s">
        <v>6194</v>
      </c>
      <c r="AT2853">
        <v>4.0999999999999996</v>
      </c>
      <c r="AU2853" t="s">
        <v>6194</v>
      </c>
      <c r="AV2853">
        <v>7.7</v>
      </c>
      <c r="AW2853">
        <v>0.89800000000000002</v>
      </c>
      <c r="AX2853">
        <v>0.10199999999999999</v>
      </c>
      <c r="AY2853" t="s">
        <v>6194</v>
      </c>
      <c r="AZ2853" t="s">
        <v>6194</v>
      </c>
      <c r="BA2853" t="s">
        <v>6194</v>
      </c>
      <c r="BB2853" t="s">
        <v>6194</v>
      </c>
    </row>
    <row r="2854" spans="1:54">
      <c r="A2854" t="s">
        <v>6197</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6194</v>
      </c>
      <c r="O2854">
        <v>333.47539999999998</v>
      </c>
      <c r="P2854">
        <v>199.27019999999999</v>
      </c>
      <c r="Q2854">
        <v>10.0495</v>
      </c>
      <c r="R2854">
        <v>0.59907100000000002</v>
      </c>
      <c r="S2854">
        <v>3.9854000000000001E-2</v>
      </c>
      <c r="T2854">
        <v>35.44164</v>
      </c>
      <c r="U2854" t="s">
        <v>6194</v>
      </c>
      <c r="V2854">
        <v>0.86599999999999999</v>
      </c>
      <c r="W2854">
        <v>0.13400000000000001</v>
      </c>
      <c r="X2854">
        <v>0.13700000000000001</v>
      </c>
      <c r="Y2854" t="s">
        <v>6194</v>
      </c>
      <c r="Z2854">
        <v>0.86299999999999999</v>
      </c>
      <c r="AA2854" t="s">
        <v>6194</v>
      </c>
      <c r="AB2854" t="s">
        <v>6194</v>
      </c>
      <c r="AC2854" t="s">
        <v>6194</v>
      </c>
      <c r="AD2854" t="s">
        <v>6194</v>
      </c>
      <c r="AE2854">
        <v>0.38800000000000001</v>
      </c>
      <c r="AF2854">
        <v>0.61199999999999999</v>
      </c>
      <c r="AG2854" t="s">
        <v>6194</v>
      </c>
      <c r="AH2854" t="s">
        <v>6194</v>
      </c>
      <c r="AI2854" t="s">
        <v>6194</v>
      </c>
      <c r="AJ2854" t="s">
        <v>6194</v>
      </c>
      <c r="AK2854" t="s">
        <v>6194</v>
      </c>
      <c r="AL2854" t="s">
        <v>6194</v>
      </c>
      <c r="AM2854" t="s">
        <v>6194</v>
      </c>
      <c r="AN2854">
        <v>1</v>
      </c>
      <c r="AO2854" t="s">
        <v>6194</v>
      </c>
      <c r="AP2854" t="s">
        <v>6194</v>
      </c>
      <c r="AQ2854" t="s">
        <v>6194</v>
      </c>
      <c r="AR2854" t="s">
        <v>6194</v>
      </c>
      <c r="AS2854" t="s">
        <v>6194</v>
      </c>
      <c r="AT2854">
        <v>4.0999999999999996</v>
      </c>
      <c r="AU2854" t="s">
        <v>6194</v>
      </c>
      <c r="AV2854">
        <v>7.8</v>
      </c>
      <c r="AW2854">
        <v>0.91700000000000004</v>
      </c>
      <c r="AX2854">
        <v>8.3000000000000004E-2</v>
      </c>
      <c r="AY2854" t="s">
        <v>6194</v>
      </c>
      <c r="AZ2854" t="s">
        <v>6194</v>
      </c>
      <c r="BA2854" t="s">
        <v>6194</v>
      </c>
      <c r="BB2854" t="s">
        <v>6194</v>
      </c>
    </row>
    <row r="2855" spans="1:54">
      <c r="A2855" t="s">
        <v>6197</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6194</v>
      </c>
      <c r="O2855">
        <v>336.47710000000001</v>
      </c>
      <c r="P2855">
        <v>202.24359999999999</v>
      </c>
      <c r="Q2855">
        <v>9.9024000000000001</v>
      </c>
      <c r="R2855">
        <v>0.60095200000000004</v>
      </c>
      <c r="S2855">
        <v>4.0448999999999999E-2</v>
      </c>
      <c r="T2855">
        <v>35.387360000000001</v>
      </c>
      <c r="U2855" t="s">
        <v>6194</v>
      </c>
      <c r="V2855">
        <v>0.87</v>
      </c>
      <c r="W2855">
        <v>0.13</v>
      </c>
      <c r="X2855">
        <v>0.1</v>
      </c>
      <c r="Y2855" t="s">
        <v>6194</v>
      </c>
      <c r="Z2855">
        <v>0.9</v>
      </c>
      <c r="AA2855" t="s">
        <v>6194</v>
      </c>
      <c r="AB2855" t="s">
        <v>6194</v>
      </c>
      <c r="AC2855" t="s">
        <v>6194</v>
      </c>
      <c r="AD2855" t="s">
        <v>6194</v>
      </c>
      <c r="AE2855">
        <v>0.45</v>
      </c>
      <c r="AF2855">
        <v>0.55000000000000004</v>
      </c>
      <c r="AG2855" t="s">
        <v>6194</v>
      </c>
      <c r="AH2855" t="s">
        <v>6194</v>
      </c>
      <c r="AI2855" t="s">
        <v>6194</v>
      </c>
      <c r="AJ2855" t="s">
        <v>6194</v>
      </c>
      <c r="AK2855" t="s">
        <v>6194</v>
      </c>
      <c r="AL2855" t="s">
        <v>6194</v>
      </c>
      <c r="AM2855" t="s">
        <v>6194</v>
      </c>
      <c r="AN2855">
        <v>1</v>
      </c>
      <c r="AO2855" t="s">
        <v>6194</v>
      </c>
      <c r="AP2855" t="s">
        <v>6194</v>
      </c>
      <c r="AQ2855" t="s">
        <v>6194</v>
      </c>
      <c r="AR2855" t="s">
        <v>6194</v>
      </c>
      <c r="AS2855" t="s">
        <v>6194</v>
      </c>
      <c r="AT2855">
        <v>4.0999999999999996</v>
      </c>
      <c r="AU2855" t="s">
        <v>6194</v>
      </c>
      <c r="AV2855">
        <v>7.9</v>
      </c>
      <c r="AW2855">
        <v>0.92300000000000004</v>
      </c>
      <c r="AX2855">
        <v>7.6999999999999999E-2</v>
      </c>
      <c r="AY2855" t="s">
        <v>6194</v>
      </c>
      <c r="AZ2855" t="s">
        <v>6194</v>
      </c>
      <c r="BA2855" t="s">
        <v>6194</v>
      </c>
      <c r="BB2855" t="s">
        <v>6194</v>
      </c>
    </row>
    <row r="2856" spans="1:54">
      <c r="A2856" t="s">
        <v>6197</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6194</v>
      </c>
      <c r="O2856">
        <v>336.8202</v>
      </c>
      <c r="P2856">
        <v>202.46700000000001</v>
      </c>
      <c r="Q2856">
        <v>10.1267</v>
      </c>
      <c r="R2856">
        <v>0.60075900000000004</v>
      </c>
      <c r="S2856">
        <v>4.0493000000000001E-2</v>
      </c>
      <c r="T2856">
        <v>35.050550000000001</v>
      </c>
      <c r="U2856" t="s">
        <v>6194</v>
      </c>
      <c r="V2856">
        <v>0.83899999999999997</v>
      </c>
      <c r="W2856">
        <v>0.161</v>
      </c>
      <c r="X2856">
        <v>0.11</v>
      </c>
      <c r="Y2856" t="s">
        <v>6194</v>
      </c>
      <c r="Z2856">
        <v>0.89</v>
      </c>
      <c r="AA2856" t="s">
        <v>6194</v>
      </c>
      <c r="AB2856" t="s">
        <v>6194</v>
      </c>
      <c r="AC2856" t="s">
        <v>6194</v>
      </c>
      <c r="AD2856" t="s">
        <v>6194</v>
      </c>
      <c r="AE2856">
        <v>0.52300000000000002</v>
      </c>
      <c r="AF2856">
        <v>0.47699999999999998</v>
      </c>
      <c r="AG2856" t="s">
        <v>6194</v>
      </c>
      <c r="AH2856" t="s">
        <v>6194</v>
      </c>
      <c r="AI2856" t="s">
        <v>6194</v>
      </c>
      <c r="AJ2856" t="s">
        <v>6194</v>
      </c>
      <c r="AK2856" t="s">
        <v>6194</v>
      </c>
      <c r="AL2856" t="s">
        <v>6194</v>
      </c>
      <c r="AM2856" t="s">
        <v>6194</v>
      </c>
      <c r="AN2856">
        <v>1</v>
      </c>
      <c r="AO2856" t="s">
        <v>6194</v>
      </c>
      <c r="AP2856" t="s">
        <v>6194</v>
      </c>
      <c r="AQ2856" t="s">
        <v>6194</v>
      </c>
      <c r="AR2856" t="s">
        <v>6194</v>
      </c>
      <c r="AS2856" t="s">
        <v>6194</v>
      </c>
      <c r="AT2856">
        <v>4.0999999999999996</v>
      </c>
      <c r="AU2856" t="s">
        <v>6194</v>
      </c>
      <c r="AV2856">
        <v>7.9</v>
      </c>
      <c r="AW2856">
        <v>0.90300000000000002</v>
      </c>
      <c r="AX2856">
        <v>9.7000000000000003E-2</v>
      </c>
      <c r="AY2856" t="s">
        <v>6194</v>
      </c>
      <c r="AZ2856" t="s">
        <v>6194</v>
      </c>
      <c r="BA2856" t="s">
        <v>6194</v>
      </c>
      <c r="BB2856" t="s">
        <v>6194</v>
      </c>
    </row>
    <row r="2857" spans="1:54">
      <c r="A2857" t="s">
        <v>6197</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6194</v>
      </c>
      <c r="O2857">
        <v>333.78859999999997</v>
      </c>
      <c r="P2857">
        <v>225.43129999999999</v>
      </c>
      <c r="Q2857">
        <v>9.9152000000000005</v>
      </c>
      <c r="R2857">
        <v>0.67514200000000002</v>
      </c>
      <c r="S2857">
        <v>4.5086000000000001E-2</v>
      </c>
      <c r="T2857">
        <v>36.067929999999997</v>
      </c>
      <c r="U2857" t="s">
        <v>6194</v>
      </c>
      <c r="V2857">
        <v>0.70699999999999996</v>
      </c>
      <c r="W2857">
        <v>0.29299999999999998</v>
      </c>
      <c r="X2857">
        <v>7.8E-2</v>
      </c>
      <c r="Y2857" t="s">
        <v>6194</v>
      </c>
      <c r="Z2857">
        <v>0.92100000000000004</v>
      </c>
      <c r="AA2857" t="s">
        <v>6194</v>
      </c>
      <c r="AB2857">
        <v>0</v>
      </c>
      <c r="AC2857" t="s">
        <v>6194</v>
      </c>
      <c r="AD2857" t="s">
        <v>6194</v>
      </c>
      <c r="AE2857">
        <v>0.998</v>
      </c>
      <c r="AF2857" t="s">
        <v>6194</v>
      </c>
      <c r="AG2857">
        <v>2E-3</v>
      </c>
      <c r="AH2857">
        <v>2E-3</v>
      </c>
      <c r="AI2857" t="s">
        <v>6194</v>
      </c>
      <c r="AJ2857" t="s">
        <v>6194</v>
      </c>
      <c r="AK2857" t="s">
        <v>6194</v>
      </c>
      <c r="AL2857" t="s">
        <v>6194</v>
      </c>
      <c r="AM2857" t="s">
        <v>6194</v>
      </c>
      <c r="AN2857">
        <v>0.998</v>
      </c>
      <c r="AO2857">
        <v>2E-3</v>
      </c>
      <c r="AP2857" t="s">
        <v>6194</v>
      </c>
      <c r="AQ2857" t="s">
        <v>6194</v>
      </c>
      <c r="AR2857" t="s">
        <v>6194</v>
      </c>
      <c r="AS2857" t="s">
        <v>6194</v>
      </c>
      <c r="AT2857">
        <v>4.0999999999999996</v>
      </c>
      <c r="AU2857" t="s">
        <v>6194</v>
      </c>
      <c r="AV2857">
        <v>7.9</v>
      </c>
      <c r="AW2857">
        <v>0.92100000000000004</v>
      </c>
      <c r="AX2857">
        <v>7.9000000000000001E-2</v>
      </c>
      <c r="AY2857" t="s">
        <v>6194</v>
      </c>
      <c r="AZ2857" t="s">
        <v>6194</v>
      </c>
      <c r="BA2857" t="s">
        <v>6194</v>
      </c>
      <c r="BB2857" t="s">
        <v>6194</v>
      </c>
    </row>
    <row r="2858" spans="1:54">
      <c r="A2858" t="s">
        <v>6197</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6194</v>
      </c>
      <c r="O2858">
        <v>318.68619999999999</v>
      </c>
      <c r="P2858">
        <v>229.28489999999999</v>
      </c>
      <c r="Q2858">
        <v>9.7666000000000004</v>
      </c>
      <c r="R2858">
        <v>0.722329</v>
      </c>
      <c r="S2858">
        <v>4.5857000000000002E-2</v>
      </c>
      <c r="T2858">
        <v>37.701230000000002</v>
      </c>
      <c r="U2858" t="s">
        <v>6194</v>
      </c>
      <c r="V2858">
        <v>0.60099999999999998</v>
      </c>
      <c r="W2858">
        <v>0.39900000000000002</v>
      </c>
      <c r="X2858">
        <v>5.7000000000000002E-2</v>
      </c>
      <c r="Y2858" t="s">
        <v>6194</v>
      </c>
      <c r="Z2858">
        <v>0.94299999999999995</v>
      </c>
      <c r="AA2858" t="s">
        <v>6194</v>
      </c>
      <c r="AB2858" t="s">
        <v>6194</v>
      </c>
      <c r="AC2858" t="s">
        <v>6194</v>
      </c>
      <c r="AD2858" t="s">
        <v>6194</v>
      </c>
      <c r="AE2858">
        <v>1</v>
      </c>
      <c r="AF2858" t="s">
        <v>6194</v>
      </c>
      <c r="AG2858">
        <v>0</v>
      </c>
      <c r="AH2858">
        <v>0</v>
      </c>
      <c r="AI2858" t="s">
        <v>6194</v>
      </c>
      <c r="AJ2858" t="s">
        <v>6194</v>
      </c>
      <c r="AK2858" t="s">
        <v>6194</v>
      </c>
      <c r="AL2858" t="s">
        <v>6194</v>
      </c>
      <c r="AM2858" t="s">
        <v>6194</v>
      </c>
      <c r="AN2858">
        <v>1</v>
      </c>
      <c r="AO2858">
        <v>0</v>
      </c>
      <c r="AP2858" t="s">
        <v>6194</v>
      </c>
      <c r="AQ2858" t="s">
        <v>6194</v>
      </c>
      <c r="AR2858" t="s">
        <v>6194</v>
      </c>
      <c r="AS2858" t="s">
        <v>6194</v>
      </c>
      <c r="AT2858">
        <v>4.0999999999999996</v>
      </c>
      <c r="AU2858" t="s">
        <v>6194</v>
      </c>
      <c r="AV2858">
        <v>8</v>
      </c>
      <c r="AW2858">
        <v>0.94299999999999995</v>
      </c>
      <c r="AX2858">
        <v>5.7000000000000002E-2</v>
      </c>
      <c r="AY2858" t="s">
        <v>6194</v>
      </c>
      <c r="AZ2858" t="s">
        <v>6194</v>
      </c>
      <c r="BA2858" t="s">
        <v>6194</v>
      </c>
      <c r="BB2858" t="s">
        <v>6194</v>
      </c>
    </row>
    <row r="2859" spans="1:54">
      <c r="A2859" t="s">
        <v>6197</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6194</v>
      </c>
      <c r="O2859">
        <v>327.31959999999998</v>
      </c>
      <c r="P2859">
        <v>236.36510000000001</v>
      </c>
      <c r="Q2859">
        <v>9.8787000000000003</v>
      </c>
      <c r="R2859">
        <v>0.72395699999999996</v>
      </c>
      <c r="S2859">
        <v>4.7273000000000003E-2</v>
      </c>
      <c r="T2859">
        <v>36.450749999999999</v>
      </c>
      <c r="U2859" t="s">
        <v>6194</v>
      </c>
      <c r="V2859">
        <v>0.755</v>
      </c>
      <c r="W2859">
        <v>0.245</v>
      </c>
      <c r="X2859">
        <v>5.0999999999999997E-2</v>
      </c>
      <c r="Y2859" t="s">
        <v>6194</v>
      </c>
      <c r="Z2859">
        <v>0.94899999999999995</v>
      </c>
      <c r="AA2859" t="s">
        <v>6194</v>
      </c>
      <c r="AB2859" t="s">
        <v>6194</v>
      </c>
      <c r="AC2859" t="s">
        <v>6194</v>
      </c>
      <c r="AD2859" t="s">
        <v>6194</v>
      </c>
      <c r="AE2859">
        <v>1</v>
      </c>
      <c r="AF2859" t="s">
        <v>6194</v>
      </c>
      <c r="AG2859">
        <v>0</v>
      </c>
      <c r="AH2859">
        <v>0</v>
      </c>
      <c r="AI2859" t="s">
        <v>6194</v>
      </c>
      <c r="AJ2859" t="s">
        <v>6194</v>
      </c>
      <c r="AK2859" t="s">
        <v>6194</v>
      </c>
      <c r="AL2859" t="s">
        <v>6194</v>
      </c>
      <c r="AM2859" t="s">
        <v>6194</v>
      </c>
      <c r="AN2859">
        <v>1</v>
      </c>
      <c r="AO2859">
        <v>0</v>
      </c>
      <c r="AP2859" t="s">
        <v>6194</v>
      </c>
      <c r="AQ2859" t="s">
        <v>6194</v>
      </c>
      <c r="AR2859" t="s">
        <v>6194</v>
      </c>
      <c r="AS2859" t="s">
        <v>6194</v>
      </c>
      <c r="AT2859">
        <v>4.0999999999999996</v>
      </c>
      <c r="AU2859" t="s">
        <v>6194</v>
      </c>
      <c r="AV2859">
        <v>8</v>
      </c>
      <c r="AW2859">
        <v>0.94899999999999995</v>
      </c>
      <c r="AX2859">
        <v>5.0999999999999997E-2</v>
      </c>
      <c r="AY2859" t="s">
        <v>6194</v>
      </c>
      <c r="AZ2859" t="s">
        <v>6194</v>
      </c>
      <c r="BA2859" t="s">
        <v>6194</v>
      </c>
      <c r="BB2859" t="s">
        <v>6194</v>
      </c>
    </row>
    <row r="2860" spans="1:54">
      <c r="A2860" t="s">
        <v>6197</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6194</v>
      </c>
      <c r="O2860">
        <v>322.02949999999998</v>
      </c>
      <c r="P2860">
        <v>245.34059999999999</v>
      </c>
      <c r="Q2860">
        <v>9.6527999999999992</v>
      </c>
      <c r="R2860">
        <v>0.76299899999999998</v>
      </c>
      <c r="S2860">
        <v>4.9068000000000001E-2</v>
      </c>
      <c r="T2860">
        <v>37.214660000000002</v>
      </c>
      <c r="U2860" t="s">
        <v>6194</v>
      </c>
      <c r="V2860">
        <v>0.73499999999999999</v>
      </c>
      <c r="W2860">
        <v>0.26500000000000001</v>
      </c>
      <c r="X2860">
        <v>2.5999999999999999E-2</v>
      </c>
      <c r="Y2860" t="s">
        <v>6194</v>
      </c>
      <c r="Z2860">
        <v>0.97399999999999998</v>
      </c>
      <c r="AA2860" t="s">
        <v>6194</v>
      </c>
      <c r="AB2860" t="s">
        <v>6194</v>
      </c>
      <c r="AC2860" t="s">
        <v>6194</v>
      </c>
      <c r="AD2860" t="s">
        <v>6194</v>
      </c>
      <c r="AE2860">
        <v>1</v>
      </c>
      <c r="AF2860" t="s">
        <v>6194</v>
      </c>
      <c r="AG2860" t="s">
        <v>6194</v>
      </c>
      <c r="AH2860" t="s">
        <v>6194</v>
      </c>
      <c r="AI2860" t="s">
        <v>6194</v>
      </c>
      <c r="AJ2860" t="s">
        <v>6194</v>
      </c>
      <c r="AK2860" t="s">
        <v>6194</v>
      </c>
      <c r="AL2860" t="s">
        <v>6194</v>
      </c>
      <c r="AM2860" t="s">
        <v>6194</v>
      </c>
      <c r="AN2860">
        <v>1</v>
      </c>
      <c r="AO2860" t="s">
        <v>6194</v>
      </c>
      <c r="AP2860" t="s">
        <v>6194</v>
      </c>
      <c r="AQ2860" t="s">
        <v>6194</v>
      </c>
      <c r="AR2860" t="s">
        <v>6194</v>
      </c>
      <c r="AS2860" t="s">
        <v>6194</v>
      </c>
      <c r="AT2860">
        <v>4</v>
      </c>
      <c r="AU2860" t="s">
        <v>6194</v>
      </c>
      <c r="AV2860">
        <v>8</v>
      </c>
      <c r="AW2860">
        <v>0.97399999999999998</v>
      </c>
      <c r="AX2860">
        <v>2.5999999999999999E-2</v>
      </c>
      <c r="AY2860" t="s">
        <v>6194</v>
      </c>
      <c r="AZ2860" t="s">
        <v>6194</v>
      </c>
      <c r="BA2860" t="s">
        <v>6194</v>
      </c>
      <c r="BB2860" t="s">
        <v>6194</v>
      </c>
    </row>
    <row r="2861" spans="1:54">
      <c r="A2861" t="s">
        <v>6197</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6194</v>
      </c>
      <c r="O2861">
        <v>317.40170000000001</v>
      </c>
      <c r="P2861">
        <v>252.2448</v>
      </c>
      <c r="Q2861">
        <v>9.0862999999999996</v>
      </c>
      <c r="R2861">
        <v>0.796821</v>
      </c>
      <c r="S2861">
        <v>5.0449000000000001E-2</v>
      </c>
      <c r="T2861">
        <v>37.603149999999999</v>
      </c>
      <c r="U2861" t="s">
        <v>6194</v>
      </c>
      <c r="V2861">
        <v>0.78900000000000003</v>
      </c>
      <c r="W2861">
        <v>0.21099999999999999</v>
      </c>
      <c r="X2861">
        <v>1.6E-2</v>
      </c>
      <c r="Y2861" t="s">
        <v>6194</v>
      </c>
      <c r="Z2861">
        <v>0.98399999999999999</v>
      </c>
      <c r="AA2861" t="s">
        <v>6194</v>
      </c>
      <c r="AB2861" t="s">
        <v>6194</v>
      </c>
      <c r="AC2861" t="s">
        <v>6194</v>
      </c>
      <c r="AD2861" t="s">
        <v>6194</v>
      </c>
      <c r="AE2861">
        <v>1</v>
      </c>
      <c r="AF2861" t="s">
        <v>6194</v>
      </c>
      <c r="AG2861" t="s">
        <v>6194</v>
      </c>
      <c r="AH2861" t="s">
        <v>6194</v>
      </c>
      <c r="AI2861" t="s">
        <v>6194</v>
      </c>
      <c r="AJ2861" t="s">
        <v>6194</v>
      </c>
      <c r="AK2861" t="s">
        <v>6194</v>
      </c>
      <c r="AL2861" t="s">
        <v>6194</v>
      </c>
      <c r="AM2861" t="s">
        <v>6194</v>
      </c>
      <c r="AN2861">
        <v>1</v>
      </c>
      <c r="AO2861" t="s">
        <v>6194</v>
      </c>
      <c r="AP2861" t="s">
        <v>6194</v>
      </c>
      <c r="AQ2861" t="s">
        <v>6194</v>
      </c>
      <c r="AR2861">
        <v>8.8999999999999996E-2</v>
      </c>
      <c r="AS2861" t="s">
        <v>6194</v>
      </c>
      <c r="AT2861">
        <v>4</v>
      </c>
      <c r="AU2861" t="s">
        <v>6194</v>
      </c>
      <c r="AV2861">
        <v>8</v>
      </c>
      <c r="AW2861">
        <v>0.98399999999999999</v>
      </c>
      <c r="AX2861">
        <v>1.6E-2</v>
      </c>
      <c r="AY2861" t="s">
        <v>6194</v>
      </c>
      <c r="AZ2861" t="s">
        <v>6194</v>
      </c>
      <c r="BA2861" t="s">
        <v>6194</v>
      </c>
      <c r="BB2861" t="s">
        <v>6194</v>
      </c>
    </row>
    <row r="2862" spans="1:54">
      <c r="A2862" t="s">
        <v>6197</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6194</v>
      </c>
      <c r="O2862">
        <v>314.38749999999999</v>
      </c>
      <c r="P2862">
        <v>254.6807</v>
      </c>
      <c r="Q2862">
        <v>8.8476999999999997</v>
      </c>
      <c r="R2862">
        <v>0.81276700000000002</v>
      </c>
      <c r="S2862">
        <v>5.0936000000000002E-2</v>
      </c>
      <c r="T2862">
        <v>37.952500000000001</v>
      </c>
      <c r="U2862" t="s">
        <v>6194</v>
      </c>
      <c r="V2862">
        <v>0.46899999999999997</v>
      </c>
      <c r="W2862">
        <v>0.53100000000000003</v>
      </c>
      <c r="X2862">
        <v>1.7000000000000001E-2</v>
      </c>
      <c r="Y2862" t="s">
        <v>6194</v>
      </c>
      <c r="Z2862">
        <v>0.98299999999999998</v>
      </c>
      <c r="AA2862" t="s">
        <v>6194</v>
      </c>
      <c r="AB2862" t="s">
        <v>6194</v>
      </c>
      <c r="AC2862" t="s">
        <v>6194</v>
      </c>
      <c r="AD2862" t="s">
        <v>6194</v>
      </c>
      <c r="AE2862">
        <v>1</v>
      </c>
      <c r="AF2862" t="s">
        <v>6194</v>
      </c>
      <c r="AG2862" t="s">
        <v>6194</v>
      </c>
      <c r="AH2862" t="s">
        <v>6194</v>
      </c>
      <c r="AI2862" t="s">
        <v>6194</v>
      </c>
      <c r="AJ2862" t="s">
        <v>6194</v>
      </c>
      <c r="AK2862" t="s">
        <v>6194</v>
      </c>
      <c r="AL2862" t="s">
        <v>6194</v>
      </c>
      <c r="AM2862" t="s">
        <v>6194</v>
      </c>
      <c r="AN2862">
        <v>1</v>
      </c>
      <c r="AO2862" t="s">
        <v>6194</v>
      </c>
      <c r="AP2862" t="s">
        <v>6194</v>
      </c>
      <c r="AQ2862" t="s">
        <v>6194</v>
      </c>
      <c r="AR2862">
        <v>4.1000000000000002E-2</v>
      </c>
      <c r="AS2862" t="s">
        <v>6194</v>
      </c>
      <c r="AT2862">
        <v>4</v>
      </c>
      <c r="AU2862" t="s">
        <v>6194</v>
      </c>
      <c r="AV2862">
        <v>8</v>
      </c>
      <c r="AW2862">
        <v>0.98199999999999998</v>
      </c>
      <c r="AX2862">
        <v>1.7999999999999999E-2</v>
      </c>
      <c r="AY2862" t="s">
        <v>6194</v>
      </c>
      <c r="AZ2862" t="s">
        <v>6194</v>
      </c>
      <c r="BA2862" t="s">
        <v>6194</v>
      </c>
      <c r="BB2862" t="s">
        <v>6194</v>
      </c>
    </row>
    <row r="2863" spans="1:54">
      <c r="A2863" t="s">
        <v>6197</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6194</v>
      </c>
      <c r="O2863">
        <v>305.1293</v>
      </c>
      <c r="P2863">
        <v>260.51519999999999</v>
      </c>
      <c r="Q2863">
        <v>8.8986000000000001</v>
      </c>
      <c r="R2863">
        <v>0.85447899999999999</v>
      </c>
      <c r="S2863">
        <v>5.2102999999999997E-2</v>
      </c>
      <c r="T2863">
        <v>37.934919999999998</v>
      </c>
      <c r="U2863" t="s">
        <v>6194</v>
      </c>
      <c r="V2863">
        <v>0.51300000000000001</v>
      </c>
      <c r="W2863">
        <v>0.48699999999999999</v>
      </c>
      <c r="X2863">
        <v>0.02</v>
      </c>
      <c r="Y2863" t="s">
        <v>6194</v>
      </c>
      <c r="Z2863">
        <v>0.98</v>
      </c>
      <c r="AA2863" t="s">
        <v>6194</v>
      </c>
      <c r="AB2863" t="s">
        <v>6194</v>
      </c>
      <c r="AC2863" t="s">
        <v>6194</v>
      </c>
      <c r="AD2863" t="s">
        <v>6194</v>
      </c>
      <c r="AE2863">
        <v>1</v>
      </c>
      <c r="AF2863" t="s">
        <v>6194</v>
      </c>
      <c r="AG2863" t="s">
        <v>6194</v>
      </c>
      <c r="AH2863" t="s">
        <v>6194</v>
      </c>
      <c r="AI2863" t="s">
        <v>6194</v>
      </c>
      <c r="AJ2863" t="s">
        <v>6194</v>
      </c>
      <c r="AK2863" t="s">
        <v>6194</v>
      </c>
      <c r="AL2863" t="s">
        <v>6194</v>
      </c>
      <c r="AM2863" t="s">
        <v>6194</v>
      </c>
      <c r="AN2863">
        <v>1</v>
      </c>
      <c r="AO2863" t="s">
        <v>6194</v>
      </c>
      <c r="AP2863" t="s">
        <v>6194</v>
      </c>
      <c r="AQ2863" t="s">
        <v>6194</v>
      </c>
      <c r="AR2863">
        <v>5.5E-2</v>
      </c>
      <c r="AS2863" t="s">
        <v>6194</v>
      </c>
      <c r="AT2863">
        <v>4</v>
      </c>
      <c r="AU2863" t="s">
        <v>6194</v>
      </c>
      <c r="AV2863">
        <v>7.9</v>
      </c>
      <c r="AW2863">
        <v>0.98</v>
      </c>
      <c r="AX2863">
        <v>0.02</v>
      </c>
      <c r="AY2863" t="s">
        <v>6194</v>
      </c>
      <c r="AZ2863" t="s">
        <v>6194</v>
      </c>
      <c r="BA2863" t="s">
        <v>6194</v>
      </c>
      <c r="BB2863" t="s">
        <v>6194</v>
      </c>
    </row>
    <row r="2864" spans="1:54">
      <c r="A2864" t="s">
        <v>6197</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6194</v>
      </c>
      <c r="O2864">
        <v>304.565</v>
      </c>
      <c r="P2864">
        <v>259.20139999999998</v>
      </c>
      <c r="Q2864">
        <v>8.8350000000000009</v>
      </c>
      <c r="R2864">
        <v>0.85197400000000001</v>
      </c>
      <c r="S2864">
        <v>5.1839999999999997E-2</v>
      </c>
      <c r="T2864">
        <v>38.219099999999997</v>
      </c>
      <c r="U2864" t="s">
        <v>6194</v>
      </c>
      <c r="V2864">
        <v>0.496</v>
      </c>
      <c r="W2864">
        <v>0.504</v>
      </c>
      <c r="X2864">
        <v>1.4999999999999999E-2</v>
      </c>
      <c r="Y2864" t="s">
        <v>6194</v>
      </c>
      <c r="Z2864">
        <v>0.98499999999999999</v>
      </c>
      <c r="AA2864" t="s">
        <v>6194</v>
      </c>
      <c r="AB2864" t="s">
        <v>6194</v>
      </c>
      <c r="AC2864" t="s">
        <v>6194</v>
      </c>
      <c r="AD2864" t="s">
        <v>6194</v>
      </c>
      <c r="AE2864">
        <v>1</v>
      </c>
      <c r="AF2864" t="s">
        <v>6194</v>
      </c>
      <c r="AG2864" t="s">
        <v>6194</v>
      </c>
      <c r="AH2864" t="s">
        <v>6194</v>
      </c>
      <c r="AI2864" t="s">
        <v>6194</v>
      </c>
      <c r="AJ2864" t="s">
        <v>6194</v>
      </c>
      <c r="AK2864" t="s">
        <v>6194</v>
      </c>
      <c r="AL2864" t="s">
        <v>6194</v>
      </c>
      <c r="AM2864" t="s">
        <v>6194</v>
      </c>
      <c r="AN2864">
        <v>1</v>
      </c>
      <c r="AO2864" t="s">
        <v>6194</v>
      </c>
      <c r="AP2864" t="s">
        <v>6194</v>
      </c>
      <c r="AQ2864" t="s">
        <v>6194</v>
      </c>
      <c r="AR2864">
        <v>4.7E-2</v>
      </c>
      <c r="AS2864" t="s">
        <v>6194</v>
      </c>
      <c r="AT2864">
        <v>4.0999999999999996</v>
      </c>
      <c r="AU2864" t="s">
        <v>6194</v>
      </c>
      <c r="AV2864">
        <v>7.9</v>
      </c>
      <c r="AW2864">
        <v>0.879</v>
      </c>
      <c r="AX2864">
        <v>0.121</v>
      </c>
      <c r="AY2864" t="s">
        <v>6194</v>
      </c>
      <c r="AZ2864" t="s">
        <v>6194</v>
      </c>
      <c r="BA2864" t="s">
        <v>6194</v>
      </c>
      <c r="BB2864" t="s">
        <v>6194</v>
      </c>
    </row>
    <row r="2865" spans="1:54">
      <c r="A2865" t="s">
        <v>6197</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6194</v>
      </c>
      <c r="O2865">
        <v>311.04829999999998</v>
      </c>
      <c r="P2865">
        <v>268.63679999999999</v>
      </c>
      <c r="Q2865">
        <v>8.6572999999999993</v>
      </c>
      <c r="R2865">
        <v>0.86188200000000004</v>
      </c>
      <c r="S2865">
        <v>5.3726999999999997E-2</v>
      </c>
      <c r="T2865">
        <v>38.622909999999997</v>
      </c>
      <c r="U2865" t="s">
        <v>6194</v>
      </c>
      <c r="V2865">
        <v>0.46500000000000002</v>
      </c>
      <c r="W2865">
        <v>0.53500000000000003</v>
      </c>
      <c r="X2865">
        <v>1.4E-2</v>
      </c>
      <c r="Y2865" t="s">
        <v>6194</v>
      </c>
      <c r="Z2865">
        <v>0.98599999999999999</v>
      </c>
      <c r="AA2865" t="s">
        <v>6194</v>
      </c>
      <c r="AB2865" t="s">
        <v>6194</v>
      </c>
      <c r="AC2865" t="s">
        <v>6194</v>
      </c>
      <c r="AD2865" t="s">
        <v>6194</v>
      </c>
      <c r="AE2865">
        <v>1</v>
      </c>
      <c r="AF2865" t="s">
        <v>6194</v>
      </c>
      <c r="AG2865" t="s">
        <v>6194</v>
      </c>
      <c r="AH2865" t="s">
        <v>6194</v>
      </c>
      <c r="AI2865" t="s">
        <v>6194</v>
      </c>
      <c r="AJ2865" t="s">
        <v>6194</v>
      </c>
      <c r="AK2865" t="s">
        <v>6194</v>
      </c>
      <c r="AL2865" t="s">
        <v>6194</v>
      </c>
      <c r="AM2865">
        <v>0</v>
      </c>
      <c r="AN2865">
        <v>1</v>
      </c>
      <c r="AO2865" t="s">
        <v>6194</v>
      </c>
      <c r="AP2865" t="s">
        <v>6194</v>
      </c>
      <c r="AQ2865" t="s">
        <v>6194</v>
      </c>
      <c r="AR2865">
        <v>9.0999999999999998E-2</v>
      </c>
      <c r="AS2865">
        <v>3.0000000000000001E-3</v>
      </c>
      <c r="AT2865">
        <v>4.0999999999999996</v>
      </c>
      <c r="AU2865" t="s">
        <v>6194</v>
      </c>
      <c r="AV2865">
        <v>7.9</v>
      </c>
      <c r="AW2865">
        <v>0.871</v>
      </c>
      <c r="AX2865">
        <v>0.126</v>
      </c>
      <c r="AY2865">
        <v>3.0000000000000001E-3</v>
      </c>
      <c r="AZ2865" t="s">
        <v>6194</v>
      </c>
      <c r="BA2865" t="s">
        <v>6194</v>
      </c>
      <c r="BB2865" t="s">
        <v>6194</v>
      </c>
    </row>
    <row r="2866" spans="1:54">
      <c r="A2866" t="s">
        <v>6197</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6194</v>
      </c>
      <c r="O2866">
        <v>304.1979</v>
      </c>
      <c r="P2866">
        <v>272.39339999999999</v>
      </c>
      <c r="Q2866">
        <v>8.4944000000000006</v>
      </c>
      <c r="R2866">
        <v>0.89210400000000001</v>
      </c>
      <c r="S2866">
        <v>5.4479E-2</v>
      </c>
      <c r="T2866">
        <v>39.061999999999998</v>
      </c>
      <c r="U2866" t="s">
        <v>6194</v>
      </c>
      <c r="V2866">
        <v>0.33500000000000002</v>
      </c>
      <c r="W2866">
        <v>0.66500000000000004</v>
      </c>
      <c r="X2866">
        <v>2.3E-2</v>
      </c>
      <c r="Y2866" t="s">
        <v>6194</v>
      </c>
      <c r="Z2866">
        <v>0.97699999999999998</v>
      </c>
      <c r="AA2866" t="s">
        <v>6194</v>
      </c>
      <c r="AB2866" t="s">
        <v>6194</v>
      </c>
      <c r="AC2866" t="s">
        <v>6194</v>
      </c>
      <c r="AD2866" t="s">
        <v>6194</v>
      </c>
      <c r="AE2866">
        <v>1</v>
      </c>
      <c r="AF2866" t="s">
        <v>6194</v>
      </c>
      <c r="AG2866" t="s">
        <v>6194</v>
      </c>
      <c r="AH2866" t="s">
        <v>6194</v>
      </c>
      <c r="AI2866" t="s">
        <v>6194</v>
      </c>
      <c r="AJ2866" t="s">
        <v>6194</v>
      </c>
      <c r="AK2866" t="s">
        <v>6194</v>
      </c>
      <c r="AL2866" t="s">
        <v>6194</v>
      </c>
      <c r="AM2866">
        <v>1E-3</v>
      </c>
      <c r="AN2866">
        <v>0.999</v>
      </c>
      <c r="AO2866" t="s">
        <v>6194</v>
      </c>
      <c r="AP2866" t="s">
        <v>6194</v>
      </c>
      <c r="AQ2866" t="s">
        <v>6194</v>
      </c>
      <c r="AR2866">
        <v>0.15</v>
      </c>
      <c r="AS2866">
        <v>0.15</v>
      </c>
      <c r="AT2866">
        <v>4.4000000000000004</v>
      </c>
      <c r="AU2866" t="s">
        <v>6194</v>
      </c>
      <c r="AV2866">
        <v>7.8</v>
      </c>
      <c r="AW2866">
        <v>0.63100000000000001</v>
      </c>
      <c r="AX2866">
        <v>0.36399999999999999</v>
      </c>
      <c r="AY2866">
        <v>6.0000000000000001E-3</v>
      </c>
      <c r="AZ2866" t="s">
        <v>6194</v>
      </c>
      <c r="BA2866" t="s">
        <v>6194</v>
      </c>
      <c r="BB2866" t="s">
        <v>6194</v>
      </c>
    </row>
    <row r="2867" spans="1:54">
      <c r="A2867" t="s">
        <v>6197</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6194</v>
      </c>
      <c r="O2867">
        <v>296.72579999999999</v>
      </c>
      <c r="P2867">
        <v>265.17849999999999</v>
      </c>
      <c r="Q2867">
        <v>8.7248999999999999</v>
      </c>
      <c r="R2867">
        <v>0.89126399999999995</v>
      </c>
      <c r="S2867">
        <v>5.3036E-2</v>
      </c>
      <c r="T2867">
        <v>40.028449999999999</v>
      </c>
      <c r="U2867" t="s">
        <v>6194</v>
      </c>
      <c r="V2867">
        <v>0.28899999999999998</v>
      </c>
      <c r="W2867">
        <v>0.71099999999999997</v>
      </c>
      <c r="X2867">
        <v>3.7999999999999999E-2</v>
      </c>
      <c r="Y2867" t="s">
        <v>6194</v>
      </c>
      <c r="Z2867">
        <v>0.96199999999999997</v>
      </c>
      <c r="AA2867" t="s">
        <v>6194</v>
      </c>
      <c r="AB2867" t="s">
        <v>6194</v>
      </c>
      <c r="AC2867" t="s">
        <v>6194</v>
      </c>
      <c r="AD2867" t="s">
        <v>6194</v>
      </c>
      <c r="AE2867">
        <v>1</v>
      </c>
      <c r="AF2867" t="s">
        <v>6194</v>
      </c>
      <c r="AG2867" t="s">
        <v>6194</v>
      </c>
      <c r="AH2867" t="s">
        <v>6194</v>
      </c>
      <c r="AI2867" t="s">
        <v>6194</v>
      </c>
      <c r="AJ2867" t="s">
        <v>6194</v>
      </c>
      <c r="AK2867" t="s">
        <v>6194</v>
      </c>
      <c r="AL2867" t="s">
        <v>6194</v>
      </c>
      <c r="AM2867">
        <v>1E-3</v>
      </c>
      <c r="AN2867">
        <v>0.999</v>
      </c>
      <c r="AO2867" t="s">
        <v>6194</v>
      </c>
      <c r="AP2867" t="s">
        <v>6194</v>
      </c>
      <c r="AQ2867">
        <v>4.0000000000000001E-3</v>
      </c>
      <c r="AR2867">
        <v>0.20200000000000001</v>
      </c>
      <c r="AS2867">
        <v>0.20200000000000001</v>
      </c>
      <c r="AT2867">
        <v>4.3</v>
      </c>
      <c r="AU2867" t="s">
        <v>6194</v>
      </c>
      <c r="AV2867">
        <v>7.6</v>
      </c>
      <c r="AW2867">
        <v>0.70199999999999996</v>
      </c>
      <c r="AX2867">
        <v>0.28399999999999997</v>
      </c>
      <c r="AY2867">
        <v>1.4E-2</v>
      </c>
      <c r="AZ2867" t="s">
        <v>6194</v>
      </c>
      <c r="BA2867" t="s">
        <v>6194</v>
      </c>
      <c r="BB2867" t="s">
        <v>6194</v>
      </c>
    </row>
    <row r="2868" spans="1:54">
      <c r="A2868" t="s">
        <v>6197</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6194</v>
      </c>
      <c r="O2868">
        <v>281.70339999999999</v>
      </c>
      <c r="P2868">
        <v>244.57640000000001</v>
      </c>
      <c r="Q2868">
        <v>9.2565000000000008</v>
      </c>
      <c r="R2868">
        <v>0.86564300000000005</v>
      </c>
      <c r="S2868">
        <v>4.8915E-2</v>
      </c>
      <c r="T2868">
        <v>40.277250000000002</v>
      </c>
      <c r="U2868" t="s">
        <v>6194</v>
      </c>
      <c r="V2868">
        <v>0.17100000000000001</v>
      </c>
      <c r="W2868">
        <v>0.82899999999999996</v>
      </c>
      <c r="X2868">
        <v>3.2000000000000001E-2</v>
      </c>
      <c r="Y2868" t="s">
        <v>6194</v>
      </c>
      <c r="Z2868">
        <v>0.96799999999999997</v>
      </c>
      <c r="AA2868" t="s">
        <v>6194</v>
      </c>
      <c r="AB2868" t="s">
        <v>6194</v>
      </c>
      <c r="AC2868" t="s">
        <v>6194</v>
      </c>
      <c r="AD2868" t="s">
        <v>6194</v>
      </c>
      <c r="AE2868">
        <v>1</v>
      </c>
      <c r="AF2868" t="s">
        <v>6194</v>
      </c>
      <c r="AG2868" t="s">
        <v>6194</v>
      </c>
      <c r="AH2868" t="s">
        <v>6194</v>
      </c>
      <c r="AI2868" t="s">
        <v>6194</v>
      </c>
      <c r="AJ2868" t="s">
        <v>6194</v>
      </c>
      <c r="AK2868" t="s">
        <v>6194</v>
      </c>
      <c r="AL2868" t="s">
        <v>6194</v>
      </c>
      <c r="AM2868">
        <v>1E-3</v>
      </c>
      <c r="AN2868">
        <v>0.999</v>
      </c>
      <c r="AO2868" t="s">
        <v>6194</v>
      </c>
      <c r="AP2868" t="s">
        <v>6194</v>
      </c>
      <c r="AQ2868">
        <v>1.6E-2</v>
      </c>
      <c r="AR2868">
        <v>0.10299999999999999</v>
      </c>
      <c r="AS2868">
        <v>0.20799999999999999</v>
      </c>
      <c r="AT2868">
        <v>4.4000000000000004</v>
      </c>
      <c r="AU2868" t="s">
        <v>6194</v>
      </c>
      <c r="AV2868">
        <v>7.3</v>
      </c>
      <c r="AW2868">
        <v>0.67300000000000004</v>
      </c>
      <c r="AX2868">
        <v>0.28199999999999997</v>
      </c>
      <c r="AY2868">
        <v>4.4999999999999998E-2</v>
      </c>
      <c r="AZ2868" t="s">
        <v>6194</v>
      </c>
      <c r="BA2868" t="s">
        <v>6194</v>
      </c>
      <c r="BB2868" t="s">
        <v>6194</v>
      </c>
    </row>
    <row r="2869" spans="1:54">
      <c r="A2869" t="s">
        <v>6197</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6194</v>
      </c>
      <c r="V2869">
        <v>0.161</v>
      </c>
      <c r="W2869">
        <v>0.83899999999999997</v>
      </c>
      <c r="X2869">
        <v>1.7999999999999999E-2</v>
      </c>
      <c r="Y2869" t="s">
        <v>6194</v>
      </c>
      <c r="Z2869">
        <v>0.98199999999999998</v>
      </c>
      <c r="AA2869" t="s">
        <v>6194</v>
      </c>
      <c r="AB2869" t="s">
        <v>6194</v>
      </c>
      <c r="AC2869" t="s">
        <v>6194</v>
      </c>
      <c r="AD2869" t="s">
        <v>6194</v>
      </c>
      <c r="AE2869">
        <v>1</v>
      </c>
      <c r="AF2869" t="s">
        <v>6194</v>
      </c>
      <c r="AG2869" t="s">
        <v>6194</v>
      </c>
      <c r="AH2869" t="s">
        <v>6194</v>
      </c>
      <c r="AI2869" t="s">
        <v>6194</v>
      </c>
      <c r="AJ2869" t="s">
        <v>6194</v>
      </c>
      <c r="AK2869" t="s">
        <v>6194</v>
      </c>
      <c r="AL2869" t="s">
        <v>6194</v>
      </c>
      <c r="AM2869" t="s">
        <v>6194</v>
      </c>
      <c r="AN2869">
        <v>1</v>
      </c>
      <c r="AO2869" t="s">
        <v>6194</v>
      </c>
      <c r="AP2869" t="s">
        <v>6194</v>
      </c>
      <c r="AQ2869">
        <v>0.04</v>
      </c>
      <c r="AR2869">
        <v>8.3000000000000004E-2</v>
      </c>
      <c r="AS2869">
        <v>1.7000000000000001E-2</v>
      </c>
      <c r="AT2869">
        <v>4.2</v>
      </c>
      <c r="AU2869" t="s">
        <v>6194</v>
      </c>
      <c r="AV2869">
        <v>6.9</v>
      </c>
      <c r="AW2869">
        <v>0.78900000000000003</v>
      </c>
      <c r="AX2869">
        <v>0.17499999999999999</v>
      </c>
      <c r="AY2869">
        <v>3.5999999999999997E-2</v>
      </c>
      <c r="AZ2869" t="s">
        <v>6194</v>
      </c>
      <c r="BA2869" t="s">
        <v>6194</v>
      </c>
      <c r="BB2869" t="s">
        <v>6194</v>
      </c>
    </row>
    <row r="2870" spans="1:54">
      <c r="A2870" t="s">
        <v>6197</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6194</v>
      </c>
      <c r="V2870">
        <v>0.183</v>
      </c>
      <c r="W2870">
        <v>0.81699999999999995</v>
      </c>
      <c r="X2870">
        <v>1E-3</v>
      </c>
      <c r="Y2870" t="s">
        <v>6194</v>
      </c>
      <c r="Z2870">
        <v>0.999</v>
      </c>
      <c r="AA2870" t="s">
        <v>6194</v>
      </c>
      <c r="AB2870" t="s">
        <v>6194</v>
      </c>
      <c r="AC2870" t="s">
        <v>6194</v>
      </c>
      <c r="AD2870" t="s">
        <v>6194</v>
      </c>
      <c r="AE2870">
        <v>1</v>
      </c>
      <c r="AF2870" t="s">
        <v>6194</v>
      </c>
      <c r="AG2870" t="s">
        <v>6194</v>
      </c>
      <c r="AH2870" t="s">
        <v>6194</v>
      </c>
      <c r="AI2870" t="s">
        <v>6194</v>
      </c>
      <c r="AJ2870" t="s">
        <v>6194</v>
      </c>
      <c r="AK2870" t="s">
        <v>6194</v>
      </c>
      <c r="AL2870" t="s">
        <v>6194</v>
      </c>
      <c r="AM2870" t="s">
        <v>6194</v>
      </c>
      <c r="AN2870">
        <v>1</v>
      </c>
      <c r="AO2870" t="s">
        <v>6194</v>
      </c>
      <c r="AP2870" t="s">
        <v>6194</v>
      </c>
      <c r="AQ2870">
        <v>9.8000000000000004E-2</v>
      </c>
      <c r="AR2870">
        <v>0.107</v>
      </c>
      <c r="AS2870">
        <v>5.2999999999999999E-2</v>
      </c>
      <c r="AT2870">
        <v>4.3</v>
      </c>
      <c r="AU2870" t="s">
        <v>6194</v>
      </c>
      <c r="AV2870">
        <v>7.1</v>
      </c>
      <c r="AW2870">
        <v>0.78400000000000003</v>
      </c>
      <c r="AX2870">
        <v>0.14000000000000001</v>
      </c>
      <c r="AY2870">
        <v>7.5999999999999998E-2</v>
      </c>
      <c r="AZ2870" t="s">
        <v>6194</v>
      </c>
      <c r="BA2870" t="s">
        <v>6194</v>
      </c>
      <c r="BB2870" t="s">
        <v>6194</v>
      </c>
    </row>
    <row r="2871" spans="1:54">
      <c r="A2871" t="s">
        <v>6197</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6194</v>
      </c>
      <c r="V2871">
        <v>0.26100000000000001</v>
      </c>
      <c r="W2871">
        <v>0.73899999999999999</v>
      </c>
      <c r="X2871">
        <v>1.0999999999999999E-2</v>
      </c>
      <c r="Y2871" t="s">
        <v>6194</v>
      </c>
      <c r="Z2871">
        <v>0.98899999999999999</v>
      </c>
      <c r="AA2871" t="s">
        <v>6194</v>
      </c>
      <c r="AB2871" t="s">
        <v>6194</v>
      </c>
      <c r="AC2871" t="s">
        <v>6194</v>
      </c>
      <c r="AD2871" t="s">
        <v>6194</v>
      </c>
      <c r="AE2871">
        <v>1</v>
      </c>
      <c r="AF2871" t="s">
        <v>6194</v>
      </c>
      <c r="AG2871" t="s">
        <v>6194</v>
      </c>
      <c r="AH2871" t="s">
        <v>6194</v>
      </c>
      <c r="AI2871" t="s">
        <v>6194</v>
      </c>
      <c r="AJ2871" t="s">
        <v>6194</v>
      </c>
      <c r="AK2871" t="s">
        <v>6194</v>
      </c>
      <c r="AL2871" t="s">
        <v>6194</v>
      </c>
      <c r="AM2871" t="s">
        <v>6194</v>
      </c>
      <c r="AN2871">
        <v>1</v>
      </c>
      <c r="AO2871" t="s">
        <v>6194</v>
      </c>
      <c r="AP2871" t="s">
        <v>6194</v>
      </c>
      <c r="AQ2871">
        <v>6.7000000000000004E-2</v>
      </c>
      <c r="AR2871">
        <v>0.17499999999999999</v>
      </c>
      <c r="AS2871">
        <v>0.28599999999999998</v>
      </c>
      <c r="AT2871">
        <v>4.5</v>
      </c>
      <c r="AU2871" t="s">
        <v>6194</v>
      </c>
      <c r="AV2871">
        <v>7.1</v>
      </c>
      <c r="AW2871">
        <v>0.6</v>
      </c>
      <c r="AX2871">
        <v>0.28599999999999998</v>
      </c>
      <c r="AY2871">
        <v>0.114</v>
      </c>
      <c r="AZ2871" t="s">
        <v>6194</v>
      </c>
      <c r="BA2871" t="s">
        <v>6194</v>
      </c>
      <c r="BB2871" t="s">
        <v>6194</v>
      </c>
    </row>
    <row r="2872" spans="1:54">
      <c r="A2872" t="s">
        <v>6197</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6194</v>
      </c>
      <c r="V2872">
        <v>0.27200000000000002</v>
      </c>
      <c r="W2872">
        <v>0.72799999999999998</v>
      </c>
      <c r="X2872" t="s">
        <v>6194</v>
      </c>
      <c r="Y2872" t="s">
        <v>6194</v>
      </c>
      <c r="Z2872">
        <v>1</v>
      </c>
      <c r="AA2872" t="s">
        <v>6194</v>
      </c>
      <c r="AB2872" t="s">
        <v>6194</v>
      </c>
      <c r="AC2872" t="s">
        <v>6194</v>
      </c>
      <c r="AD2872">
        <v>2E-3</v>
      </c>
      <c r="AE2872">
        <v>0.998</v>
      </c>
      <c r="AF2872" t="s">
        <v>6194</v>
      </c>
      <c r="AG2872" t="s">
        <v>6194</v>
      </c>
      <c r="AH2872" t="s">
        <v>6194</v>
      </c>
      <c r="AI2872" t="s">
        <v>6194</v>
      </c>
      <c r="AJ2872" t="s">
        <v>6194</v>
      </c>
      <c r="AK2872" t="s">
        <v>6194</v>
      </c>
      <c r="AL2872" t="s">
        <v>6194</v>
      </c>
      <c r="AM2872" t="s">
        <v>6194</v>
      </c>
      <c r="AN2872">
        <v>1</v>
      </c>
      <c r="AO2872">
        <v>2E-3</v>
      </c>
      <c r="AP2872" t="s">
        <v>6194</v>
      </c>
      <c r="AQ2872">
        <v>0.14599999999999999</v>
      </c>
      <c r="AR2872">
        <v>0.36199999999999999</v>
      </c>
      <c r="AS2872">
        <v>0.629</v>
      </c>
      <c r="AT2872">
        <v>4.9000000000000004</v>
      </c>
      <c r="AU2872" t="s">
        <v>6194</v>
      </c>
      <c r="AV2872">
        <v>6.8</v>
      </c>
      <c r="AW2872">
        <v>0.42899999999999999</v>
      </c>
      <c r="AX2872">
        <v>0.21299999999999999</v>
      </c>
      <c r="AY2872">
        <v>0.35799999999999998</v>
      </c>
      <c r="AZ2872" t="s">
        <v>6194</v>
      </c>
      <c r="BA2872" t="s">
        <v>6194</v>
      </c>
      <c r="BB2872" t="s">
        <v>6194</v>
      </c>
    </row>
    <row r="2873" spans="1:54">
      <c r="A2873" t="s">
        <v>6197</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6194</v>
      </c>
      <c r="V2873">
        <v>0.308</v>
      </c>
      <c r="W2873">
        <v>0.69199999999999995</v>
      </c>
      <c r="X2873" t="s">
        <v>6194</v>
      </c>
      <c r="Y2873" t="s">
        <v>6194</v>
      </c>
      <c r="Z2873">
        <v>1</v>
      </c>
      <c r="AA2873" t="s">
        <v>6194</v>
      </c>
      <c r="AB2873" t="s">
        <v>6194</v>
      </c>
      <c r="AC2873" t="s">
        <v>6194</v>
      </c>
      <c r="AD2873">
        <v>6.0000000000000001E-3</v>
      </c>
      <c r="AE2873">
        <v>0.99399999999999999</v>
      </c>
      <c r="AF2873" t="s">
        <v>6194</v>
      </c>
      <c r="AG2873" t="s">
        <v>6194</v>
      </c>
      <c r="AH2873" t="s">
        <v>6194</v>
      </c>
      <c r="AI2873" t="s">
        <v>6194</v>
      </c>
      <c r="AJ2873" t="s">
        <v>6194</v>
      </c>
      <c r="AK2873" t="s">
        <v>6194</v>
      </c>
      <c r="AL2873" t="s">
        <v>6194</v>
      </c>
      <c r="AM2873" t="s">
        <v>6194</v>
      </c>
      <c r="AN2873">
        <v>1</v>
      </c>
      <c r="AO2873">
        <v>6.0000000000000001E-3</v>
      </c>
      <c r="AP2873" t="s">
        <v>6194</v>
      </c>
      <c r="AQ2873">
        <v>0.193</v>
      </c>
      <c r="AR2873">
        <v>0.39300000000000002</v>
      </c>
      <c r="AS2873">
        <v>0.66</v>
      </c>
      <c r="AT2873">
        <v>5.3</v>
      </c>
      <c r="AU2873" t="s">
        <v>6194</v>
      </c>
      <c r="AV2873">
        <v>7</v>
      </c>
      <c r="AW2873">
        <v>0.27</v>
      </c>
      <c r="AX2873">
        <v>0.185</v>
      </c>
      <c r="AY2873">
        <v>0.54500000000000004</v>
      </c>
      <c r="AZ2873" t="s">
        <v>6194</v>
      </c>
      <c r="BA2873" t="s">
        <v>6194</v>
      </c>
      <c r="BB2873" t="s">
        <v>6194</v>
      </c>
    </row>
    <row r="2874" spans="1:54">
      <c r="A2874" t="s">
        <v>6197</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6194</v>
      </c>
      <c r="V2874">
        <v>0.30599999999999999</v>
      </c>
      <c r="W2874">
        <v>0.69399999999999995</v>
      </c>
      <c r="X2874" t="s">
        <v>6194</v>
      </c>
      <c r="Y2874" t="s">
        <v>6194</v>
      </c>
      <c r="Z2874">
        <v>1</v>
      </c>
      <c r="AA2874" t="s">
        <v>6194</v>
      </c>
      <c r="AB2874" t="s">
        <v>6194</v>
      </c>
      <c r="AC2874" t="s">
        <v>6194</v>
      </c>
      <c r="AD2874">
        <v>6.0000000000000001E-3</v>
      </c>
      <c r="AE2874">
        <v>0.99399999999999999</v>
      </c>
      <c r="AF2874" t="s">
        <v>6194</v>
      </c>
      <c r="AG2874" t="s">
        <v>6194</v>
      </c>
      <c r="AH2874" t="s">
        <v>6194</v>
      </c>
      <c r="AI2874" t="s">
        <v>6194</v>
      </c>
      <c r="AJ2874" t="s">
        <v>6194</v>
      </c>
      <c r="AK2874" t="s">
        <v>6194</v>
      </c>
      <c r="AL2874" t="s">
        <v>6194</v>
      </c>
      <c r="AM2874" t="s">
        <v>6194</v>
      </c>
      <c r="AN2874">
        <v>1</v>
      </c>
      <c r="AO2874">
        <v>6.0000000000000001E-3</v>
      </c>
      <c r="AP2874" t="s">
        <v>6194</v>
      </c>
      <c r="AQ2874">
        <v>0.128</v>
      </c>
      <c r="AR2874">
        <v>0.57699999999999996</v>
      </c>
      <c r="AS2874">
        <v>0.78300000000000003</v>
      </c>
      <c r="AT2874">
        <v>5.5</v>
      </c>
      <c r="AU2874" t="s">
        <v>6194</v>
      </c>
      <c r="AV2874">
        <v>6.8</v>
      </c>
      <c r="AW2874">
        <v>0.21199999999999999</v>
      </c>
      <c r="AX2874">
        <v>0.17899999999999999</v>
      </c>
      <c r="AY2874">
        <v>0.54700000000000004</v>
      </c>
      <c r="AZ2874" t="s">
        <v>6194</v>
      </c>
      <c r="BA2874">
        <v>6.3E-2</v>
      </c>
      <c r="BB2874" t="s">
        <v>6194</v>
      </c>
    </row>
    <row r="2875" spans="1:54">
      <c r="A2875" t="s">
        <v>6197</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6194</v>
      </c>
      <c r="V2875">
        <v>0.248</v>
      </c>
      <c r="W2875">
        <v>0.752</v>
      </c>
      <c r="X2875" t="s">
        <v>6194</v>
      </c>
      <c r="Y2875" t="s">
        <v>6194</v>
      </c>
      <c r="Z2875">
        <v>1</v>
      </c>
      <c r="AA2875" t="s">
        <v>6194</v>
      </c>
      <c r="AB2875" t="s">
        <v>6194</v>
      </c>
      <c r="AC2875" t="s">
        <v>6194</v>
      </c>
      <c r="AD2875">
        <v>0.45200000000000001</v>
      </c>
      <c r="AE2875">
        <v>0.54800000000000004</v>
      </c>
      <c r="AF2875" t="s">
        <v>6194</v>
      </c>
      <c r="AG2875" t="s">
        <v>6194</v>
      </c>
      <c r="AH2875" t="s">
        <v>6194</v>
      </c>
      <c r="AI2875" t="s">
        <v>6194</v>
      </c>
      <c r="AJ2875" t="s">
        <v>6194</v>
      </c>
      <c r="AK2875" t="s">
        <v>6194</v>
      </c>
      <c r="AL2875" t="s">
        <v>6194</v>
      </c>
      <c r="AM2875" t="s">
        <v>6194</v>
      </c>
      <c r="AN2875">
        <v>1</v>
      </c>
      <c r="AO2875">
        <v>7.0000000000000001E-3</v>
      </c>
      <c r="AP2875" t="s">
        <v>6194</v>
      </c>
      <c r="AQ2875">
        <v>0.54700000000000004</v>
      </c>
      <c r="AR2875">
        <v>0.45300000000000001</v>
      </c>
      <c r="AS2875">
        <v>1</v>
      </c>
      <c r="AT2875">
        <v>6.1</v>
      </c>
      <c r="AU2875" t="s">
        <v>6194</v>
      </c>
      <c r="AV2875">
        <v>6.5</v>
      </c>
      <c r="AW2875" t="s">
        <v>6194</v>
      </c>
      <c r="AX2875">
        <v>0.124</v>
      </c>
      <c r="AY2875">
        <v>0.76300000000000001</v>
      </c>
      <c r="AZ2875" t="s">
        <v>6194</v>
      </c>
      <c r="BA2875">
        <v>0.113</v>
      </c>
      <c r="BB2875" t="s">
        <v>6194</v>
      </c>
    </row>
    <row r="2876" spans="1:54">
      <c r="A2876" t="s">
        <v>6197</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6194</v>
      </c>
      <c r="V2876">
        <v>0.67</v>
      </c>
      <c r="W2876">
        <v>0.33</v>
      </c>
      <c r="X2876">
        <v>0</v>
      </c>
      <c r="Y2876" t="s">
        <v>6194</v>
      </c>
      <c r="Z2876">
        <v>1</v>
      </c>
      <c r="AA2876" t="s">
        <v>6194</v>
      </c>
      <c r="AB2876" t="s">
        <v>6194</v>
      </c>
      <c r="AC2876" t="s">
        <v>6194</v>
      </c>
      <c r="AD2876">
        <v>0.622</v>
      </c>
      <c r="AE2876">
        <v>0.378</v>
      </c>
      <c r="AF2876" t="s">
        <v>6194</v>
      </c>
      <c r="AG2876" t="s">
        <v>6194</v>
      </c>
      <c r="AH2876" t="s">
        <v>6194</v>
      </c>
      <c r="AI2876" t="s">
        <v>6194</v>
      </c>
      <c r="AJ2876" t="s">
        <v>6194</v>
      </c>
      <c r="AK2876" t="s">
        <v>6194</v>
      </c>
      <c r="AL2876" t="s">
        <v>6194</v>
      </c>
      <c r="AM2876" t="s">
        <v>6194</v>
      </c>
      <c r="AN2876">
        <v>1</v>
      </c>
      <c r="AO2876">
        <v>0.49399999999999999</v>
      </c>
      <c r="AP2876">
        <v>0.19800000000000001</v>
      </c>
      <c r="AQ2876">
        <v>0.14899999999999999</v>
      </c>
      <c r="AR2876">
        <v>0.85099999999999998</v>
      </c>
      <c r="AS2876">
        <v>0.71399999999999997</v>
      </c>
      <c r="AT2876">
        <v>6.1</v>
      </c>
      <c r="AU2876" t="s">
        <v>6194</v>
      </c>
      <c r="AV2876">
        <v>6.7</v>
      </c>
      <c r="AW2876" t="s">
        <v>6194</v>
      </c>
      <c r="AX2876">
        <v>1.2999999999999999E-2</v>
      </c>
      <c r="AY2876">
        <v>0.94399999999999995</v>
      </c>
      <c r="AZ2876" t="s">
        <v>6194</v>
      </c>
      <c r="BA2876">
        <v>4.2999999999999997E-2</v>
      </c>
      <c r="BB2876" t="s">
        <v>6194</v>
      </c>
    </row>
    <row r="2877" spans="1:54">
      <c r="A2877" t="s">
        <v>6197</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6194</v>
      </c>
      <c r="V2877">
        <v>0.69299999999999995</v>
      </c>
      <c r="W2877">
        <v>0.307</v>
      </c>
      <c r="X2877">
        <v>1E-3</v>
      </c>
      <c r="Y2877" t="s">
        <v>6194</v>
      </c>
      <c r="Z2877">
        <v>0.999</v>
      </c>
      <c r="AA2877" t="s">
        <v>6194</v>
      </c>
      <c r="AB2877" t="s">
        <v>6194</v>
      </c>
      <c r="AC2877" t="s">
        <v>6194</v>
      </c>
      <c r="AD2877">
        <v>0.58699999999999997</v>
      </c>
      <c r="AE2877">
        <v>0.39100000000000001</v>
      </c>
      <c r="AF2877" t="s">
        <v>6194</v>
      </c>
      <c r="AG2877">
        <v>2.1999999999999999E-2</v>
      </c>
      <c r="AH2877">
        <v>2.1999999999999999E-2</v>
      </c>
      <c r="AI2877" t="s">
        <v>6194</v>
      </c>
      <c r="AJ2877" t="s">
        <v>6194</v>
      </c>
      <c r="AK2877" t="s">
        <v>6194</v>
      </c>
      <c r="AL2877" t="s">
        <v>6194</v>
      </c>
      <c r="AM2877" t="s">
        <v>6194</v>
      </c>
      <c r="AN2877">
        <v>0.97799999999999998</v>
      </c>
      <c r="AO2877">
        <v>0.51200000000000001</v>
      </c>
      <c r="AP2877">
        <v>0.248</v>
      </c>
      <c r="AQ2877">
        <v>0.11899999999999999</v>
      </c>
      <c r="AR2877">
        <v>0.88100000000000001</v>
      </c>
      <c r="AS2877">
        <v>0.69299999999999995</v>
      </c>
      <c r="AT2877">
        <v>6.1</v>
      </c>
      <c r="AU2877" t="s">
        <v>6194</v>
      </c>
      <c r="AV2877">
        <v>6.6</v>
      </c>
      <c r="AW2877" t="s">
        <v>6194</v>
      </c>
      <c r="AX2877">
        <v>1.6E-2</v>
      </c>
      <c r="AY2877">
        <v>0.93</v>
      </c>
      <c r="AZ2877" t="s">
        <v>6194</v>
      </c>
      <c r="BA2877">
        <v>5.3999999999999999E-2</v>
      </c>
      <c r="BB2877" t="s">
        <v>6194</v>
      </c>
    </row>
    <row r="2878" spans="1:54">
      <c r="A2878" t="s">
        <v>6197</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6194</v>
      </c>
      <c r="V2878">
        <v>0.68100000000000005</v>
      </c>
      <c r="W2878">
        <v>0.31900000000000001</v>
      </c>
      <c r="X2878">
        <v>1E-3</v>
      </c>
      <c r="Y2878" t="s">
        <v>6194</v>
      </c>
      <c r="Z2878">
        <v>0.999</v>
      </c>
      <c r="AA2878" t="s">
        <v>6194</v>
      </c>
      <c r="AB2878" t="s">
        <v>6194</v>
      </c>
      <c r="AC2878" t="s">
        <v>6194</v>
      </c>
      <c r="AD2878">
        <v>0.57099999999999995</v>
      </c>
      <c r="AE2878">
        <v>0.40400000000000003</v>
      </c>
      <c r="AF2878" t="s">
        <v>6194</v>
      </c>
      <c r="AG2878">
        <v>2.4E-2</v>
      </c>
      <c r="AH2878">
        <v>2.4E-2</v>
      </c>
      <c r="AI2878" t="s">
        <v>6194</v>
      </c>
      <c r="AJ2878" t="s">
        <v>6194</v>
      </c>
      <c r="AK2878" t="s">
        <v>6194</v>
      </c>
      <c r="AL2878" t="s">
        <v>6194</v>
      </c>
      <c r="AM2878" t="s">
        <v>6194</v>
      </c>
      <c r="AN2878">
        <v>0.97599999999999998</v>
      </c>
      <c r="AO2878">
        <v>0.49</v>
      </c>
      <c r="AP2878">
        <v>0.46600000000000003</v>
      </c>
      <c r="AQ2878">
        <v>0.126</v>
      </c>
      <c r="AR2878">
        <v>0.88100000000000001</v>
      </c>
      <c r="AS2878">
        <v>0.7</v>
      </c>
      <c r="AT2878">
        <v>7.1</v>
      </c>
      <c r="AU2878" t="s">
        <v>6194</v>
      </c>
      <c r="AV2878">
        <v>6.6</v>
      </c>
      <c r="AW2878" t="s">
        <v>6194</v>
      </c>
      <c r="AX2878">
        <v>1.2999999999999999E-2</v>
      </c>
      <c r="AY2878">
        <v>0.66200000000000003</v>
      </c>
      <c r="AZ2878" t="s">
        <v>6194</v>
      </c>
      <c r="BA2878">
        <v>9.1999999999999998E-2</v>
      </c>
      <c r="BB2878">
        <v>0.23300000000000001</v>
      </c>
    </row>
    <row r="2879" spans="1:54">
      <c r="A2879" t="s">
        <v>6197</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6194</v>
      </c>
      <c r="V2879">
        <v>0.73499999999999999</v>
      </c>
      <c r="W2879">
        <v>0.26500000000000001</v>
      </c>
      <c r="X2879">
        <v>0</v>
      </c>
      <c r="Y2879" t="s">
        <v>6194</v>
      </c>
      <c r="Z2879">
        <v>1</v>
      </c>
      <c r="AA2879" t="s">
        <v>6194</v>
      </c>
      <c r="AB2879" t="s">
        <v>6194</v>
      </c>
      <c r="AC2879" t="s">
        <v>6194</v>
      </c>
      <c r="AD2879">
        <v>8.3000000000000004E-2</v>
      </c>
      <c r="AE2879">
        <v>0.9</v>
      </c>
      <c r="AF2879" t="s">
        <v>6194</v>
      </c>
      <c r="AG2879">
        <v>1.7000000000000001E-2</v>
      </c>
      <c r="AH2879">
        <v>1.7000000000000001E-2</v>
      </c>
      <c r="AI2879" t="s">
        <v>6194</v>
      </c>
      <c r="AJ2879" t="s">
        <v>6194</v>
      </c>
      <c r="AK2879" t="s">
        <v>6194</v>
      </c>
      <c r="AL2879" t="s">
        <v>6194</v>
      </c>
      <c r="AM2879" t="s">
        <v>6194</v>
      </c>
      <c r="AN2879">
        <v>0.98299999999999998</v>
      </c>
      <c r="AO2879">
        <v>0.53100000000000003</v>
      </c>
      <c r="AP2879">
        <v>0.83799999999999997</v>
      </c>
      <c r="AQ2879">
        <v>0.09</v>
      </c>
      <c r="AR2879">
        <v>0.92400000000000004</v>
      </c>
      <c r="AS2879">
        <v>0.69</v>
      </c>
      <c r="AT2879">
        <v>9.3000000000000007</v>
      </c>
      <c r="AU2879" t="s">
        <v>6194</v>
      </c>
      <c r="AV2879">
        <v>6.6</v>
      </c>
      <c r="AW2879" t="s">
        <v>6194</v>
      </c>
      <c r="AX2879">
        <v>1.2999999999999999E-2</v>
      </c>
      <c r="AY2879">
        <v>0.11600000000000001</v>
      </c>
      <c r="AZ2879" t="s">
        <v>6194</v>
      </c>
      <c r="BA2879">
        <v>6.4000000000000001E-2</v>
      </c>
      <c r="BB2879">
        <v>0.80700000000000005</v>
      </c>
    </row>
    <row r="2880" spans="1:54">
      <c r="A2880" t="s">
        <v>6197</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6194</v>
      </c>
      <c r="V2880">
        <v>0.71499999999999997</v>
      </c>
      <c r="W2880">
        <v>0.28499999999999998</v>
      </c>
      <c r="X2880">
        <v>0</v>
      </c>
      <c r="Y2880" t="s">
        <v>6194</v>
      </c>
      <c r="Z2880">
        <v>1</v>
      </c>
      <c r="AA2880" t="s">
        <v>6194</v>
      </c>
      <c r="AB2880" t="s">
        <v>6194</v>
      </c>
      <c r="AC2880" t="s">
        <v>6194</v>
      </c>
      <c r="AD2880">
        <v>0.33800000000000002</v>
      </c>
      <c r="AE2880">
        <v>0.65500000000000003</v>
      </c>
      <c r="AF2880" t="s">
        <v>6194</v>
      </c>
      <c r="AG2880">
        <v>7.0000000000000001E-3</v>
      </c>
      <c r="AH2880">
        <v>7.0000000000000001E-3</v>
      </c>
      <c r="AI2880" t="s">
        <v>6194</v>
      </c>
      <c r="AJ2880" t="s">
        <v>6194</v>
      </c>
      <c r="AK2880" t="s">
        <v>6194</v>
      </c>
      <c r="AL2880" t="s">
        <v>6194</v>
      </c>
      <c r="AM2880">
        <v>1.0999999999999999E-2</v>
      </c>
      <c r="AN2880">
        <v>0.98199999999999998</v>
      </c>
      <c r="AO2880">
        <v>0.38500000000000001</v>
      </c>
      <c r="AP2880">
        <v>0.84</v>
      </c>
      <c r="AQ2880">
        <v>0.35899999999999999</v>
      </c>
      <c r="AR2880">
        <v>0.67200000000000004</v>
      </c>
      <c r="AS2880">
        <v>0.80800000000000005</v>
      </c>
      <c r="AT2880">
        <v>8.9</v>
      </c>
      <c r="AU2880" t="s">
        <v>6194</v>
      </c>
      <c r="AV2880">
        <v>6.9</v>
      </c>
      <c r="AW2880" t="s">
        <v>6194</v>
      </c>
      <c r="AX2880">
        <v>1.4E-2</v>
      </c>
      <c r="AY2880">
        <v>9.0999999999999998E-2</v>
      </c>
      <c r="AZ2880" t="s">
        <v>6194</v>
      </c>
      <c r="BA2880">
        <v>0.35099999999999998</v>
      </c>
      <c r="BB2880">
        <v>0.54400000000000004</v>
      </c>
    </row>
    <row r="2881" spans="1:54">
      <c r="A2881" t="s">
        <v>6197</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6194</v>
      </c>
      <c r="V2881">
        <v>0.69199999999999995</v>
      </c>
      <c r="W2881">
        <v>0.308</v>
      </c>
      <c r="X2881">
        <v>6.0000000000000001E-3</v>
      </c>
      <c r="Y2881" t="s">
        <v>6194</v>
      </c>
      <c r="Z2881">
        <v>0.99399999999999999</v>
      </c>
      <c r="AA2881" t="s">
        <v>6194</v>
      </c>
      <c r="AB2881" t="s">
        <v>6194</v>
      </c>
      <c r="AC2881" t="s">
        <v>6194</v>
      </c>
      <c r="AD2881">
        <v>0.42799999999999999</v>
      </c>
      <c r="AE2881">
        <v>0.56499999999999995</v>
      </c>
      <c r="AF2881" t="s">
        <v>6194</v>
      </c>
      <c r="AG2881">
        <v>7.0000000000000001E-3</v>
      </c>
      <c r="AH2881">
        <v>7.0000000000000001E-3</v>
      </c>
      <c r="AI2881" t="s">
        <v>6194</v>
      </c>
      <c r="AJ2881" t="s">
        <v>6194</v>
      </c>
      <c r="AK2881" t="s">
        <v>6194</v>
      </c>
      <c r="AL2881" t="s">
        <v>6194</v>
      </c>
      <c r="AM2881">
        <v>0.01</v>
      </c>
      <c r="AN2881">
        <v>0.98199999999999998</v>
      </c>
      <c r="AO2881">
        <v>0.255</v>
      </c>
      <c r="AP2881">
        <v>0.84199999999999997</v>
      </c>
      <c r="AQ2881">
        <v>0.42299999999999999</v>
      </c>
      <c r="AR2881">
        <v>0.63500000000000001</v>
      </c>
      <c r="AS2881">
        <v>0.82899999999999996</v>
      </c>
      <c r="AT2881">
        <v>8.5</v>
      </c>
      <c r="AU2881" t="s">
        <v>6194</v>
      </c>
      <c r="AV2881">
        <v>6.8</v>
      </c>
      <c r="AW2881" t="s">
        <v>6194</v>
      </c>
      <c r="AX2881" t="s">
        <v>6194</v>
      </c>
      <c r="AY2881">
        <v>0.11700000000000001</v>
      </c>
      <c r="AZ2881" t="s">
        <v>6194</v>
      </c>
      <c r="BA2881">
        <v>0.502</v>
      </c>
      <c r="BB2881">
        <v>0.38100000000000001</v>
      </c>
    </row>
    <row r="2882" spans="1:54">
      <c r="A2882" t="s">
        <v>6197</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6194</v>
      </c>
      <c r="V2882">
        <v>0.67600000000000005</v>
      </c>
      <c r="W2882">
        <v>0.32400000000000001</v>
      </c>
      <c r="X2882">
        <v>8.9999999999999993E-3</v>
      </c>
      <c r="Y2882" t="s">
        <v>6194</v>
      </c>
      <c r="Z2882">
        <v>0.99099999999999999</v>
      </c>
      <c r="AA2882" t="s">
        <v>6194</v>
      </c>
      <c r="AB2882" t="s">
        <v>6194</v>
      </c>
      <c r="AC2882" t="s">
        <v>6194</v>
      </c>
      <c r="AD2882">
        <v>0.37</v>
      </c>
      <c r="AE2882">
        <v>0.61599999999999999</v>
      </c>
      <c r="AF2882" t="s">
        <v>6194</v>
      </c>
      <c r="AG2882">
        <v>1.2999999999999999E-2</v>
      </c>
      <c r="AH2882">
        <v>1.2999999999999999E-2</v>
      </c>
      <c r="AI2882" t="s">
        <v>6194</v>
      </c>
      <c r="AJ2882" t="s">
        <v>6194</v>
      </c>
      <c r="AK2882" t="s">
        <v>6194</v>
      </c>
      <c r="AL2882" t="s">
        <v>6194</v>
      </c>
      <c r="AM2882">
        <v>2.7E-2</v>
      </c>
      <c r="AN2882">
        <v>0.95899999999999996</v>
      </c>
      <c r="AO2882">
        <v>0.35399999999999998</v>
      </c>
      <c r="AP2882">
        <v>0.72</v>
      </c>
      <c r="AQ2882">
        <v>0.46700000000000003</v>
      </c>
      <c r="AR2882">
        <v>0.82699999999999996</v>
      </c>
      <c r="AS2882">
        <v>0.81699999999999995</v>
      </c>
      <c r="AT2882">
        <v>8.6</v>
      </c>
      <c r="AU2882" t="s">
        <v>6194</v>
      </c>
      <c r="AV2882">
        <v>6.3</v>
      </c>
      <c r="AW2882" t="s">
        <v>6194</v>
      </c>
      <c r="AX2882" t="s">
        <v>6194</v>
      </c>
      <c r="AY2882">
        <v>0.08</v>
      </c>
      <c r="AZ2882" t="s">
        <v>6194</v>
      </c>
      <c r="BA2882">
        <v>0.50800000000000001</v>
      </c>
      <c r="BB2882">
        <v>0.41199999999999998</v>
      </c>
    </row>
    <row r="2883" spans="1:54">
      <c r="A2883" t="s">
        <v>6197</v>
      </c>
      <c r="B2883">
        <v>5000</v>
      </c>
      <c r="C2883" t="s">
        <v>6195</v>
      </c>
      <c r="D2883" t="s">
        <v>6194</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6194</v>
      </c>
      <c r="V2883">
        <v>0.64600000000000002</v>
      </c>
      <c r="W2883">
        <v>0.35399999999999998</v>
      </c>
      <c r="X2883">
        <v>6.0000000000000001E-3</v>
      </c>
      <c r="Y2883" t="s">
        <v>6194</v>
      </c>
      <c r="Z2883">
        <v>0.99399999999999999</v>
      </c>
      <c r="AA2883" t="s">
        <v>6194</v>
      </c>
      <c r="AB2883" t="s">
        <v>6194</v>
      </c>
      <c r="AC2883" t="s">
        <v>6194</v>
      </c>
      <c r="AD2883">
        <v>0.32500000000000001</v>
      </c>
      <c r="AE2883">
        <v>0.64900000000000002</v>
      </c>
      <c r="AF2883" t="s">
        <v>6194</v>
      </c>
      <c r="AG2883">
        <v>2.5999999999999999E-2</v>
      </c>
      <c r="AH2883">
        <v>2.5999999999999999E-2</v>
      </c>
      <c r="AI2883" t="s">
        <v>6194</v>
      </c>
      <c r="AJ2883" t="s">
        <v>6194</v>
      </c>
      <c r="AK2883" t="s">
        <v>6194</v>
      </c>
      <c r="AL2883" t="s">
        <v>6194</v>
      </c>
      <c r="AM2883">
        <v>1.7000000000000001E-2</v>
      </c>
      <c r="AN2883">
        <v>0.95699999999999996</v>
      </c>
      <c r="AO2883">
        <v>0.32100000000000001</v>
      </c>
      <c r="AP2883">
        <v>0.501</v>
      </c>
      <c r="AQ2883">
        <v>0.38200000000000001</v>
      </c>
      <c r="AR2883">
        <v>0.90900000000000003</v>
      </c>
      <c r="AS2883">
        <v>0.76100000000000001</v>
      </c>
      <c r="AT2883">
        <v>9</v>
      </c>
      <c r="AU2883" t="s">
        <v>6194</v>
      </c>
      <c r="AV2883">
        <v>6.4</v>
      </c>
      <c r="AW2883" t="s">
        <v>6194</v>
      </c>
      <c r="AX2883" t="s">
        <v>6194</v>
      </c>
      <c r="AY2883">
        <v>3.3000000000000002E-2</v>
      </c>
      <c r="AZ2883" t="s">
        <v>6194</v>
      </c>
      <c r="BA2883">
        <v>0.33900000000000002</v>
      </c>
      <c r="BB2883">
        <v>0.628</v>
      </c>
    </row>
    <row r="2884" spans="1:54">
      <c r="A2884" t="s">
        <v>6193</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6194</v>
      </c>
      <c r="O2884">
        <v>458.43209999999999</v>
      </c>
      <c r="P2884">
        <v>207.95670000000001</v>
      </c>
      <c r="Q2884" t="s">
        <v>6194</v>
      </c>
      <c r="R2884">
        <v>0.45399899999999999</v>
      </c>
      <c r="S2884">
        <v>3.7810000000000003E-2</v>
      </c>
      <c r="T2884">
        <v>28.60755</v>
      </c>
      <c r="U2884">
        <v>8.2000000000000003E-2</v>
      </c>
      <c r="V2884" t="s">
        <v>6194</v>
      </c>
      <c r="W2884">
        <v>0.91800000000000004</v>
      </c>
      <c r="X2884" t="s">
        <v>6194</v>
      </c>
      <c r="Y2884">
        <v>1</v>
      </c>
      <c r="Z2884" t="s">
        <v>6194</v>
      </c>
      <c r="AA2884" t="s">
        <v>6194</v>
      </c>
      <c r="AB2884" t="s">
        <v>6194</v>
      </c>
      <c r="AC2884">
        <v>1</v>
      </c>
      <c r="AD2884" t="s">
        <v>6194</v>
      </c>
      <c r="AE2884" t="s">
        <v>6194</v>
      </c>
      <c r="AF2884" t="s">
        <v>6194</v>
      </c>
      <c r="AG2884" t="s">
        <v>6194</v>
      </c>
      <c r="AH2884" t="s">
        <v>6194</v>
      </c>
      <c r="AI2884" t="s">
        <v>6194</v>
      </c>
      <c r="AJ2884" t="s">
        <v>6194</v>
      </c>
      <c r="AK2884" t="s">
        <v>6194</v>
      </c>
      <c r="AL2884" t="s">
        <v>6194</v>
      </c>
      <c r="AM2884" t="s">
        <v>6194</v>
      </c>
      <c r="AN2884">
        <v>1</v>
      </c>
      <c r="AO2884" t="s">
        <v>6194</v>
      </c>
      <c r="AP2884" t="s">
        <v>6194</v>
      </c>
      <c r="AQ2884" t="s">
        <v>6194</v>
      </c>
      <c r="AR2884" t="s">
        <v>6194</v>
      </c>
      <c r="AS2884" t="s">
        <v>6194</v>
      </c>
      <c r="AT2884" t="s">
        <v>6194</v>
      </c>
      <c r="AU2884" t="s">
        <v>6194</v>
      </c>
      <c r="AV2884">
        <v>8</v>
      </c>
      <c r="AW2884" t="s">
        <v>6194</v>
      </c>
      <c r="AX2884" t="s">
        <v>6194</v>
      </c>
      <c r="AY2884" t="s">
        <v>6194</v>
      </c>
      <c r="AZ2884" t="s">
        <v>6194</v>
      </c>
      <c r="BA2884" t="s">
        <v>6194</v>
      </c>
      <c r="BB2884" t="s">
        <v>6194</v>
      </c>
    </row>
    <row r="2885" spans="1:54">
      <c r="A2885" t="s">
        <v>6193</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6194</v>
      </c>
      <c r="O2885">
        <v>459.99930000000001</v>
      </c>
      <c r="P2885">
        <v>203.54679999999999</v>
      </c>
      <c r="Q2885" t="s">
        <v>6194</v>
      </c>
      <c r="R2885">
        <v>0.44344499999999998</v>
      </c>
      <c r="S2885">
        <v>3.7009E-2</v>
      </c>
      <c r="T2885">
        <v>31.18937</v>
      </c>
      <c r="U2885">
        <v>7.3999999999999996E-2</v>
      </c>
      <c r="V2885" t="s">
        <v>6194</v>
      </c>
      <c r="W2885">
        <v>0.92600000000000005</v>
      </c>
      <c r="X2885" t="s">
        <v>6194</v>
      </c>
      <c r="Y2885">
        <v>1</v>
      </c>
      <c r="Z2885" t="s">
        <v>6194</v>
      </c>
      <c r="AA2885" t="s">
        <v>6194</v>
      </c>
      <c r="AB2885" t="s">
        <v>6194</v>
      </c>
      <c r="AC2885">
        <v>0.97099999999999997</v>
      </c>
      <c r="AD2885" t="s">
        <v>6194</v>
      </c>
      <c r="AE2885">
        <v>2.9000000000000001E-2</v>
      </c>
      <c r="AF2885" t="s">
        <v>6194</v>
      </c>
      <c r="AG2885" t="s">
        <v>6194</v>
      </c>
      <c r="AH2885" t="s">
        <v>6194</v>
      </c>
      <c r="AI2885" t="s">
        <v>6194</v>
      </c>
      <c r="AJ2885" t="s">
        <v>6194</v>
      </c>
      <c r="AK2885" t="s">
        <v>6194</v>
      </c>
      <c r="AL2885" t="s">
        <v>6194</v>
      </c>
      <c r="AM2885" t="s">
        <v>6194</v>
      </c>
      <c r="AN2885">
        <v>1</v>
      </c>
      <c r="AO2885" t="s">
        <v>6194</v>
      </c>
      <c r="AP2885" t="s">
        <v>6194</v>
      </c>
      <c r="AQ2885" t="s">
        <v>6194</v>
      </c>
      <c r="AR2885" t="s">
        <v>6194</v>
      </c>
      <c r="AS2885" t="s">
        <v>6194</v>
      </c>
      <c r="AT2885">
        <v>3</v>
      </c>
      <c r="AU2885" t="s">
        <v>6194</v>
      </c>
      <c r="AV2885">
        <v>8</v>
      </c>
      <c r="AW2885">
        <v>1</v>
      </c>
      <c r="AX2885" t="s">
        <v>6194</v>
      </c>
      <c r="AY2885" t="s">
        <v>6194</v>
      </c>
      <c r="AZ2885" t="s">
        <v>6194</v>
      </c>
      <c r="BA2885" t="s">
        <v>6194</v>
      </c>
      <c r="BB2885" t="s">
        <v>6194</v>
      </c>
    </row>
    <row r="2886" spans="1:54">
      <c r="A2886" t="s">
        <v>6193</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6194</v>
      </c>
      <c r="O2886">
        <v>446.95429999999999</v>
      </c>
      <c r="P2886">
        <v>194.13640000000001</v>
      </c>
      <c r="Q2886" t="s">
        <v>6194</v>
      </c>
      <c r="R2886">
        <v>0.43455199999999999</v>
      </c>
      <c r="S2886">
        <v>3.5298000000000003E-2</v>
      </c>
      <c r="T2886">
        <v>29.68938</v>
      </c>
      <c r="U2886">
        <v>0.159</v>
      </c>
      <c r="V2886" t="s">
        <v>6194</v>
      </c>
      <c r="W2886">
        <v>0.84099999999999997</v>
      </c>
      <c r="X2886" t="s">
        <v>6194</v>
      </c>
      <c r="Y2886">
        <v>1</v>
      </c>
      <c r="Z2886" t="s">
        <v>6194</v>
      </c>
      <c r="AA2886" t="s">
        <v>6194</v>
      </c>
      <c r="AB2886" t="s">
        <v>6194</v>
      </c>
      <c r="AC2886">
        <v>0.96899999999999997</v>
      </c>
      <c r="AD2886" t="s">
        <v>6194</v>
      </c>
      <c r="AE2886">
        <v>3.1E-2</v>
      </c>
      <c r="AF2886" t="s">
        <v>6194</v>
      </c>
      <c r="AG2886" t="s">
        <v>6194</v>
      </c>
      <c r="AH2886" t="s">
        <v>6194</v>
      </c>
      <c r="AI2886" t="s">
        <v>6194</v>
      </c>
      <c r="AJ2886" t="s">
        <v>6194</v>
      </c>
      <c r="AK2886" t="s">
        <v>6194</v>
      </c>
      <c r="AL2886" t="s">
        <v>6194</v>
      </c>
      <c r="AM2886" t="s">
        <v>6194</v>
      </c>
      <c r="AN2886">
        <v>1</v>
      </c>
      <c r="AO2886" t="s">
        <v>6194</v>
      </c>
      <c r="AP2886" t="s">
        <v>6194</v>
      </c>
      <c r="AQ2886" t="s">
        <v>6194</v>
      </c>
      <c r="AR2886" t="s">
        <v>6194</v>
      </c>
      <c r="AS2886" t="s">
        <v>6194</v>
      </c>
      <c r="AT2886" t="s">
        <v>6194</v>
      </c>
      <c r="AU2886" t="s">
        <v>6194</v>
      </c>
      <c r="AV2886">
        <v>8</v>
      </c>
      <c r="AW2886" t="s">
        <v>6194</v>
      </c>
      <c r="AX2886" t="s">
        <v>6194</v>
      </c>
      <c r="AY2886" t="s">
        <v>6194</v>
      </c>
      <c r="AZ2886" t="s">
        <v>6194</v>
      </c>
      <c r="BA2886" t="s">
        <v>6194</v>
      </c>
      <c r="BB2886" t="s">
        <v>6194</v>
      </c>
    </row>
    <row r="2887" spans="1:54">
      <c r="A2887" t="s">
        <v>6193</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6194</v>
      </c>
      <c r="O2887">
        <v>445.31950000000001</v>
      </c>
      <c r="P2887">
        <v>191.28870000000001</v>
      </c>
      <c r="Q2887">
        <v>13.343299999999999</v>
      </c>
      <c r="R2887">
        <v>0.429454</v>
      </c>
      <c r="S2887">
        <v>3.4779999999999998E-2</v>
      </c>
      <c r="T2887">
        <v>30.138059999999999</v>
      </c>
      <c r="U2887">
        <v>0.33700000000000002</v>
      </c>
      <c r="V2887" t="s">
        <v>6194</v>
      </c>
      <c r="W2887">
        <v>0.66300000000000003</v>
      </c>
      <c r="X2887" t="s">
        <v>6194</v>
      </c>
      <c r="Y2887">
        <v>1</v>
      </c>
      <c r="Z2887" t="s">
        <v>6194</v>
      </c>
      <c r="AA2887" t="s">
        <v>6194</v>
      </c>
      <c r="AB2887" t="s">
        <v>6194</v>
      </c>
      <c r="AC2887">
        <v>0.7</v>
      </c>
      <c r="AD2887" t="s">
        <v>6194</v>
      </c>
      <c r="AE2887">
        <v>0.3</v>
      </c>
      <c r="AF2887" t="s">
        <v>6194</v>
      </c>
      <c r="AG2887" t="s">
        <v>6194</v>
      </c>
      <c r="AH2887" t="s">
        <v>6194</v>
      </c>
      <c r="AI2887" t="s">
        <v>6194</v>
      </c>
      <c r="AJ2887" t="s">
        <v>6194</v>
      </c>
      <c r="AK2887" t="s">
        <v>6194</v>
      </c>
      <c r="AL2887" t="s">
        <v>6194</v>
      </c>
      <c r="AM2887" t="s">
        <v>6194</v>
      </c>
      <c r="AN2887">
        <v>1</v>
      </c>
      <c r="AO2887" t="s">
        <v>6194</v>
      </c>
      <c r="AP2887" t="s">
        <v>6194</v>
      </c>
      <c r="AQ2887" t="s">
        <v>6194</v>
      </c>
      <c r="AR2887" t="s">
        <v>6194</v>
      </c>
      <c r="AS2887" t="s">
        <v>6194</v>
      </c>
      <c r="AT2887">
        <v>3</v>
      </c>
      <c r="AU2887" t="s">
        <v>6194</v>
      </c>
      <c r="AV2887">
        <v>8</v>
      </c>
      <c r="AW2887">
        <v>1</v>
      </c>
      <c r="AX2887" t="s">
        <v>6194</v>
      </c>
      <c r="AY2887" t="s">
        <v>6194</v>
      </c>
      <c r="AZ2887" t="s">
        <v>6194</v>
      </c>
      <c r="BA2887" t="s">
        <v>6194</v>
      </c>
      <c r="BB2887" t="s">
        <v>6194</v>
      </c>
    </row>
    <row r="2888" spans="1:54">
      <c r="A2888" t="s">
        <v>6193</v>
      </c>
      <c r="B2888">
        <v>5500</v>
      </c>
      <c r="C2888">
        <v>1979</v>
      </c>
      <c r="D2888">
        <v>2</v>
      </c>
      <c r="E2888">
        <v>1.5300000000000001E-4</v>
      </c>
      <c r="F2888">
        <v>11.00638</v>
      </c>
      <c r="G2888">
        <v>9.3556899999999992</v>
      </c>
      <c r="H2888">
        <f t="shared" si="44"/>
        <v>1.43142057E-3</v>
      </c>
      <c r="I2888">
        <v>8.8269500000000001</v>
      </c>
      <c r="J2888">
        <v>10.09474</v>
      </c>
      <c r="K2888">
        <v>949.90364999999997</v>
      </c>
      <c r="L2888" s="149">
        <v>1006.80345</v>
      </c>
      <c r="M2888">
        <v>880.35946000000001</v>
      </c>
      <c r="N2888" t="s">
        <v>6194</v>
      </c>
      <c r="O2888">
        <v>417.35219999999998</v>
      </c>
      <c r="P2888">
        <v>174.11709999999999</v>
      </c>
      <c r="Q2888">
        <v>13.8332</v>
      </c>
      <c r="R2888">
        <v>0.41711199999999998</v>
      </c>
      <c r="S2888">
        <v>3.1657999999999999E-2</v>
      </c>
      <c r="T2888">
        <v>25.800329999999999</v>
      </c>
      <c r="U2888" t="s">
        <v>6194</v>
      </c>
      <c r="V2888" t="s">
        <v>6194</v>
      </c>
      <c r="W2888">
        <v>1</v>
      </c>
      <c r="X2888" t="s">
        <v>6194</v>
      </c>
      <c r="Y2888">
        <v>1</v>
      </c>
      <c r="Z2888" t="s">
        <v>6194</v>
      </c>
      <c r="AA2888" t="s">
        <v>6194</v>
      </c>
      <c r="AB2888" t="s">
        <v>6194</v>
      </c>
      <c r="AC2888">
        <v>1</v>
      </c>
      <c r="AD2888" t="s">
        <v>6194</v>
      </c>
      <c r="AE2888" t="s">
        <v>6194</v>
      </c>
      <c r="AF2888" t="s">
        <v>6194</v>
      </c>
      <c r="AG2888" t="s">
        <v>6194</v>
      </c>
      <c r="AH2888" t="s">
        <v>6194</v>
      </c>
      <c r="AI2888" t="s">
        <v>6194</v>
      </c>
      <c r="AJ2888" t="s">
        <v>6194</v>
      </c>
      <c r="AK2888" t="s">
        <v>6194</v>
      </c>
      <c r="AL2888" t="s">
        <v>6194</v>
      </c>
      <c r="AM2888" t="s">
        <v>6194</v>
      </c>
      <c r="AN2888">
        <v>1</v>
      </c>
      <c r="AO2888" t="s">
        <v>6194</v>
      </c>
      <c r="AP2888" t="s">
        <v>6194</v>
      </c>
      <c r="AQ2888" t="s">
        <v>6194</v>
      </c>
      <c r="AR2888" t="s">
        <v>6194</v>
      </c>
      <c r="AS2888" t="s">
        <v>6194</v>
      </c>
      <c r="AT2888">
        <v>3</v>
      </c>
      <c r="AU2888" t="s">
        <v>6194</v>
      </c>
      <c r="AV2888">
        <v>8</v>
      </c>
      <c r="AW2888">
        <v>1</v>
      </c>
      <c r="AX2888" t="s">
        <v>6194</v>
      </c>
      <c r="AY2888" t="s">
        <v>6194</v>
      </c>
      <c r="AZ2888" t="s">
        <v>6194</v>
      </c>
      <c r="BA2888" t="s">
        <v>6194</v>
      </c>
      <c r="BB2888" t="s">
        <v>6194</v>
      </c>
    </row>
    <row r="2889" spans="1:54">
      <c r="A2889" t="s">
        <v>6193</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49">
        <v>1032.70723</v>
      </c>
      <c r="M2889">
        <v>906.60325999999998</v>
      </c>
      <c r="N2889" t="s">
        <v>6194</v>
      </c>
      <c r="O2889">
        <v>412</v>
      </c>
      <c r="P2889">
        <v>170</v>
      </c>
      <c r="Q2889">
        <v>14.347799999999999</v>
      </c>
      <c r="R2889">
        <v>0.41262100000000002</v>
      </c>
      <c r="S2889">
        <v>3.0908999999999999E-2</v>
      </c>
      <c r="T2889">
        <v>25.155760000000001</v>
      </c>
      <c r="U2889" t="s">
        <v>6194</v>
      </c>
      <c r="V2889" t="s">
        <v>6194</v>
      </c>
      <c r="W2889">
        <v>1</v>
      </c>
      <c r="X2889" t="s">
        <v>6194</v>
      </c>
      <c r="Y2889">
        <v>1</v>
      </c>
      <c r="Z2889" t="s">
        <v>6194</v>
      </c>
      <c r="AA2889" t="s">
        <v>6194</v>
      </c>
      <c r="AB2889" t="s">
        <v>6194</v>
      </c>
      <c r="AC2889">
        <v>0.95</v>
      </c>
      <c r="AD2889" t="s">
        <v>6194</v>
      </c>
      <c r="AE2889">
        <v>0.05</v>
      </c>
      <c r="AF2889" t="s">
        <v>6194</v>
      </c>
      <c r="AG2889" t="s">
        <v>6194</v>
      </c>
      <c r="AH2889" t="s">
        <v>6194</v>
      </c>
      <c r="AI2889" t="s">
        <v>6194</v>
      </c>
      <c r="AJ2889" t="s">
        <v>6194</v>
      </c>
      <c r="AK2889" t="s">
        <v>6194</v>
      </c>
      <c r="AL2889" t="s">
        <v>6194</v>
      </c>
      <c r="AM2889" t="s">
        <v>6194</v>
      </c>
      <c r="AN2889">
        <v>1</v>
      </c>
      <c r="AO2889" t="s">
        <v>6194</v>
      </c>
      <c r="AP2889" t="s">
        <v>6194</v>
      </c>
      <c r="AQ2889" t="s">
        <v>6194</v>
      </c>
      <c r="AR2889" t="s">
        <v>6194</v>
      </c>
      <c r="AS2889" t="s">
        <v>6194</v>
      </c>
      <c r="AT2889">
        <v>3</v>
      </c>
      <c r="AU2889" t="s">
        <v>6194</v>
      </c>
      <c r="AV2889">
        <v>8</v>
      </c>
      <c r="AW2889">
        <v>1</v>
      </c>
      <c r="AX2889" t="s">
        <v>6194</v>
      </c>
      <c r="AY2889" t="s">
        <v>6194</v>
      </c>
      <c r="AZ2889" t="s">
        <v>6194</v>
      </c>
      <c r="BA2889" t="s">
        <v>6194</v>
      </c>
      <c r="BB2889" t="s">
        <v>6194</v>
      </c>
    </row>
    <row r="2890" spans="1:54">
      <c r="A2890" t="s">
        <v>6193</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49">
        <v>1072.9860699999999</v>
      </c>
      <c r="M2890">
        <v>901.38080000000002</v>
      </c>
      <c r="N2890" t="s">
        <v>6194</v>
      </c>
      <c r="O2890">
        <v>412</v>
      </c>
      <c r="P2890">
        <v>170</v>
      </c>
      <c r="Q2890">
        <v>14.3087</v>
      </c>
      <c r="R2890">
        <v>0.41262100000000002</v>
      </c>
      <c r="S2890">
        <v>3.0908999999999999E-2</v>
      </c>
      <c r="T2890">
        <v>24.61429</v>
      </c>
      <c r="U2890" t="s">
        <v>6194</v>
      </c>
      <c r="V2890" t="s">
        <v>6194</v>
      </c>
      <c r="W2890">
        <v>1</v>
      </c>
      <c r="X2890" t="s">
        <v>6194</v>
      </c>
      <c r="Y2890">
        <v>1</v>
      </c>
      <c r="Z2890" t="s">
        <v>6194</v>
      </c>
      <c r="AA2890" t="s">
        <v>6194</v>
      </c>
      <c r="AB2890" t="s">
        <v>6194</v>
      </c>
      <c r="AC2890" t="s">
        <v>6194</v>
      </c>
      <c r="AD2890" t="s">
        <v>6194</v>
      </c>
      <c r="AE2890">
        <v>1</v>
      </c>
      <c r="AF2890" t="s">
        <v>6194</v>
      </c>
      <c r="AG2890" t="s">
        <v>6194</v>
      </c>
      <c r="AH2890" t="s">
        <v>6194</v>
      </c>
      <c r="AI2890" t="s">
        <v>6194</v>
      </c>
      <c r="AJ2890" t="s">
        <v>6194</v>
      </c>
      <c r="AK2890" t="s">
        <v>6194</v>
      </c>
      <c r="AL2890" t="s">
        <v>6194</v>
      </c>
      <c r="AM2890" t="s">
        <v>6194</v>
      </c>
      <c r="AN2890">
        <v>1</v>
      </c>
      <c r="AO2890" t="s">
        <v>6194</v>
      </c>
      <c r="AP2890" t="s">
        <v>6194</v>
      </c>
      <c r="AQ2890" t="s">
        <v>6194</v>
      </c>
      <c r="AR2890" t="s">
        <v>6194</v>
      </c>
      <c r="AS2890" t="s">
        <v>6194</v>
      </c>
      <c r="AT2890">
        <v>3</v>
      </c>
      <c r="AU2890" t="s">
        <v>6194</v>
      </c>
      <c r="AV2890">
        <v>8</v>
      </c>
      <c r="AW2890">
        <v>1</v>
      </c>
      <c r="AX2890" t="s">
        <v>6194</v>
      </c>
      <c r="AY2890" t="s">
        <v>6194</v>
      </c>
      <c r="AZ2890" t="s">
        <v>6194</v>
      </c>
      <c r="BA2890" t="s">
        <v>6194</v>
      </c>
      <c r="BB2890" t="s">
        <v>6194</v>
      </c>
    </row>
    <row r="2891" spans="1:54">
      <c r="A2891" t="s">
        <v>6193</v>
      </c>
      <c r="B2891">
        <v>5500</v>
      </c>
      <c r="C2891">
        <v>1982</v>
      </c>
      <c r="D2891">
        <v>0</v>
      </c>
      <c r="E2891">
        <v>2.3E-5</v>
      </c>
      <c r="F2891">
        <v>10.130000000000001</v>
      </c>
      <c r="G2891">
        <v>8.6241900000000005</v>
      </c>
      <c r="H2891">
        <f t="shared" si="45"/>
        <v>1.9835637000000002E-4</v>
      </c>
      <c r="I2891">
        <v>8.01</v>
      </c>
      <c r="J2891">
        <v>9.516</v>
      </c>
      <c r="K2891" s="149">
        <v>1030.4738400000001</v>
      </c>
      <c r="L2891" s="149">
        <v>1109.4881399999999</v>
      </c>
      <c r="M2891">
        <v>933.9008</v>
      </c>
      <c r="N2891" t="s">
        <v>6194</v>
      </c>
      <c r="O2891">
        <v>412</v>
      </c>
      <c r="P2891">
        <v>170</v>
      </c>
      <c r="Q2891">
        <v>15.2553</v>
      </c>
      <c r="R2891">
        <v>0.41262100000000002</v>
      </c>
      <c r="S2891">
        <v>3.0908999999999999E-2</v>
      </c>
      <c r="T2891">
        <v>23.716519999999999</v>
      </c>
      <c r="U2891" t="s">
        <v>6194</v>
      </c>
      <c r="V2891" t="s">
        <v>6194</v>
      </c>
      <c r="W2891">
        <v>1</v>
      </c>
      <c r="X2891" t="s">
        <v>6194</v>
      </c>
      <c r="Y2891">
        <v>1</v>
      </c>
      <c r="Z2891" t="s">
        <v>6194</v>
      </c>
      <c r="AA2891" t="s">
        <v>6194</v>
      </c>
      <c r="AB2891" t="s">
        <v>6194</v>
      </c>
      <c r="AC2891" t="s">
        <v>6194</v>
      </c>
      <c r="AD2891" t="s">
        <v>6194</v>
      </c>
      <c r="AE2891">
        <v>1</v>
      </c>
      <c r="AF2891" t="s">
        <v>6194</v>
      </c>
      <c r="AG2891" t="s">
        <v>6194</v>
      </c>
      <c r="AH2891" t="s">
        <v>6194</v>
      </c>
      <c r="AI2891" t="s">
        <v>6194</v>
      </c>
      <c r="AJ2891" t="s">
        <v>6194</v>
      </c>
      <c r="AK2891" t="s">
        <v>6194</v>
      </c>
      <c r="AL2891" t="s">
        <v>6194</v>
      </c>
      <c r="AM2891" t="s">
        <v>6194</v>
      </c>
      <c r="AN2891">
        <v>1</v>
      </c>
      <c r="AO2891" t="s">
        <v>6194</v>
      </c>
      <c r="AP2891" t="s">
        <v>6194</v>
      </c>
      <c r="AQ2891" t="s">
        <v>6194</v>
      </c>
      <c r="AR2891" t="s">
        <v>6194</v>
      </c>
      <c r="AS2891" t="s">
        <v>6194</v>
      </c>
      <c r="AT2891">
        <v>3</v>
      </c>
      <c r="AU2891" t="s">
        <v>6194</v>
      </c>
      <c r="AV2891">
        <v>8</v>
      </c>
      <c r="AW2891">
        <v>1</v>
      </c>
      <c r="AX2891" t="s">
        <v>6194</v>
      </c>
      <c r="AY2891" t="s">
        <v>6194</v>
      </c>
      <c r="AZ2891" t="s">
        <v>6194</v>
      </c>
      <c r="BA2891" t="s">
        <v>6194</v>
      </c>
      <c r="BB2891" t="s">
        <v>6194</v>
      </c>
    </row>
    <row r="2892" spans="1:54">
      <c r="A2892" t="s">
        <v>6193</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49">
        <v>1051.3492799999999</v>
      </c>
      <c r="M2892">
        <v>830.18822</v>
      </c>
      <c r="N2892" t="s">
        <v>6194</v>
      </c>
      <c r="O2892">
        <v>412</v>
      </c>
      <c r="P2892">
        <v>170</v>
      </c>
      <c r="Q2892">
        <v>13.9764</v>
      </c>
      <c r="R2892">
        <v>0.41262100000000002</v>
      </c>
      <c r="S2892">
        <v>3.0908999999999999E-2</v>
      </c>
      <c r="T2892">
        <v>25.678599999999999</v>
      </c>
      <c r="U2892" t="s">
        <v>6194</v>
      </c>
      <c r="V2892" t="s">
        <v>6194</v>
      </c>
      <c r="W2892">
        <v>1</v>
      </c>
      <c r="X2892" t="s">
        <v>6194</v>
      </c>
      <c r="Y2892">
        <v>1</v>
      </c>
      <c r="Z2892" t="s">
        <v>6194</v>
      </c>
      <c r="AA2892" t="s">
        <v>6194</v>
      </c>
      <c r="AB2892" t="s">
        <v>6194</v>
      </c>
      <c r="AC2892" t="s">
        <v>6194</v>
      </c>
      <c r="AD2892" t="s">
        <v>6194</v>
      </c>
      <c r="AE2892">
        <v>1</v>
      </c>
      <c r="AF2892" t="s">
        <v>6194</v>
      </c>
      <c r="AG2892" t="s">
        <v>6194</v>
      </c>
      <c r="AH2892" t="s">
        <v>6194</v>
      </c>
      <c r="AI2892" t="s">
        <v>6194</v>
      </c>
      <c r="AJ2892" t="s">
        <v>6194</v>
      </c>
      <c r="AK2892" t="s">
        <v>6194</v>
      </c>
      <c r="AL2892" t="s">
        <v>6194</v>
      </c>
      <c r="AM2892" t="s">
        <v>6194</v>
      </c>
      <c r="AN2892">
        <v>1</v>
      </c>
      <c r="AO2892" t="s">
        <v>6194</v>
      </c>
      <c r="AP2892" t="s">
        <v>6194</v>
      </c>
      <c r="AQ2892" t="s">
        <v>6194</v>
      </c>
      <c r="AR2892" t="s">
        <v>6194</v>
      </c>
      <c r="AS2892" t="s">
        <v>6194</v>
      </c>
      <c r="AT2892">
        <v>3</v>
      </c>
      <c r="AU2892" t="s">
        <v>6194</v>
      </c>
      <c r="AV2892">
        <v>8</v>
      </c>
      <c r="AW2892">
        <v>1</v>
      </c>
      <c r="AX2892" t="s">
        <v>6194</v>
      </c>
      <c r="AY2892" t="s">
        <v>6194</v>
      </c>
      <c r="AZ2892" t="s">
        <v>6194</v>
      </c>
      <c r="BA2892" t="s">
        <v>6194</v>
      </c>
      <c r="BB2892" t="s">
        <v>6194</v>
      </c>
    </row>
    <row r="2893" spans="1:54">
      <c r="A2893" t="s">
        <v>6193</v>
      </c>
      <c r="B2893">
        <v>5500</v>
      </c>
      <c r="C2893">
        <v>1984</v>
      </c>
      <c r="D2893">
        <v>0</v>
      </c>
      <c r="E2893">
        <v>1.5999999999999999E-5</v>
      </c>
      <c r="F2893">
        <v>10.96</v>
      </c>
      <c r="G2893">
        <v>9.3484300000000005</v>
      </c>
      <c r="H2893">
        <f t="shared" si="45"/>
        <v>1.4957488000000001E-4</v>
      </c>
      <c r="I2893">
        <v>8.4600000000000009</v>
      </c>
      <c r="J2893">
        <v>10.725</v>
      </c>
      <c r="K2893">
        <v>950.64116999999999</v>
      </c>
      <c r="L2893" s="149">
        <v>1050.47281</v>
      </c>
      <c r="M2893">
        <v>828.62471000000005</v>
      </c>
      <c r="N2893" t="s">
        <v>6194</v>
      </c>
      <c r="O2893">
        <v>412</v>
      </c>
      <c r="P2893">
        <v>170</v>
      </c>
      <c r="Q2893">
        <v>13.875299999999999</v>
      </c>
      <c r="R2893">
        <v>0.41262100000000002</v>
      </c>
      <c r="S2893">
        <v>3.0908999999999999E-2</v>
      </c>
      <c r="T2893">
        <v>25.708169999999999</v>
      </c>
      <c r="U2893" t="s">
        <v>6194</v>
      </c>
      <c r="V2893" t="s">
        <v>6194</v>
      </c>
      <c r="W2893">
        <v>1</v>
      </c>
      <c r="X2893" t="s">
        <v>6194</v>
      </c>
      <c r="Y2893">
        <v>1</v>
      </c>
      <c r="Z2893" t="s">
        <v>6194</v>
      </c>
      <c r="AA2893" t="s">
        <v>6194</v>
      </c>
      <c r="AB2893" t="s">
        <v>6194</v>
      </c>
      <c r="AC2893" t="s">
        <v>6194</v>
      </c>
      <c r="AD2893" t="s">
        <v>6194</v>
      </c>
      <c r="AE2893">
        <v>1</v>
      </c>
      <c r="AF2893" t="s">
        <v>6194</v>
      </c>
      <c r="AG2893" t="s">
        <v>6194</v>
      </c>
      <c r="AH2893" t="s">
        <v>6194</v>
      </c>
      <c r="AI2893" t="s">
        <v>6194</v>
      </c>
      <c r="AJ2893" t="s">
        <v>6194</v>
      </c>
      <c r="AK2893" t="s">
        <v>6194</v>
      </c>
      <c r="AL2893" t="s">
        <v>6194</v>
      </c>
      <c r="AM2893" t="s">
        <v>6194</v>
      </c>
      <c r="AN2893">
        <v>1</v>
      </c>
      <c r="AO2893" t="s">
        <v>6194</v>
      </c>
      <c r="AP2893" t="s">
        <v>6194</v>
      </c>
      <c r="AQ2893" t="s">
        <v>6194</v>
      </c>
      <c r="AR2893" t="s">
        <v>6194</v>
      </c>
      <c r="AS2893" t="s">
        <v>6194</v>
      </c>
      <c r="AT2893">
        <v>3</v>
      </c>
      <c r="AU2893" t="s">
        <v>6194</v>
      </c>
      <c r="AV2893">
        <v>8</v>
      </c>
      <c r="AW2893">
        <v>1</v>
      </c>
      <c r="AX2893" t="s">
        <v>6194</v>
      </c>
      <c r="AY2893" t="s">
        <v>6194</v>
      </c>
      <c r="AZ2893" t="s">
        <v>6194</v>
      </c>
      <c r="BA2893" t="s">
        <v>6194</v>
      </c>
      <c r="BB2893" t="s">
        <v>6194</v>
      </c>
    </row>
    <row r="2894" spans="1:54">
      <c r="A2894" t="s">
        <v>6193</v>
      </c>
      <c r="B2894">
        <v>5500</v>
      </c>
      <c r="C2894">
        <v>1985</v>
      </c>
      <c r="D2894">
        <v>0</v>
      </c>
      <c r="E2894">
        <v>1.9000000000000001E-5</v>
      </c>
      <c r="F2894">
        <v>10.97064</v>
      </c>
      <c r="G2894">
        <v>9.3589900000000004</v>
      </c>
      <c r="H2894">
        <f t="shared" si="45"/>
        <v>1.7782081000000002E-4</v>
      </c>
      <c r="I2894">
        <v>8.4600000000000009</v>
      </c>
      <c r="J2894">
        <v>10.75595</v>
      </c>
      <c r="K2894">
        <v>949.56813</v>
      </c>
      <c r="L2894" s="149">
        <v>1050.47281</v>
      </c>
      <c r="M2894">
        <v>826.24018000000001</v>
      </c>
      <c r="N2894" t="s">
        <v>6194</v>
      </c>
      <c r="O2894">
        <v>412</v>
      </c>
      <c r="P2894">
        <v>170</v>
      </c>
      <c r="Q2894">
        <v>13.6965</v>
      </c>
      <c r="R2894">
        <v>0.41262100000000002</v>
      </c>
      <c r="S2894">
        <v>3.0908999999999999E-2</v>
      </c>
      <c r="T2894">
        <v>25.73732</v>
      </c>
      <c r="U2894" t="s">
        <v>6194</v>
      </c>
      <c r="V2894" t="s">
        <v>6194</v>
      </c>
      <c r="W2894">
        <v>1</v>
      </c>
      <c r="X2894" t="s">
        <v>6194</v>
      </c>
      <c r="Y2894">
        <v>1</v>
      </c>
      <c r="Z2894" t="s">
        <v>6194</v>
      </c>
      <c r="AA2894" t="s">
        <v>6194</v>
      </c>
      <c r="AB2894" t="s">
        <v>6194</v>
      </c>
      <c r="AC2894" t="s">
        <v>6194</v>
      </c>
      <c r="AD2894" t="s">
        <v>6194</v>
      </c>
      <c r="AE2894">
        <v>1</v>
      </c>
      <c r="AF2894" t="s">
        <v>6194</v>
      </c>
      <c r="AG2894" t="s">
        <v>6194</v>
      </c>
      <c r="AH2894" t="s">
        <v>6194</v>
      </c>
      <c r="AI2894" t="s">
        <v>6194</v>
      </c>
      <c r="AJ2894" t="s">
        <v>6194</v>
      </c>
      <c r="AK2894" t="s">
        <v>6194</v>
      </c>
      <c r="AL2894" t="s">
        <v>6194</v>
      </c>
      <c r="AM2894" t="s">
        <v>6194</v>
      </c>
      <c r="AN2894">
        <v>1</v>
      </c>
      <c r="AO2894" t="s">
        <v>6194</v>
      </c>
      <c r="AP2894" t="s">
        <v>6194</v>
      </c>
      <c r="AQ2894" t="s">
        <v>6194</v>
      </c>
      <c r="AR2894" t="s">
        <v>6194</v>
      </c>
      <c r="AS2894" t="s">
        <v>6194</v>
      </c>
      <c r="AT2894">
        <v>3</v>
      </c>
      <c r="AU2894" t="s">
        <v>6194</v>
      </c>
      <c r="AV2894">
        <v>8</v>
      </c>
      <c r="AW2894">
        <v>1</v>
      </c>
      <c r="AX2894" t="s">
        <v>6194</v>
      </c>
      <c r="AY2894" t="s">
        <v>6194</v>
      </c>
      <c r="AZ2894" t="s">
        <v>6194</v>
      </c>
      <c r="BA2894" t="s">
        <v>6194</v>
      </c>
      <c r="BB2894" t="s">
        <v>6194</v>
      </c>
    </row>
    <row r="2895" spans="1:54">
      <c r="A2895" t="s">
        <v>6193</v>
      </c>
      <c r="B2895">
        <v>5500</v>
      </c>
      <c r="C2895">
        <v>1986</v>
      </c>
      <c r="D2895">
        <v>0</v>
      </c>
      <c r="E2895">
        <v>1.8E-5</v>
      </c>
      <c r="F2895">
        <v>10.96</v>
      </c>
      <c r="G2895">
        <v>9.3273899999999994</v>
      </c>
      <c r="H2895">
        <f t="shared" si="45"/>
        <v>1.6789301999999999E-4</v>
      </c>
      <c r="I2895">
        <v>8.4250699999999998</v>
      </c>
      <c r="J2895">
        <v>10.692220000000001</v>
      </c>
      <c r="K2895">
        <v>952.78479000000004</v>
      </c>
      <c r="L2895" s="149">
        <v>1054.82855</v>
      </c>
      <c r="M2895">
        <v>831.16499999999996</v>
      </c>
      <c r="N2895" t="s">
        <v>6194</v>
      </c>
      <c r="O2895">
        <v>412</v>
      </c>
      <c r="P2895">
        <v>170</v>
      </c>
      <c r="Q2895">
        <v>13.097300000000001</v>
      </c>
      <c r="R2895">
        <v>0.41262100000000002</v>
      </c>
      <c r="S2895">
        <v>3.0908999999999999E-2</v>
      </c>
      <c r="T2895">
        <v>25.65034</v>
      </c>
      <c r="U2895" t="s">
        <v>6194</v>
      </c>
      <c r="V2895" t="s">
        <v>6194</v>
      </c>
      <c r="W2895">
        <v>1</v>
      </c>
      <c r="X2895" t="s">
        <v>6194</v>
      </c>
      <c r="Y2895">
        <v>1</v>
      </c>
      <c r="Z2895" t="s">
        <v>6194</v>
      </c>
      <c r="AA2895" t="s">
        <v>6194</v>
      </c>
      <c r="AB2895" t="s">
        <v>6194</v>
      </c>
      <c r="AC2895" t="s">
        <v>6194</v>
      </c>
      <c r="AD2895" t="s">
        <v>6194</v>
      </c>
      <c r="AE2895">
        <v>1</v>
      </c>
      <c r="AF2895" t="s">
        <v>6194</v>
      </c>
      <c r="AG2895" t="s">
        <v>6194</v>
      </c>
      <c r="AH2895" t="s">
        <v>6194</v>
      </c>
      <c r="AI2895" t="s">
        <v>6194</v>
      </c>
      <c r="AJ2895" t="s">
        <v>6194</v>
      </c>
      <c r="AK2895" t="s">
        <v>6194</v>
      </c>
      <c r="AL2895" t="s">
        <v>6194</v>
      </c>
      <c r="AM2895" t="s">
        <v>6194</v>
      </c>
      <c r="AN2895">
        <v>1</v>
      </c>
      <c r="AO2895" t="s">
        <v>6194</v>
      </c>
      <c r="AP2895" t="s">
        <v>6194</v>
      </c>
      <c r="AQ2895" t="s">
        <v>6194</v>
      </c>
      <c r="AR2895" t="s">
        <v>6194</v>
      </c>
      <c r="AS2895" t="s">
        <v>6194</v>
      </c>
      <c r="AT2895">
        <v>3</v>
      </c>
      <c r="AU2895" t="s">
        <v>6194</v>
      </c>
      <c r="AV2895">
        <v>8</v>
      </c>
      <c r="AW2895">
        <v>1</v>
      </c>
      <c r="AX2895" t="s">
        <v>6194</v>
      </c>
      <c r="AY2895" t="s">
        <v>6194</v>
      </c>
      <c r="AZ2895" t="s">
        <v>6194</v>
      </c>
      <c r="BA2895" t="s">
        <v>6194</v>
      </c>
      <c r="BB2895" t="s">
        <v>6194</v>
      </c>
    </row>
    <row r="2896" spans="1:54">
      <c r="A2896" t="s">
        <v>6193</v>
      </c>
      <c r="B2896">
        <v>5500</v>
      </c>
      <c r="C2896">
        <v>1987</v>
      </c>
      <c r="D2896">
        <v>0</v>
      </c>
      <c r="E2896">
        <v>2.1999999999999999E-5</v>
      </c>
      <c r="F2896">
        <v>10.897930000000001</v>
      </c>
      <c r="G2896">
        <v>9.2356200000000008</v>
      </c>
      <c r="H2896">
        <f t="shared" si="45"/>
        <v>2.0318364E-4</v>
      </c>
      <c r="I2896">
        <v>8.5038</v>
      </c>
      <c r="J2896">
        <v>10.26108</v>
      </c>
      <c r="K2896">
        <v>962.25277000000006</v>
      </c>
      <c r="L2896" s="149">
        <v>1045.06241</v>
      </c>
      <c r="M2896">
        <v>866.08848</v>
      </c>
      <c r="N2896" t="s">
        <v>6194</v>
      </c>
      <c r="O2896">
        <v>412</v>
      </c>
      <c r="P2896">
        <v>186.9632</v>
      </c>
      <c r="Q2896">
        <v>12.565799999999999</v>
      </c>
      <c r="R2896">
        <v>0.45379399999999998</v>
      </c>
      <c r="S2896">
        <v>3.3993000000000002E-2</v>
      </c>
      <c r="T2896">
        <v>25.542110000000001</v>
      </c>
      <c r="U2896" t="s">
        <v>6194</v>
      </c>
      <c r="V2896" t="s">
        <v>6194</v>
      </c>
      <c r="W2896">
        <v>1</v>
      </c>
      <c r="X2896" t="s">
        <v>6194</v>
      </c>
      <c r="Y2896">
        <v>1</v>
      </c>
      <c r="Z2896" t="s">
        <v>6194</v>
      </c>
      <c r="AA2896" t="s">
        <v>6194</v>
      </c>
      <c r="AB2896" t="s">
        <v>6194</v>
      </c>
      <c r="AC2896" t="s">
        <v>6194</v>
      </c>
      <c r="AD2896" t="s">
        <v>6194</v>
      </c>
      <c r="AE2896">
        <v>1</v>
      </c>
      <c r="AF2896" t="s">
        <v>6194</v>
      </c>
      <c r="AG2896" t="s">
        <v>6194</v>
      </c>
      <c r="AH2896" t="s">
        <v>6194</v>
      </c>
      <c r="AI2896" t="s">
        <v>6194</v>
      </c>
      <c r="AJ2896" t="s">
        <v>6194</v>
      </c>
      <c r="AK2896" t="s">
        <v>6194</v>
      </c>
      <c r="AL2896" t="s">
        <v>6194</v>
      </c>
      <c r="AM2896" t="s">
        <v>6194</v>
      </c>
      <c r="AN2896">
        <v>1</v>
      </c>
      <c r="AO2896" t="s">
        <v>6194</v>
      </c>
      <c r="AP2896" t="s">
        <v>6194</v>
      </c>
      <c r="AQ2896" t="s">
        <v>6194</v>
      </c>
      <c r="AR2896" t="s">
        <v>6194</v>
      </c>
      <c r="AS2896" t="s">
        <v>6194</v>
      </c>
      <c r="AT2896">
        <v>3</v>
      </c>
      <c r="AU2896" t="s">
        <v>6194</v>
      </c>
      <c r="AV2896">
        <v>8</v>
      </c>
      <c r="AW2896">
        <v>1</v>
      </c>
      <c r="AX2896" t="s">
        <v>6194</v>
      </c>
      <c r="AY2896" t="s">
        <v>6194</v>
      </c>
      <c r="AZ2896" t="s">
        <v>6194</v>
      </c>
      <c r="BA2896" t="s">
        <v>6194</v>
      </c>
      <c r="BB2896" t="s">
        <v>6194</v>
      </c>
    </row>
    <row r="2897" spans="1:54">
      <c r="A2897" t="s">
        <v>6193</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6194</v>
      </c>
      <c r="O2897">
        <v>412</v>
      </c>
      <c r="P2897">
        <v>205</v>
      </c>
      <c r="Q2897">
        <v>11.9453</v>
      </c>
      <c r="R2897">
        <v>0.49757299999999999</v>
      </c>
      <c r="S2897">
        <v>3.7273000000000001E-2</v>
      </c>
      <c r="T2897">
        <v>28.236039999999999</v>
      </c>
      <c r="U2897" t="s">
        <v>6194</v>
      </c>
      <c r="V2897" t="s">
        <v>6194</v>
      </c>
      <c r="W2897">
        <v>1</v>
      </c>
      <c r="X2897" t="s">
        <v>6194</v>
      </c>
      <c r="Y2897">
        <v>1</v>
      </c>
      <c r="Z2897" t="s">
        <v>6194</v>
      </c>
      <c r="AA2897" t="s">
        <v>6194</v>
      </c>
      <c r="AB2897" t="s">
        <v>6194</v>
      </c>
      <c r="AC2897" t="s">
        <v>6194</v>
      </c>
      <c r="AD2897" t="s">
        <v>6194</v>
      </c>
      <c r="AE2897">
        <v>1</v>
      </c>
      <c r="AF2897" t="s">
        <v>6194</v>
      </c>
      <c r="AG2897" t="s">
        <v>6194</v>
      </c>
      <c r="AH2897" t="s">
        <v>6194</v>
      </c>
      <c r="AI2897" t="s">
        <v>6194</v>
      </c>
      <c r="AJ2897" t="s">
        <v>6194</v>
      </c>
      <c r="AK2897" t="s">
        <v>6194</v>
      </c>
      <c r="AL2897" t="s">
        <v>6194</v>
      </c>
      <c r="AM2897" t="s">
        <v>6194</v>
      </c>
      <c r="AN2897">
        <v>1</v>
      </c>
      <c r="AO2897" t="s">
        <v>6194</v>
      </c>
      <c r="AP2897" t="s">
        <v>6194</v>
      </c>
      <c r="AQ2897" t="s">
        <v>6194</v>
      </c>
      <c r="AR2897" t="s">
        <v>6194</v>
      </c>
      <c r="AS2897" t="s">
        <v>6194</v>
      </c>
      <c r="AT2897">
        <v>3</v>
      </c>
      <c r="AU2897" t="s">
        <v>6194</v>
      </c>
      <c r="AV2897">
        <v>8</v>
      </c>
      <c r="AW2897">
        <v>1</v>
      </c>
      <c r="AX2897" t="s">
        <v>6194</v>
      </c>
      <c r="AY2897" t="s">
        <v>6194</v>
      </c>
      <c r="AZ2897" t="s">
        <v>6194</v>
      </c>
      <c r="BA2897" t="s">
        <v>6194</v>
      </c>
      <c r="BB2897" t="s">
        <v>6194</v>
      </c>
    </row>
    <row r="2898" spans="1:54">
      <c r="A2898" t="s">
        <v>6193</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6194</v>
      </c>
      <c r="O2898">
        <v>412</v>
      </c>
      <c r="P2898">
        <v>259.42200000000003</v>
      </c>
      <c r="Q2898">
        <v>10.16</v>
      </c>
      <c r="R2898">
        <v>0.62966500000000003</v>
      </c>
      <c r="S2898">
        <v>4.7168000000000002E-2</v>
      </c>
      <c r="T2898">
        <v>29.008120000000002</v>
      </c>
      <c r="U2898" t="s">
        <v>6194</v>
      </c>
      <c r="V2898" t="s">
        <v>6194</v>
      </c>
      <c r="W2898">
        <v>1</v>
      </c>
      <c r="X2898" t="s">
        <v>6194</v>
      </c>
      <c r="Y2898">
        <v>1</v>
      </c>
      <c r="Z2898" t="s">
        <v>6194</v>
      </c>
      <c r="AA2898" t="s">
        <v>6194</v>
      </c>
      <c r="AB2898" t="s">
        <v>6194</v>
      </c>
      <c r="AC2898" t="s">
        <v>6194</v>
      </c>
      <c r="AD2898" t="s">
        <v>6194</v>
      </c>
      <c r="AE2898">
        <v>1</v>
      </c>
      <c r="AF2898" t="s">
        <v>6194</v>
      </c>
      <c r="AG2898" t="s">
        <v>6194</v>
      </c>
      <c r="AH2898" t="s">
        <v>6194</v>
      </c>
      <c r="AI2898" t="s">
        <v>6194</v>
      </c>
      <c r="AJ2898" t="s">
        <v>6194</v>
      </c>
      <c r="AK2898" t="s">
        <v>6194</v>
      </c>
      <c r="AL2898" t="s">
        <v>6194</v>
      </c>
      <c r="AM2898" t="s">
        <v>6194</v>
      </c>
      <c r="AN2898">
        <v>1</v>
      </c>
      <c r="AO2898" t="s">
        <v>6194</v>
      </c>
      <c r="AP2898" t="s">
        <v>6194</v>
      </c>
      <c r="AQ2898" t="s">
        <v>6194</v>
      </c>
      <c r="AR2898" t="s">
        <v>6194</v>
      </c>
      <c r="AS2898" t="s">
        <v>6194</v>
      </c>
      <c r="AT2898">
        <v>3</v>
      </c>
      <c r="AU2898" t="s">
        <v>6194</v>
      </c>
      <c r="AV2898">
        <v>8</v>
      </c>
      <c r="AW2898">
        <v>1</v>
      </c>
      <c r="AX2898" t="s">
        <v>6194</v>
      </c>
      <c r="AY2898" t="s">
        <v>6194</v>
      </c>
      <c r="AZ2898" t="s">
        <v>6194</v>
      </c>
      <c r="BA2898" t="s">
        <v>6194</v>
      </c>
      <c r="BB2898" t="s">
        <v>6194</v>
      </c>
    </row>
    <row r="2899" spans="1:54">
      <c r="A2899" t="s">
        <v>6193</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6194</v>
      </c>
      <c r="O2899">
        <v>412</v>
      </c>
      <c r="P2899">
        <v>250.0943</v>
      </c>
      <c r="Q2899">
        <v>9.7006999999999994</v>
      </c>
      <c r="R2899">
        <v>0.60702500000000004</v>
      </c>
      <c r="S2899">
        <v>4.5471999999999999E-2</v>
      </c>
      <c r="T2899">
        <v>30.334779999999999</v>
      </c>
      <c r="U2899" t="s">
        <v>6194</v>
      </c>
      <c r="V2899" t="s">
        <v>6194</v>
      </c>
      <c r="W2899">
        <v>1</v>
      </c>
      <c r="X2899" t="s">
        <v>6194</v>
      </c>
      <c r="Y2899">
        <v>1</v>
      </c>
      <c r="Z2899" t="s">
        <v>6194</v>
      </c>
      <c r="AA2899" t="s">
        <v>6194</v>
      </c>
      <c r="AB2899" t="s">
        <v>6194</v>
      </c>
      <c r="AC2899" t="s">
        <v>6194</v>
      </c>
      <c r="AD2899" t="s">
        <v>6194</v>
      </c>
      <c r="AE2899">
        <v>1</v>
      </c>
      <c r="AF2899" t="s">
        <v>6194</v>
      </c>
      <c r="AG2899" t="s">
        <v>6194</v>
      </c>
      <c r="AH2899" t="s">
        <v>6194</v>
      </c>
      <c r="AI2899" t="s">
        <v>6194</v>
      </c>
      <c r="AJ2899" t="s">
        <v>6194</v>
      </c>
      <c r="AK2899" t="s">
        <v>6194</v>
      </c>
      <c r="AL2899" t="s">
        <v>6194</v>
      </c>
      <c r="AM2899" t="s">
        <v>6194</v>
      </c>
      <c r="AN2899">
        <v>1</v>
      </c>
      <c r="AO2899" t="s">
        <v>6194</v>
      </c>
      <c r="AP2899" t="s">
        <v>6194</v>
      </c>
      <c r="AQ2899" t="s">
        <v>6194</v>
      </c>
      <c r="AR2899" t="s">
        <v>6194</v>
      </c>
      <c r="AS2899" t="s">
        <v>6194</v>
      </c>
      <c r="AT2899">
        <v>3</v>
      </c>
      <c r="AU2899" t="s">
        <v>6194</v>
      </c>
      <c r="AV2899">
        <v>8</v>
      </c>
      <c r="AW2899">
        <v>1</v>
      </c>
      <c r="AX2899" t="s">
        <v>6194</v>
      </c>
      <c r="AY2899" t="s">
        <v>6194</v>
      </c>
      <c r="AZ2899" t="s">
        <v>6194</v>
      </c>
      <c r="BA2899" t="s">
        <v>6194</v>
      </c>
      <c r="BB2899" t="s">
        <v>6194</v>
      </c>
    </row>
    <row r="2900" spans="1:54">
      <c r="A2900" t="s">
        <v>6193</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6194</v>
      </c>
      <c r="O2900">
        <v>412</v>
      </c>
      <c r="P2900">
        <v>237.5686</v>
      </c>
      <c r="Q2900">
        <v>10.082100000000001</v>
      </c>
      <c r="R2900">
        <v>0.576623</v>
      </c>
      <c r="S2900">
        <v>4.3194000000000003E-2</v>
      </c>
      <c r="T2900">
        <v>30.37725</v>
      </c>
      <c r="U2900" t="s">
        <v>6194</v>
      </c>
      <c r="V2900" t="s">
        <v>6194</v>
      </c>
      <c r="W2900">
        <v>1</v>
      </c>
      <c r="X2900" t="s">
        <v>6194</v>
      </c>
      <c r="Y2900">
        <v>1</v>
      </c>
      <c r="Z2900" t="s">
        <v>6194</v>
      </c>
      <c r="AA2900" t="s">
        <v>6194</v>
      </c>
      <c r="AB2900" t="s">
        <v>6194</v>
      </c>
      <c r="AC2900" t="s">
        <v>6194</v>
      </c>
      <c r="AD2900" t="s">
        <v>6194</v>
      </c>
      <c r="AE2900">
        <v>1</v>
      </c>
      <c r="AF2900" t="s">
        <v>6194</v>
      </c>
      <c r="AG2900" t="s">
        <v>6194</v>
      </c>
      <c r="AH2900" t="s">
        <v>6194</v>
      </c>
      <c r="AI2900" t="s">
        <v>6194</v>
      </c>
      <c r="AJ2900" t="s">
        <v>6194</v>
      </c>
      <c r="AK2900" t="s">
        <v>6194</v>
      </c>
      <c r="AL2900" t="s">
        <v>6194</v>
      </c>
      <c r="AM2900" t="s">
        <v>6194</v>
      </c>
      <c r="AN2900">
        <v>1</v>
      </c>
      <c r="AO2900" t="s">
        <v>6194</v>
      </c>
      <c r="AP2900" t="s">
        <v>6194</v>
      </c>
      <c r="AQ2900" t="s">
        <v>6194</v>
      </c>
      <c r="AR2900" t="s">
        <v>6194</v>
      </c>
      <c r="AS2900" t="s">
        <v>6194</v>
      </c>
      <c r="AT2900">
        <v>3</v>
      </c>
      <c r="AU2900" t="s">
        <v>6194</v>
      </c>
      <c r="AV2900">
        <v>8</v>
      </c>
      <c r="AW2900">
        <v>1</v>
      </c>
      <c r="AX2900" t="s">
        <v>6194</v>
      </c>
      <c r="AY2900" t="s">
        <v>6194</v>
      </c>
      <c r="AZ2900" t="s">
        <v>6194</v>
      </c>
      <c r="BA2900" t="s">
        <v>6194</v>
      </c>
      <c r="BB2900" t="s">
        <v>6194</v>
      </c>
    </row>
    <row r="2901" spans="1:54">
      <c r="A2901" t="s">
        <v>6193</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6194</v>
      </c>
      <c r="O2901">
        <v>412</v>
      </c>
      <c r="P2901">
        <v>257.6146</v>
      </c>
      <c r="Q2901">
        <v>9.1364999999999998</v>
      </c>
      <c r="R2901">
        <v>0.625278</v>
      </c>
      <c r="S2901">
        <v>4.6838999999999999E-2</v>
      </c>
      <c r="T2901">
        <v>32.802050000000001</v>
      </c>
      <c r="U2901" t="s">
        <v>6194</v>
      </c>
      <c r="V2901" t="s">
        <v>6194</v>
      </c>
      <c r="W2901">
        <v>1</v>
      </c>
      <c r="X2901" t="s">
        <v>6194</v>
      </c>
      <c r="Y2901" t="s">
        <v>6194</v>
      </c>
      <c r="Z2901">
        <v>1</v>
      </c>
      <c r="AA2901" t="s">
        <v>6194</v>
      </c>
      <c r="AB2901" t="s">
        <v>6194</v>
      </c>
      <c r="AC2901" t="s">
        <v>6194</v>
      </c>
      <c r="AD2901" t="s">
        <v>6194</v>
      </c>
      <c r="AE2901">
        <v>1</v>
      </c>
      <c r="AF2901" t="s">
        <v>6194</v>
      </c>
      <c r="AG2901" t="s">
        <v>6194</v>
      </c>
      <c r="AH2901" t="s">
        <v>6194</v>
      </c>
      <c r="AI2901" t="s">
        <v>6194</v>
      </c>
      <c r="AJ2901" t="s">
        <v>6194</v>
      </c>
      <c r="AK2901" t="s">
        <v>6194</v>
      </c>
      <c r="AL2901" t="s">
        <v>6194</v>
      </c>
      <c r="AM2901" t="s">
        <v>6194</v>
      </c>
      <c r="AN2901">
        <v>1</v>
      </c>
      <c r="AO2901" t="s">
        <v>6194</v>
      </c>
      <c r="AP2901" t="s">
        <v>6194</v>
      </c>
      <c r="AQ2901" t="s">
        <v>6194</v>
      </c>
      <c r="AR2901" t="s">
        <v>6194</v>
      </c>
      <c r="AS2901" t="s">
        <v>6194</v>
      </c>
      <c r="AT2901">
        <v>4</v>
      </c>
      <c r="AU2901" t="s">
        <v>6194</v>
      </c>
      <c r="AV2901">
        <v>8</v>
      </c>
      <c r="AW2901">
        <v>1</v>
      </c>
      <c r="AX2901" t="s">
        <v>6194</v>
      </c>
      <c r="AY2901" t="s">
        <v>6194</v>
      </c>
      <c r="AZ2901" t="s">
        <v>6194</v>
      </c>
      <c r="BA2901" t="s">
        <v>6194</v>
      </c>
      <c r="BB2901" t="s">
        <v>6194</v>
      </c>
    </row>
    <row r="2902" spans="1:54">
      <c r="A2902" t="s">
        <v>6193</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6194</v>
      </c>
      <c r="O2902">
        <v>374.26299999999998</v>
      </c>
      <c r="P2902">
        <v>289.69799999999998</v>
      </c>
      <c r="Q2902">
        <v>8.4009</v>
      </c>
      <c r="R2902">
        <v>0.77678100000000005</v>
      </c>
      <c r="S2902">
        <v>5.2671999999999997E-2</v>
      </c>
      <c r="T2902">
        <v>36.130209999999998</v>
      </c>
      <c r="U2902" t="s">
        <v>6194</v>
      </c>
      <c r="V2902" t="s">
        <v>6194</v>
      </c>
      <c r="W2902">
        <v>1</v>
      </c>
      <c r="X2902" t="s">
        <v>6194</v>
      </c>
      <c r="Y2902">
        <v>0.43099999999999999</v>
      </c>
      <c r="Z2902">
        <v>0.56899999999999995</v>
      </c>
      <c r="AA2902" t="s">
        <v>6194</v>
      </c>
      <c r="AB2902" t="s">
        <v>6194</v>
      </c>
      <c r="AC2902" t="s">
        <v>6194</v>
      </c>
      <c r="AD2902" t="s">
        <v>6194</v>
      </c>
      <c r="AE2902">
        <v>0.71799999999999997</v>
      </c>
      <c r="AF2902">
        <v>0.28199999999999997</v>
      </c>
      <c r="AG2902" t="s">
        <v>6194</v>
      </c>
      <c r="AH2902" t="s">
        <v>6194</v>
      </c>
      <c r="AI2902" t="s">
        <v>6194</v>
      </c>
      <c r="AJ2902" t="s">
        <v>6194</v>
      </c>
      <c r="AK2902" t="s">
        <v>6194</v>
      </c>
      <c r="AL2902" t="s">
        <v>6194</v>
      </c>
      <c r="AM2902" t="s">
        <v>6194</v>
      </c>
      <c r="AN2902">
        <v>1</v>
      </c>
      <c r="AO2902" t="s">
        <v>6194</v>
      </c>
      <c r="AP2902" t="s">
        <v>6194</v>
      </c>
      <c r="AQ2902" t="s">
        <v>6194</v>
      </c>
      <c r="AR2902">
        <v>0.43099999999999999</v>
      </c>
      <c r="AS2902" t="s">
        <v>6194</v>
      </c>
      <c r="AT2902">
        <v>4</v>
      </c>
      <c r="AU2902" t="s">
        <v>6194</v>
      </c>
      <c r="AV2902">
        <v>9.6999999999999993</v>
      </c>
      <c r="AW2902">
        <v>1</v>
      </c>
      <c r="AX2902" t="s">
        <v>6194</v>
      </c>
      <c r="AY2902" t="s">
        <v>6194</v>
      </c>
      <c r="AZ2902" t="s">
        <v>6194</v>
      </c>
      <c r="BA2902" t="s">
        <v>6194</v>
      </c>
      <c r="BB2902" t="s">
        <v>6194</v>
      </c>
    </row>
    <row r="2903" spans="1:54">
      <c r="A2903" t="s">
        <v>6193</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6194</v>
      </c>
      <c r="O2903">
        <v>356.32</v>
      </c>
      <c r="P2903">
        <v>261.88350000000003</v>
      </c>
      <c r="Q2903">
        <v>8.4375999999999998</v>
      </c>
      <c r="R2903">
        <v>0.73521700000000001</v>
      </c>
      <c r="S2903">
        <v>4.7614999999999998E-2</v>
      </c>
      <c r="T2903">
        <v>40.761780000000002</v>
      </c>
      <c r="U2903" t="s">
        <v>6194</v>
      </c>
      <c r="V2903" t="s">
        <v>6194</v>
      </c>
      <c r="W2903">
        <v>1</v>
      </c>
      <c r="X2903" t="s">
        <v>6194</v>
      </c>
      <c r="Y2903">
        <v>7.5999999999999998E-2</v>
      </c>
      <c r="Z2903">
        <v>0.92400000000000004</v>
      </c>
      <c r="AA2903" t="s">
        <v>6194</v>
      </c>
      <c r="AB2903" t="s">
        <v>6194</v>
      </c>
      <c r="AC2903" t="s">
        <v>6194</v>
      </c>
      <c r="AD2903" t="s">
        <v>6194</v>
      </c>
      <c r="AE2903">
        <v>1</v>
      </c>
      <c r="AF2903" t="s">
        <v>6194</v>
      </c>
      <c r="AG2903" t="s">
        <v>6194</v>
      </c>
      <c r="AH2903" t="s">
        <v>6194</v>
      </c>
      <c r="AI2903" t="s">
        <v>6194</v>
      </c>
      <c r="AJ2903" t="s">
        <v>6194</v>
      </c>
      <c r="AK2903" t="s">
        <v>6194</v>
      </c>
      <c r="AL2903" t="s">
        <v>6194</v>
      </c>
      <c r="AM2903" t="s">
        <v>6194</v>
      </c>
      <c r="AN2903">
        <v>1</v>
      </c>
      <c r="AO2903" t="s">
        <v>6194</v>
      </c>
      <c r="AP2903" t="s">
        <v>6194</v>
      </c>
      <c r="AQ2903" t="s">
        <v>6194</v>
      </c>
      <c r="AR2903">
        <v>7.5999999999999998E-2</v>
      </c>
      <c r="AS2903" t="s">
        <v>6194</v>
      </c>
      <c r="AT2903">
        <v>4</v>
      </c>
      <c r="AU2903" t="s">
        <v>6194</v>
      </c>
      <c r="AV2903">
        <v>8.3000000000000007</v>
      </c>
      <c r="AW2903">
        <v>1</v>
      </c>
      <c r="AX2903" t="s">
        <v>6194</v>
      </c>
      <c r="AY2903" t="s">
        <v>6194</v>
      </c>
      <c r="AZ2903" t="s">
        <v>6194</v>
      </c>
      <c r="BA2903" t="s">
        <v>6194</v>
      </c>
      <c r="BB2903" t="s">
        <v>6194</v>
      </c>
    </row>
    <row r="2904" spans="1:54">
      <c r="A2904" t="s">
        <v>6193</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6194</v>
      </c>
      <c r="O2904">
        <v>354.53250000000003</v>
      </c>
      <c r="P2904">
        <v>252.23939999999999</v>
      </c>
      <c r="Q2904">
        <v>8.7897999999999996</v>
      </c>
      <c r="R2904">
        <v>0.71186300000000002</v>
      </c>
      <c r="S2904">
        <v>4.5862E-2</v>
      </c>
      <c r="T2904">
        <v>41.841099999999997</v>
      </c>
      <c r="U2904" t="s">
        <v>6194</v>
      </c>
      <c r="V2904" t="s">
        <v>6194</v>
      </c>
      <c r="W2904">
        <v>1</v>
      </c>
      <c r="X2904" t="s">
        <v>6194</v>
      </c>
      <c r="Y2904" t="s">
        <v>6194</v>
      </c>
      <c r="Z2904">
        <v>1</v>
      </c>
      <c r="AA2904" t="s">
        <v>6194</v>
      </c>
      <c r="AB2904" t="s">
        <v>6194</v>
      </c>
      <c r="AC2904" t="s">
        <v>6194</v>
      </c>
      <c r="AD2904" t="s">
        <v>6194</v>
      </c>
      <c r="AE2904">
        <v>1</v>
      </c>
      <c r="AF2904" t="s">
        <v>6194</v>
      </c>
      <c r="AG2904" t="s">
        <v>6194</v>
      </c>
      <c r="AH2904" t="s">
        <v>6194</v>
      </c>
      <c r="AI2904" t="s">
        <v>6194</v>
      </c>
      <c r="AJ2904" t="s">
        <v>6194</v>
      </c>
      <c r="AK2904" t="s">
        <v>6194</v>
      </c>
      <c r="AL2904" t="s">
        <v>6194</v>
      </c>
      <c r="AM2904" t="s">
        <v>6194</v>
      </c>
      <c r="AN2904">
        <v>1</v>
      </c>
      <c r="AO2904" t="s">
        <v>6194</v>
      </c>
      <c r="AP2904" t="s">
        <v>6194</v>
      </c>
      <c r="AQ2904" t="s">
        <v>6194</v>
      </c>
      <c r="AR2904" t="s">
        <v>6194</v>
      </c>
      <c r="AS2904" t="s">
        <v>6194</v>
      </c>
      <c r="AT2904">
        <v>4</v>
      </c>
      <c r="AU2904" t="s">
        <v>6194</v>
      </c>
      <c r="AV2904">
        <v>8</v>
      </c>
      <c r="AW2904">
        <v>1</v>
      </c>
      <c r="AX2904" t="s">
        <v>6194</v>
      </c>
      <c r="AY2904" t="s">
        <v>6194</v>
      </c>
      <c r="AZ2904" t="s">
        <v>6194</v>
      </c>
      <c r="BA2904" t="s">
        <v>6194</v>
      </c>
      <c r="BB2904" t="s">
        <v>6194</v>
      </c>
    </row>
    <row r="2905" spans="1:54">
      <c r="A2905" t="s">
        <v>6193</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6194</v>
      </c>
      <c r="O2905">
        <v>357.08260000000001</v>
      </c>
      <c r="P2905">
        <v>261.47469999999998</v>
      </c>
      <c r="Q2905">
        <v>8.9795999999999996</v>
      </c>
      <c r="R2905">
        <v>0.73366600000000004</v>
      </c>
      <c r="S2905">
        <v>4.7541E-2</v>
      </c>
      <c r="T2905">
        <v>40.615929999999999</v>
      </c>
      <c r="U2905" t="s">
        <v>6194</v>
      </c>
      <c r="V2905" t="s">
        <v>6194</v>
      </c>
      <c r="W2905">
        <v>1</v>
      </c>
      <c r="X2905" t="s">
        <v>6194</v>
      </c>
      <c r="Y2905" t="s">
        <v>6194</v>
      </c>
      <c r="Z2905">
        <v>1</v>
      </c>
      <c r="AA2905" t="s">
        <v>6194</v>
      </c>
      <c r="AB2905" t="s">
        <v>6194</v>
      </c>
      <c r="AC2905" t="s">
        <v>6194</v>
      </c>
      <c r="AD2905" t="s">
        <v>6194</v>
      </c>
      <c r="AE2905">
        <v>1</v>
      </c>
      <c r="AF2905" t="s">
        <v>6194</v>
      </c>
      <c r="AG2905" t="s">
        <v>6194</v>
      </c>
      <c r="AH2905" t="s">
        <v>6194</v>
      </c>
      <c r="AI2905" t="s">
        <v>6194</v>
      </c>
      <c r="AJ2905" t="s">
        <v>6194</v>
      </c>
      <c r="AK2905" t="s">
        <v>6194</v>
      </c>
      <c r="AL2905" t="s">
        <v>6194</v>
      </c>
      <c r="AM2905" t="s">
        <v>6194</v>
      </c>
      <c r="AN2905">
        <v>1</v>
      </c>
      <c r="AO2905" t="s">
        <v>6194</v>
      </c>
      <c r="AP2905" t="s">
        <v>6194</v>
      </c>
      <c r="AQ2905" t="s">
        <v>6194</v>
      </c>
      <c r="AR2905" t="s">
        <v>6194</v>
      </c>
      <c r="AS2905" t="s">
        <v>6194</v>
      </c>
      <c r="AT2905">
        <v>4</v>
      </c>
      <c r="AU2905" t="s">
        <v>6194</v>
      </c>
      <c r="AV2905">
        <v>8</v>
      </c>
      <c r="AW2905">
        <v>1</v>
      </c>
      <c r="AX2905" t="s">
        <v>6194</v>
      </c>
      <c r="AY2905" t="s">
        <v>6194</v>
      </c>
      <c r="AZ2905" t="s">
        <v>6194</v>
      </c>
      <c r="BA2905" t="s">
        <v>6194</v>
      </c>
      <c r="BB2905" t="s">
        <v>6194</v>
      </c>
    </row>
    <row r="2906" spans="1:54">
      <c r="A2906" t="s">
        <v>6193</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6194</v>
      </c>
      <c r="O2906">
        <v>314.65660000000003</v>
      </c>
      <c r="P2906">
        <v>311.71420000000001</v>
      </c>
      <c r="Q2906">
        <v>8.0226000000000006</v>
      </c>
      <c r="R2906">
        <v>1.010642</v>
      </c>
      <c r="S2906">
        <v>5.6675000000000003E-2</v>
      </c>
      <c r="T2906">
        <v>41.969200000000001</v>
      </c>
      <c r="U2906">
        <v>0.73199999999999998</v>
      </c>
      <c r="V2906" t="s">
        <v>6194</v>
      </c>
      <c r="W2906">
        <v>0.26800000000000002</v>
      </c>
      <c r="X2906" t="s">
        <v>6194</v>
      </c>
      <c r="Y2906" t="s">
        <v>6194</v>
      </c>
      <c r="Z2906">
        <v>1</v>
      </c>
      <c r="AA2906" t="s">
        <v>6194</v>
      </c>
      <c r="AB2906" t="s">
        <v>6194</v>
      </c>
      <c r="AC2906" t="s">
        <v>6194</v>
      </c>
      <c r="AD2906" t="s">
        <v>6194</v>
      </c>
      <c r="AE2906">
        <v>1</v>
      </c>
      <c r="AF2906" t="s">
        <v>6194</v>
      </c>
      <c r="AG2906" t="s">
        <v>6194</v>
      </c>
      <c r="AH2906" t="s">
        <v>6194</v>
      </c>
      <c r="AI2906" t="s">
        <v>6194</v>
      </c>
      <c r="AJ2906" t="s">
        <v>6194</v>
      </c>
      <c r="AK2906" t="s">
        <v>6194</v>
      </c>
      <c r="AL2906" t="s">
        <v>6194</v>
      </c>
      <c r="AM2906" t="s">
        <v>6194</v>
      </c>
      <c r="AN2906">
        <v>1</v>
      </c>
      <c r="AO2906">
        <v>0.183</v>
      </c>
      <c r="AP2906" t="s">
        <v>6194</v>
      </c>
      <c r="AQ2906" t="s">
        <v>6194</v>
      </c>
      <c r="AR2906">
        <v>0.73199999999999998</v>
      </c>
      <c r="AS2906" t="s">
        <v>6194</v>
      </c>
      <c r="AT2906">
        <v>4</v>
      </c>
      <c r="AU2906" t="s">
        <v>6194</v>
      </c>
      <c r="AV2906">
        <v>8</v>
      </c>
      <c r="AW2906">
        <v>1</v>
      </c>
      <c r="AX2906" t="s">
        <v>6194</v>
      </c>
      <c r="AY2906" t="s">
        <v>6194</v>
      </c>
      <c r="AZ2906" t="s">
        <v>6194</v>
      </c>
      <c r="BA2906" t="s">
        <v>6194</v>
      </c>
      <c r="BB2906" t="s">
        <v>6194</v>
      </c>
    </row>
    <row r="2907" spans="1:54">
      <c r="A2907" t="s">
        <v>6193</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6194</v>
      </c>
      <c r="O2907">
        <v>286.86709999999999</v>
      </c>
      <c r="P2907">
        <v>302.95760000000001</v>
      </c>
      <c r="Q2907">
        <v>8.4934999999999992</v>
      </c>
      <c r="R2907">
        <v>1.0619149999999999</v>
      </c>
      <c r="S2907">
        <v>5.5083E-2</v>
      </c>
      <c r="T2907">
        <v>39.61045</v>
      </c>
      <c r="U2907">
        <v>0.94099999999999995</v>
      </c>
      <c r="V2907" t="s">
        <v>6194</v>
      </c>
      <c r="W2907">
        <v>5.8999999999999997E-2</v>
      </c>
      <c r="X2907" t="s">
        <v>6194</v>
      </c>
      <c r="Y2907" t="s">
        <v>6194</v>
      </c>
      <c r="Z2907">
        <v>1</v>
      </c>
      <c r="AA2907" t="s">
        <v>6194</v>
      </c>
      <c r="AB2907" t="s">
        <v>6194</v>
      </c>
      <c r="AC2907" t="s">
        <v>6194</v>
      </c>
      <c r="AD2907" t="s">
        <v>6194</v>
      </c>
      <c r="AE2907">
        <v>1</v>
      </c>
      <c r="AF2907" t="s">
        <v>6194</v>
      </c>
      <c r="AG2907" t="s">
        <v>6194</v>
      </c>
      <c r="AH2907" t="s">
        <v>6194</v>
      </c>
      <c r="AI2907" t="s">
        <v>6194</v>
      </c>
      <c r="AJ2907" t="s">
        <v>6194</v>
      </c>
      <c r="AK2907" t="s">
        <v>6194</v>
      </c>
      <c r="AL2907" t="s">
        <v>6194</v>
      </c>
      <c r="AM2907" t="s">
        <v>6194</v>
      </c>
      <c r="AN2907">
        <v>1</v>
      </c>
      <c r="AO2907" t="s">
        <v>6194</v>
      </c>
      <c r="AP2907" t="s">
        <v>6194</v>
      </c>
      <c r="AQ2907" t="s">
        <v>6194</v>
      </c>
      <c r="AR2907">
        <v>0.94099999999999995</v>
      </c>
      <c r="AS2907" t="s">
        <v>6194</v>
      </c>
      <c r="AT2907">
        <v>4</v>
      </c>
      <c r="AU2907" t="s">
        <v>6194</v>
      </c>
      <c r="AV2907">
        <v>8</v>
      </c>
      <c r="AW2907">
        <v>1</v>
      </c>
      <c r="AX2907" t="s">
        <v>6194</v>
      </c>
      <c r="AY2907" t="s">
        <v>6194</v>
      </c>
      <c r="AZ2907" t="s">
        <v>6194</v>
      </c>
      <c r="BA2907" t="s">
        <v>6194</v>
      </c>
      <c r="BB2907" t="s">
        <v>6194</v>
      </c>
    </row>
    <row r="2908" spans="1:54">
      <c r="A2908" t="s">
        <v>6193</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6194</v>
      </c>
      <c r="O2908">
        <v>412</v>
      </c>
      <c r="P2908">
        <v>348.98989999999998</v>
      </c>
      <c r="Q2908">
        <v>7.2108999999999996</v>
      </c>
      <c r="R2908">
        <v>0.84706300000000001</v>
      </c>
      <c r="S2908">
        <v>6.3452999999999996E-2</v>
      </c>
      <c r="T2908">
        <v>34.11345</v>
      </c>
      <c r="U2908" t="s">
        <v>6194</v>
      </c>
      <c r="V2908" t="s">
        <v>6194</v>
      </c>
      <c r="W2908">
        <v>1</v>
      </c>
      <c r="X2908" t="s">
        <v>6194</v>
      </c>
      <c r="Y2908" t="s">
        <v>6194</v>
      </c>
      <c r="Z2908">
        <v>1</v>
      </c>
      <c r="AA2908" t="s">
        <v>6194</v>
      </c>
      <c r="AB2908" t="s">
        <v>6194</v>
      </c>
      <c r="AC2908" t="s">
        <v>6194</v>
      </c>
      <c r="AD2908" t="s">
        <v>6194</v>
      </c>
      <c r="AE2908">
        <v>1</v>
      </c>
      <c r="AF2908" t="s">
        <v>6194</v>
      </c>
      <c r="AG2908" t="s">
        <v>6194</v>
      </c>
      <c r="AH2908" t="s">
        <v>6194</v>
      </c>
      <c r="AI2908" t="s">
        <v>6194</v>
      </c>
      <c r="AJ2908" t="s">
        <v>6194</v>
      </c>
      <c r="AK2908" t="s">
        <v>6194</v>
      </c>
      <c r="AL2908" t="s">
        <v>6194</v>
      </c>
      <c r="AM2908" t="s">
        <v>6194</v>
      </c>
      <c r="AN2908">
        <v>1</v>
      </c>
      <c r="AO2908">
        <v>1</v>
      </c>
      <c r="AP2908" t="s">
        <v>6194</v>
      </c>
      <c r="AQ2908" t="s">
        <v>6194</v>
      </c>
      <c r="AR2908" t="s">
        <v>6194</v>
      </c>
      <c r="AS2908" t="s">
        <v>6194</v>
      </c>
      <c r="AT2908">
        <v>4</v>
      </c>
      <c r="AU2908" t="s">
        <v>6194</v>
      </c>
      <c r="AV2908">
        <v>8</v>
      </c>
      <c r="AW2908">
        <v>1</v>
      </c>
      <c r="AX2908" t="s">
        <v>6194</v>
      </c>
      <c r="AY2908" t="s">
        <v>6194</v>
      </c>
      <c r="AZ2908" t="s">
        <v>6194</v>
      </c>
      <c r="BA2908" t="s">
        <v>6194</v>
      </c>
      <c r="BB2908" t="s">
        <v>6194</v>
      </c>
    </row>
    <row r="2909" spans="1:54">
      <c r="A2909" t="s">
        <v>6193</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6194</v>
      </c>
      <c r="O2909">
        <v>283.75689999999997</v>
      </c>
      <c r="P2909">
        <v>279.02449999999999</v>
      </c>
      <c r="Q2909">
        <v>8.5018999999999991</v>
      </c>
      <c r="R2909">
        <v>0.98404599999999998</v>
      </c>
      <c r="S2909">
        <v>5.0731999999999999E-2</v>
      </c>
      <c r="T2909">
        <v>40.963459999999998</v>
      </c>
      <c r="U2909">
        <v>0.92100000000000004</v>
      </c>
      <c r="V2909" t="s">
        <v>6194</v>
      </c>
      <c r="W2909">
        <v>7.9000000000000001E-2</v>
      </c>
      <c r="X2909" t="s">
        <v>6194</v>
      </c>
      <c r="Y2909" t="s">
        <v>6194</v>
      </c>
      <c r="Z2909">
        <v>1</v>
      </c>
      <c r="AA2909" t="s">
        <v>6194</v>
      </c>
      <c r="AB2909" t="s">
        <v>6194</v>
      </c>
      <c r="AC2909" t="s">
        <v>6194</v>
      </c>
      <c r="AD2909" t="s">
        <v>6194</v>
      </c>
      <c r="AE2909">
        <v>1</v>
      </c>
      <c r="AF2909" t="s">
        <v>6194</v>
      </c>
      <c r="AG2909" t="s">
        <v>6194</v>
      </c>
      <c r="AH2909" t="s">
        <v>6194</v>
      </c>
      <c r="AI2909" t="s">
        <v>6194</v>
      </c>
      <c r="AJ2909" t="s">
        <v>6194</v>
      </c>
      <c r="AK2909" t="s">
        <v>6194</v>
      </c>
      <c r="AL2909" t="s">
        <v>6194</v>
      </c>
      <c r="AM2909" t="s">
        <v>6194</v>
      </c>
      <c r="AN2909">
        <v>1</v>
      </c>
      <c r="AO2909" t="s">
        <v>6194</v>
      </c>
      <c r="AP2909" t="s">
        <v>6194</v>
      </c>
      <c r="AQ2909" t="s">
        <v>6194</v>
      </c>
      <c r="AR2909">
        <v>0.92200000000000004</v>
      </c>
      <c r="AS2909" t="s">
        <v>6194</v>
      </c>
      <c r="AT2909">
        <v>4.0999999999999996</v>
      </c>
      <c r="AU2909" t="s">
        <v>6194</v>
      </c>
      <c r="AV2909">
        <v>8.3000000000000007</v>
      </c>
      <c r="AW2909">
        <v>0.93200000000000005</v>
      </c>
      <c r="AX2909">
        <v>6.8000000000000005E-2</v>
      </c>
      <c r="AY2909" t="s">
        <v>6194</v>
      </c>
      <c r="AZ2909" t="s">
        <v>6194</v>
      </c>
      <c r="BA2909" t="s">
        <v>6194</v>
      </c>
      <c r="BB2909" t="s">
        <v>6194</v>
      </c>
    </row>
    <row r="2910" spans="1:54">
      <c r="A2910" t="s">
        <v>6193</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6194</v>
      </c>
      <c r="O2910">
        <v>328</v>
      </c>
      <c r="P2910">
        <v>322</v>
      </c>
      <c r="Q2910">
        <v>7.4259000000000004</v>
      </c>
      <c r="R2910">
        <v>0.981707</v>
      </c>
      <c r="S2910">
        <v>5.8545E-2</v>
      </c>
      <c r="T2910">
        <v>36.359479999999998</v>
      </c>
      <c r="U2910" t="s">
        <v>6194</v>
      </c>
      <c r="V2910" t="s">
        <v>6194</v>
      </c>
      <c r="W2910">
        <v>1</v>
      </c>
      <c r="X2910" t="s">
        <v>6194</v>
      </c>
      <c r="Y2910" t="s">
        <v>6194</v>
      </c>
      <c r="Z2910">
        <v>1</v>
      </c>
      <c r="AA2910" t="s">
        <v>6194</v>
      </c>
      <c r="AB2910" t="s">
        <v>6194</v>
      </c>
      <c r="AC2910" t="s">
        <v>6194</v>
      </c>
      <c r="AD2910" t="s">
        <v>6194</v>
      </c>
      <c r="AE2910">
        <v>1</v>
      </c>
      <c r="AF2910" t="s">
        <v>6194</v>
      </c>
      <c r="AG2910" t="s">
        <v>6194</v>
      </c>
      <c r="AH2910" t="s">
        <v>6194</v>
      </c>
      <c r="AI2910" t="s">
        <v>6194</v>
      </c>
      <c r="AJ2910" t="s">
        <v>6194</v>
      </c>
      <c r="AK2910" t="s">
        <v>6194</v>
      </c>
      <c r="AL2910" t="s">
        <v>6194</v>
      </c>
      <c r="AM2910" t="s">
        <v>6194</v>
      </c>
      <c r="AN2910">
        <v>1</v>
      </c>
      <c r="AO2910" t="s">
        <v>6194</v>
      </c>
      <c r="AP2910" t="s">
        <v>6194</v>
      </c>
      <c r="AQ2910" t="s">
        <v>6194</v>
      </c>
      <c r="AR2910" t="s">
        <v>6194</v>
      </c>
      <c r="AS2910" t="s">
        <v>6194</v>
      </c>
      <c r="AT2910">
        <v>5</v>
      </c>
      <c r="AU2910" t="s">
        <v>6194</v>
      </c>
      <c r="AV2910">
        <v>12</v>
      </c>
      <c r="AW2910" t="s">
        <v>6194</v>
      </c>
      <c r="AX2910">
        <v>1</v>
      </c>
      <c r="AY2910" t="s">
        <v>6194</v>
      </c>
      <c r="AZ2910" t="s">
        <v>6194</v>
      </c>
      <c r="BA2910" t="s">
        <v>6194</v>
      </c>
      <c r="BB2910" t="s">
        <v>6194</v>
      </c>
    </row>
    <row r="2911" spans="1:54">
      <c r="A2911" t="s">
        <v>6193</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6194</v>
      </c>
      <c r="O2911">
        <v>328</v>
      </c>
      <c r="P2911">
        <v>322</v>
      </c>
      <c r="Q2911">
        <v>7.5395000000000003</v>
      </c>
      <c r="R2911">
        <v>0.981707</v>
      </c>
      <c r="S2911">
        <v>5.8545E-2</v>
      </c>
      <c r="T2911">
        <v>36.266849999999998</v>
      </c>
      <c r="U2911" t="s">
        <v>6194</v>
      </c>
      <c r="V2911" t="s">
        <v>6194</v>
      </c>
      <c r="W2911">
        <v>1</v>
      </c>
      <c r="X2911" t="s">
        <v>6194</v>
      </c>
      <c r="Y2911" t="s">
        <v>6194</v>
      </c>
      <c r="Z2911">
        <v>1</v>
      </c>
      <c r="AA2911" t="s">
        <v>6194</v>
      </c>
      <c r="AB2911" t="s">
        <v>6194</v>
      </c>
      <c r="AC2911" t="s">
        <v>6194</v>
      </c>
      <c r="AD2911" t="s">
        <v>6194</v>
      </c>
      <c r="AE2911">
        <v>1</v>
      </c>
      <c r="AF2911" t="s">
        <v>6194</v>
      </c>
      <c r="AG2911" t="s">
        <v>6194</v>
      </c>
      <c r="AH2911" t="s">
        <v>6194</v>
      </c>
      <c r="AI2911" t="s">
        <v>6194</v>
      </c>
      <c r="AJ2911" t="s">
        <v>6194</v>
      </c>
      <c r="AK2911" t="s">
        <v>6194</v>
      </c>
      <c r="AL2911" t="s">
        <v>6194</v>
      </c>
      <c r="AM2911" t="s">
        <v>6194</v>
      </c>
      <c r="AN2911">
        <v>1</v>
      </c>
      <c r="AO2911" t="s">
        <v>6194</v>
      </c>
      <c r="AP2911" t="s">
        <v>6194</v>
      </c>
      <c r="AQ2911" t="s">
        <v>6194</v>
      </c>
      <c r="AR2911" t="s">
        <v>6194</v>
      </c>
      <c r="AS2911" t="s">
        <v>6194</v>
      </c>
      <c r="AT2911">
        <v>5</v>
      </c>
      <c r="AU2911" t="s">
        <v>6194</v>
      </c>
      <c r="AV2911">
        <v>12</v>
      </c>
      <c r="AW2911" t="s">
        <v>6194</v>
      </c>
      <c r="AX2911">
        <v>1</v>
      </c>
      <c r="AY2911" t="s">
        <v>6194</v>
      </c>
      <c r="AZ2911" t="s">
        <v>6194</v>
      </c>
      <c r="BA2911" t="s">
        <v>6194</v>
      </c>
      <c r="BB2911" t="s">
        <v>6194</v>
      </c>
    </row>
    <row r="2912" spans="1:54">
      <c r="A2912" t="s">
        <v>6193</v>
      </c>
      <c r="B2912">
        <v>5500</v>
      </c>
      <c r="C2912">
        <v>2003</v>
      </c>
      <c r="D2912" t="s">
        <v>6194</v>
      </c>
      <c r="E2912" t="s">
        <v>6194</v>
      </c>
      <c r="F2912" t="s">
        <v>6194</v>
      </c>
      <c r="G2912" t="s">
        <v>6194</v>
      </c>
      <c r="H2912" t="str">
        <f t="shared" si="45"/>
        <v/>
      </c>
      <c r="I2912" t="s">
        <v>6194</v>
      </c>
      <c r="J2912" t="s">
        <v>6194</v>
      </c>
      <c r="K2912" t="s">
        <v>6194</v>
      </c>
      <c r="L2912" t="s">
        <v>6194</v>
      </c>
      <c r="M2912" t="s">
        <v>6194</v>
      </c>
      <c r="N2912" t="s">
        <v>6194</v>
      </c>
      <c r="O2912" t="s">
        <v>6194</v>
      </c>
      <c r="P2912" t="s">
        <v>6194</v>
      </c>
      <c r="Q2912" t="s">
        <v>6194</v>
      </c>
      <c r="R2912" t="s">
        <v>6194</v>
      </c>
      <c r="S2912" t="s">
        <v>6194</v>
      </c>
      <c r="T2912" t="s">
        <v>6194</v>
      </c>
      <c r="U2912" t="s">
        <v>6194</v>
      </c>
      <c r="V2912" t="s">
        <v>6194</v>
      </c>
      <c r="W2912" t="s">
        <v>6194</v>
      </c>
      <c r="X2912" t="s">
        <v>6194</v>
      </c>
      <c r="Y2912" t="s">
        <v>6194</v>
      </c>
      <c r="Z2912" t="s">
        <v>6194</v>
      </c>
      <c r="AA2912" t="s">
        <v>6194</v>
      </c>
      <c r="AB2912" t="s">
        <v>6194</v>
      </c>
      <c r="AC2912" t="s">
        <v>6194</v>
      </c>
      <c r="AD2912" t="s">
        <v>6194</v>
      </c>
      <c r="AE2912" t="s">
        <v>6194</v>
      </c>
      <c r="AF2912" t="s">
        <v>6194</v>
      </c>
      <c r="AG2912" t="s">
        <v>6194</v>
      </c>
      <c r="AH2912" t="s">
        <v>6194</v>
      </c>
      <c r="AI2912" t="s">
        <v>6194</v>
      </c>
      <c r="AJ2912" t="s">
        <v>6194</v>
      </c>
      <c r="AK2912" t="s">
        <v>6194</v>
      </c>
      <c r="AL2912" t="s">
        <v>6194</v>
      </c>
      <c r="AM2912" t="s">
        <v>6194</v>
      </c>
      <c r="AN2912" t="s">
        <v>6194</v>
      </c>
      <c r="AO2912" t="s">
        <v>6194</v>
      </c>
      <c r="AP2912" t="s">
        <v>6194</v>
      </c>
      <c r="AQ2912" t="s">
        <v>6194</v>
      </c>
      <c r="AR2912" t="s">
        <v>6194</v>
      </c>
      <c r="AS2912" t="s">
        <v>6194</v>
      </c>
      <c r="AT2912" t="s">
        <v>6194</v>
      </c>
      <c r="AU2912" t="s">
        <v>6194</v>
      </c>
      <c r="AV2912" t="s">
        <v>6194</v>
      </c>
      <c r="AW2912" t="s">
        <v>6194</v>
      </c>
      <c r="AX2912" t="s">
        <v>6194</v>
      </c>
      <c r="AY2912" t="s">
        <v>6194</v>
      </c>
      <c r="AZ2912" t="s">
        <v>6194</v>
      </c>
      <c r="BA2912" t="s">
        <v>6194</v>
      </c>
      <c r="BB2912" t="s">
        <v>6194</v>
      </c>
    </row>
    <row r="2913" spans="1:54">
      <c r="A2913" t="s">
        <v>6193</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6194</v>
      </c>
      <c r="O2913">
        <v>308.94929999999999</v>
      </c>
      <c r="P2913">
        <v>391.11720000000003</v>
      </c>
      <c r="Q2913">
        <v>6.7990000000000004</v>
      </c>
      <c r="R2913">
        <v>1.267601</v>
      </c>
      <c r="S2913">
        <v>7.1111999999999995E-2</v>
      </c>
      <c r="T2913">
        <v>43.017249999999997</v>
      </c>
      <c r="U2913">
        <v>0.11600000000000001</v>
      </c>
      <c r="V2913">
        <v>0.76200000000000001</v>
      </c>
      <c r="W2913">
        <v>0.122</v>
      </c>
      <c r="X2913" t="s">
        <v>6194</v>
      </c>
      <c r="Y2913" t="s">
        <v>6194</v>
      </c>
      <c r="Z2913">
        <v>1</v>
      </c>
      <c r="AA2913" t="s">
        <v>6194</v>
      </c>
      <c r="AB2913" t="s">
        <v>6194</v>
      </c>
      <c r="AC2913" t="s">
        <v>6194</v>
      </c>
      <c r="AD2913" t="s">
        <v>6194</v>
      </c>
      <c r="AE2913">
        <v>1</v>
      </c>
      <c r="AF2913" t="s">
        <v>6194</v>
      </c>
      <c r="AG2913" t="s">
        <v>6194</v>
      </c>
      <c r="AH2913" t="s">
        <v>6194</v>
      </c>
      <c r="AI2913" t="s">
        <v>6194</v>
      </c>
      <c r="AJ2913" t="s">
        <v>6194</v>
      </c>
      <c r="AK2913" t="s">
        <v>6194</v>
      </c>
      <c r="AL2913" t="s">
        <v>6194</v>
      </c>
      <c r="AM2913" t="s">
        <v>6194</v>
      </c>
      <c r="AN2913">
        <v>1</v>
      </c>
      <c r="AO2913">
        <v>0.183</v>
      </c>
      <c r="AP2913" t="s">
        <v>6194</v>
      </c>
      <c r="AQ2913" t="s">
        <v>6194</v>
      </c>
      <c r="AR2913">
        <v>1</v>
      </c>
      <c r="AS2913">
        <v>0.88400000000000001</v>
      </c>
      <c r="AT2913">
        <v>5.7</v>
      </c>
      <c r="AU2913" t="s">
        <v>6194</v>
      </c>
      <c r="AV2913">
        <v>9.6</v>
      </c>
      <c r="AW2913">
        <v>0.11600000000000001</v>
      </c>
      <c r="AX2913">
        <v>0.105</v>
      </c>
      <c r="AY2913">
        <v>0.77800000000000002</v>
      </c>
      <c r="AZ2913" t="s">
        <v>6194</v>
      </c>
      <c r="BA2913" t="s">
        <v>6194</v>
      </c>
      <c r="BB2913" t="s">
        <v>6194</v>
      </c>
    </row>
    <row r="2914" spans="1:54">
      <c r="A2914" t="s">
        <v>6193</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6194</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6194</v>
      </c>
      <c r="Y2914" t="s">
        <v>6194</v>
      </c>
      <c r="Z2914">
        <v>1</v>
      </c>
      <c r="AA2914" t="s">
        <v>6194</v>
      </c>
      <c r="AB2914" t="s">
        <v>6194</v>
      </c>
      <c r="AC2914" t="s">
        <v>6194</v>
      </c>
      <c r="AD2914" t="s">
        <v>6194</v>
      </c>
      <c r="AE2914">
        <v>1</v>
      </c>
      <c r="AF2914" t="s">
        <v>6194</v>
      </c>
      <c r="AG2914" t="s">
        <v>6194</v>
      </c>
      <c r="AH2914" t="s">
        <v>6194</v>
      </c>
      <c r="AI2914" t="s">
        <v>6194</v>
      </c>
      <c r="AJ2914" t="s">
        <v>6194</v>
      </c>
      <c r="AK2914" t="s">
        <v>6194</v>
      </c>
      <c r="AL2914" t="s">
        <v>6194</v>
      </c>
      <c r="AM2914" t="s">
        <v>6194</v>
      </c>
      <c r="AN2914">
        <v>1</v>
      </c>
      <c r="AO2914">
        <v>0.68799999999999994</v>
      </c>
      <c r="AP2914" t="s">
        <v>6194</v>
      </c>
      <c r="AQ2914" t="s">
        <v>6194</v>
      </c>
      <c r="AR2914">
        <v>1</v>
      </c>
      <c r="AS2914">
        <v>0.94099999999999995</v>
      </c>
      <c r="AT2914">
        <v>5.9</v>
      </c>
      <c r="AU2914" t="s">
        <v>6194</v>
      </c>
      <c r="AV2914">
        <v>11.1</v>
      </c>
      <c r="AW2914">
        <v>5.8999999999999997E-2</v>
      </c>
      <c r="AX2914">
        <v>6.0000000000000001E-3</v>
      </c>
      <c r="AY2914">
        <v>0.93500000000000005</v>
      </c>
      <c r="AZ2914" t="s">
        <v>6194</v>
      </c>
      <c r="BA2914" t="s">
        <v>6194</v>
      </c>
      <c r="BB2914" t="s">
        <v>6194</v>
      </c>
    </row>
    <row r="2915" spans="1:54">
      <c r="A2915" t="s">
        <v>6193</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6194</v>
      </c>
      <c r="O2915">
        <v>244.69479999999999</v>
      </c>
      <c r="P2915">
        <v>294.6533</v>
      </c>
      <c r="Q2915">
        <v>7.9142000000000001</v>
      </c>
      <c r="R2915">
        <v>1.2127889999999999</v>
      </c>
      <c r="S2915">
        <v>5.3573000000000003E-2</v>
      </c>
      <c r="T2915">
        <v>44.601979999999998</v>
      </c>
      <c r="U2915" t="s">
        <v>6194</v>
      </c>
      <c r="V2915">
        <v>0.98399999999999999</v>
      </c>
      <c r="W2915">
        <v>1.6E-2</v>
      </c>
      <c r="X2915" t="s">
        <v>6194</v>
      </c>
      <c r="Y2915" t="s">
        <v>6194</v>
      </c>
      <c r="Z2915">
        <v>1</v>
      </c>
      <c r="AA2915" t="s">
        <v>6194</v>
      </c>
      <c r="AB2915" t="s">
        <v>6194</v>
      </c>
      <c r="AC2915" t="s">
        <v>6194</v>
      </c>
      <c r="AD2915" t="s">
        <v>6194</v>
      </c>
      <c r="AE2915">
        <v>1</v>
      </c>
      <c r="AF2915" t="s">
        <v>6194</v>
      </c>
      <c r="AG2915" t="s">
        <v>6194</v>
      </c>
      <c r="AH2915" t="s">
        <v>6194</v>
      </c>
      <c r="AI2915" t="s">
        <v>6194</v>
      </c>
      <c r="AJ2915" t="s">
        <v>6194</v>
      </c>
      <c r="AK2915" t="s">
        <v>6194</v>
      </c>
      <c r="AL2915" t="s">
        <v>6194</v>
      </c>
      <c r="AM2915" t="s">
        <v>6194</v>
      </c>
      <c r="AN2915">
        <v>1</v>
      </c>
      <c r="AO2915">
        <v>5.3999999999999999E-2</v>
      </c>
      <c r="AP2915" t="s">
        <v>6194</v>
      </c>
      <c r="AQ2915" t="s">
        <v>6194</v>
      </c>
      <c r="AR2915">
        <v>1</v>
      </c>
      <c r="AS2915">
        <v>0.78200000000000003</v>
      </c>
      <c r="AT2915">
        <v>6.9</v>
      </c>
      <c r="AU2915" t="s">
        <v>6194</v>
      </c>
      <c r="AV2915">
        <v>6.9</v>
      </c>
      <c r="AW2915" t="s">
        <v>6194</v>
      </c>
      <c r="AX2915">
        <v>1E-3</v>
      </c>
      <c r="AY2915">
        <v>8.1000000000000003E-2</v>
      </c>
      <c r="AZ2915">
        <v>0.91800000000000004</v>
      </c>
      <c r="BA2915" t="s">
        <v>6194</v>
      </c>
      <c r="BB2915" t="s">
        <v>6194</v>
      </c>
    </row>
    <row r="2916" spans="1:54">
      <c r="A2916" t="s">
        <v>6193</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6194</v>
      </c>
      <c r="O2916">
        <v>242.60339999999999</v>
      </c>
      <c r="P2916">
        <v>313.94540000000001</v>
      </c>
      <c r="Q2916">
        <v>7.9566999999999997</v>
      </c>
      <c r="R2916">
        <v>1.2751110000000001</v>
      </c>
      <c r="S2916">
        <v>5.7081E-2</v>
      </c>
      <c r="T2916">
        <v>46.330500000000001</v>
      </c>
      <c r="U2916" t="s">
        <v>6194</v>
      </c>
      <c r="V2916">
        <v>0.91600000000000004</v>
      </c>
      <c r="W2916">
        <v>8.4000000000000005E-2</v>
      </c>
      <c r="X2916" t="s">
        <v>6194</v>
      </c>
      <c r="Y2916" t="s">
        <v>6194</v>
      </c>
      <c r="Z2916">
        <v>1</v>
      </c>
      <c r="AA2916" t="s">
        <v>6194</v>
      </c>
      <c r="AB2916" t="s">
        <v>6194</v>
      </c>
      <c r="AC2916" t="s">
        <v>6194</v>
      </c>
      <c r="AD2916" t="s">
        <v>6194</v>
      </c>
      <c r="AE2916">
        <v>0.89800000000000002</v>
      </c>
      <c r="AF2916" t="s">
        <v>6194</v>
      </c>
      <c r="AG2916">
        <v>0.10199999999999999</v>
      </c>
      <c r="AH2916">
        <v>0.10199999999999999</v>
      </c>
      <c r="AI2916" t="s">
        <v>6194</v>
      </c>
      <c r="AJ2916" t="s">
        <v>6194</v>
      </c>
      <c r="AK2916" t="s">
        <v>6194</v>
      </c>
      <c r="AL2916" t="s">
        <v>6194</v>
      </c>
      <c r="AM2916" t="s">
        <v>6194</v>
      </c>
      <c r="AN2916">
        <v>0.89800000000000002</v>
      </c>
      <c r="AO2916">
        <v>0.22900000000000001</v>
      </c>
      <c r="AP2916" t="s">
        <v>6194</v>
      </c>
      <c r="AQ2916" t="s">
        <v>6194</v>
      </c>
      <c r="AR2916">
        <v>1</v>
      </c>
      <c r="AS2916">
        <v>0.75600000000000001</v>
      </c>
      <c r="AT2916">
        <v>6.8</v>
      </c>
      <c r="AU2916" t="s">
        <v>6194</v>
      </c>
      <c r="AV2916">
        <v>7.1</v>
      </c>
      <c r="AW2916" t="s">
        <v>6194</v>
      </c>
      <c r="AX2916">
        <v>5.7000000000000002E-2</v>
      </c>
      <c r="AY2916">
        <v>9.6000000000000002E-2</v>
      </c>
      <c r="AZ2916">
        <v>0.84699999999999998</v>
      </c>
      <c r="BA2916" t="s">
        <v>6194</v>
      </c>
      <c r="BB2916" t="s">
        <v>6194</v>
      </c>
    </row>
    <row r="2917" spans="1:54">
      <c r="A2917" t="s">
        <v>6193</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6194</v>
      </c>
      <c r="V2917">
        <v>0.94299999999999995</v>
      </c>
      <c r="W2917">
        <v>5.7000000000000002E-2</v>
      </c>
      <c r="X2917" t="s">
        <v>6194</v>
      </c>
      <c r="Y2917" t="s">
        <v>6194</v>
      </c>
      <c r="Z2917">
        <v>1</v>
      </c>
      <c r="AA2917" t="s">
        <v>6194</v>
      </c>
      <c r="AB2917" t="s">
        <v>6194</v>
      </c>
      <c r="AC2917" t="s">
        <v>6194</v>
      </c>
      <c r="AD2917">
        <v>3.3000000000000002E-2</v>
      </c>
      <c r="AE2917">
        <v>0.872</v>
      </c>
      <c r="AF2917" t="s">
        <v>6194</v>
      </c>
      <c r="AG2917">
        <v>9.5000000000000001E-2</v>
      </c>
      <c r="AH2917">
        <v>9.5000000000000001E-2</v>
      </c>
      <c r="AI2917" t="s">
        <v>6194</v>
      </c>
      <c r="AJ2917" t="s">
        <v>6194</v>
      </c>
      <c r="AK2917" t="s">
        <v>6194</v>
      </c>
      <c r="AL2917" t="s">
        <v>6194</v>
      </c>
      <c r="AM2917">
        <v>0.183</v>
      </c>
      <c r="AN2917">
        <v>0.72199999999999998</v>
      </c>
      <c r="AO2917">
        <v>0.18099999999999999</v>
      </c>
      <c r="AP2917" t="s">
        <v>6194</v>
      </c>
      <c r="AQ2917" t="s">
        <v>6194</v>
      </c>
      <c r="AR2917">
        <v>1</v>
      </c>
      <c r="AS2917">
        <v>0.88</v>
      </c>
      <c r="AT2917">
        <v>7</v>
      </c>
      <c r="AU2917" t="s">
        <v>6194</v>
      </c>
      <c r="AV2917">
        <v>7.1</v>
      </c>
      <c r="AW2917" t="s">
        <v>6194</v>
      </c>
      <c r="AX2917">
        <v>2.5000000000000001E-2</v>
      </c>
      <c r="AY2917">
        <v>9.4E-2</v>
      </c>
      <c r="AZ2917">
        <v>0.69699999999999995</v>
      </c>
      <c r="BA2917">
        <v>0.183</v>
      </c>
      <c r="BB2917" t="s">
        <v>6194</v>
      </c>
    </row>
    <row r="2918" spans="1:54">
      <c r="A2918" t="s">
        <v>6193</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6194</v>
      </c>
      <c r="V2918">
        <v>0.879</v>
      </c>
      <c r="W2918">
        <v>0.121</v>
      </c>
      <c r="X2918" t="s">
        <v>6194</v>
      </c>
      <c r="Y2918" t="s">
        <v>6194</v>
      </c>
      <c r="Z2918">
        <v>1</v>
      </c>
      <c r="AA2918" t="s">
        <v>6194</v>
      </c>
      <c r="AB2918" t="s">
        <v>6194</v>
      </c>
      <c r="AC2918" t="s">
        <v>6194</v>
      </c>
      <c r="AD2918">
        <v>0.153</v>
      </c>
      <c r="AE2918">
        <v>0.76</v>
      </c>
      <c r="AF2918" t="s">
        <v>6194</v>
      </c>
      <c r="AG2918">
        <v>8.6999999999999994E-2</v>
      </c>
      <c r="AH2918">
        <v>8.6999999999999994E-2</v>
      </c>
      <c r="AI2918" t="s">
        <v>6194</v>
      </c>
      <c r="AJ2918" t="s">
        <v>6194</v>
      </c>
      <c r="AK2918" t="s">
        <v>6194</v>
      </c>
      <c r="AL2918" t="s">
        <v>6194</v>
      </c>
      <c r="AM2918">
        <v>5.3999999999999999E-2</v>
      </c>
      <c r="AN2918">
        <v>0.86</v>
      </c>
      <c r="AO2918">
        <v>0.17699999999999999</v>
      </c>
      <c r="AP2918" t="s">
        <v>6194</v>
      </c>
      <c r="AQ2918" t="s">
        <v>6194</v>
      </c>
      <c r="AR2918">
        <v>1</v>
      </c>
      <c r="AS2918">
        <v>0.89200000000000002</v>
      </c>
      <c r="AT2918">
        <v>6.8</v>
      </c>
      <c r="AU2918" t="s">
        <v>6194</v>
      </c>
      <c r="AV2918">
        <v>7.2</v>
      </c>
      <c r="AW2918" t="s">
        <v>6194</v>
      </c>
      <c r="AX2918">
        <v>2.1000000000000001E-2</v>
      </c>
      <c r="AY2918">
        <v>0.16800000000000001</v>
      </c>
      <c r="AZ2918">
        <v>0.75700000000000001</v>
      </c>
      <c r="BA2918">
        <v>5.3999999999999999E-2</v>
      </c>
      <c r="BB2918" t="s">
        <v>6194</v>
      </c>
    </row>
    <row r="2919" spans="1:54">
      <c r="A2919" t="s">
        <v>6193</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6194</v>
      </c>
      <c r="V2919">
        <v>0.33</v>
      </c>
      <c r="W2919">
        <v>0.67</v>
      </c>
      <c r="X2919" t="s">
        <v>6194</v>
      </c>
      <c r="Y2919" t="s">
        <v>6194</v>
      </c>
      <c r="Z2919">
        <v>0.91500000000000004</v>
      </c>
      <c r="AA2919">
        <v>8.5000000000000006E-2</v>
      </c>
      <c r="AB2919" t="s">
        <v>6194</v>
      </c>
      <c r="AC2919" t="s">
        <v>6194</v>
      </c>
      <c r="AD2919">
        <v>0.55300000000000005</v>
      </c>
      <c r="AE2919">
        <v>0.44700000000000001</v>
      </c>
      <c r="AF2919" t="s">
        <v>6194</v>
      </c>
      <c r="AG2919" t="s">
        <v>6194</v>
      </c>
      <c r="AH2919" t="s">
        <v>6194</v>
      </c>
      <c r="AI2919" t="s">
        <v>6194</v>
      </c>
      <c r="AJ2919" t="s">
        <v>6194</v>
      </c>
      <c r="AK2919" t="s">
        <v>6194</v>
      </c>
      <c r="AL2919" t="s">
        <v>6194</v>
      </c>
      <c r="AM2919">
        <v>8.5000000000000006E-2</v>
      </c>
      <c r="AN2919">
        <v>0.91500000000000004</v>
      </c>
      <c r="AO2919">
        <v>0.91500000000000004</v>
      </c>
      <c r="AP2919" t="s">
        <v>6194</v>
      </c>
      <c r="AQ2919" t="s">
        <v>6194</v>
      </c>
      <c r="AR2919">
        <v>1</v>
      </c>
      <c r="AS2919">
        <v>1</v>
      </c>
      <c r="AT2919">
        <v>7.1</v>
      </c>
      <c r="AU2919" t="s">
        <v>6194</v>
      </c>
      <c r="AV2919">
        <v>11.7</v>
      </c>
      <c r="AW2919" t="s">
        <v>6194</v>
      </c>
      <c r="AX2919">
        <v>0.11700000000000001</v>
      </c>
      <c r="AY2919">
        <v>0.245</v>
      </c>
      <c r="AZ2919" t="s">
        <v>6194</v>
      </c>
      <c r="BA2919">
        <v>0.55300000000000005</v>
      </c>
      <c r="BB2919" t="s">
        <v>6194</v>
      </c>
    </row>
    <row r="2920" spans="1:54">
      <c r="A2920" t="s">
        <v>6193</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6194</v>
      </c>
      <c r="V2920">
        <v>0.63800000000000001</v>
      </c>
      <c r="W2920">
        <v>0.36199999999999999</v>
      </c>
      <c r="X2920" t="s">
        <v>6194</v>
      </c>
      <c r="Y2920" t="s">
        <v>6194</v>
      </c>
      <c r="Z2920">
        <v>0.66200000000000003</v>
      </c>
      <c r="AA2920">
        <v>0.33800000000000002</v>
      </c>
      <c r="AB2920" t="s">
        <v>6194</v>
      </c>
      <c r="AC2920" t="s">
        <v>6194</v>
      </c>
      <c r="AD2920">
        <v>0.33800000000000002</v>
      </c>
      <c r="AE2920">
        <v>0.66200000000000003</v>
      </c>
      <c r="AF2920" t="s">
        <v>6194</v>
      </c>
      <c r="AG2920" t="s">
        <v>6194</v>
      </c>
      <c r="AH2920" t="s">
        <v>6194</v>
      </c>
      <c r="AI2920" t="s">
        <v>6194</v>
      </c>
      <c r="AJ2920" t="s">
        <v>6194</v>
      </c>
      <c r="AK2920" t="s">
        <v>6194</v>
      </c>
      <c r="AL2920" t="s">
        <v>6194</v>
      </c>
      <c r="AM2920">
        <v>0.33800000000000002</v>
      </c>
      <c r="AN2920">
        <v>0.66200000000000003</v>
      </c>
      <c r="AO2920">
        <v>0.66200000000000003</v>
      </c>
      <c r="AP2920" t="s">
        <v>6194</v>
      </c>
      <c r="AQ2920" t="s">
        <v>6194</v>
      </c>
      <c r="AR2920">
        <v>1</v>
      </c>
      <c r="AS2920">
        <v>0.63800000000000001</v>
      </c>
      <c r="AT2920">
        <v>5.5</v>
      </c>
      <c r="AU2920" t="s">
        <v>6194</v>
      </c>
      <c r="AV2920">
        <v>10.6</v>
      </c>
      <c r="AW2920" t="s">
        <v>6194</v>
      </c>
      <c r="AX2920">
        <v>0.36199999999999999</v>
      </c>
      <c r="AY2920">
        <v>0.3</v>
      </c>
      <c r="AZ2920" t="s">
        <v>6194</v>
      </c>
      <c r="BA2920" t="s">
        <v>6194</v>
      </c>
      <c r="BB2920" t="s">
        <v>6194</v>
      </c>
    </row>
    <row r="2921" spans="1:54">
      <c r="A2921" t="s">
        <v>6193</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6194</v>
      </c>
      <c r="V2921">
        <v>0.309</v>
      </c>
      <c r="W2921">
        <v>0.69099999999999995</v>
      </c>
      <c r="X2921" t="s">
        <v>6194</v>
      </c>
      <c r="Y2921">
        <v>0.66600000000000004</v>
      </c>
      <c r="Z2921">
        <v>0.317</v>
      </c>
      <c r="AA2921">
        <v>1.7000000000000001E-2</v>
      </c>
      <c r="AB2921" t="s">
        <v>6194</v>
      </c>
      <c r="AC2921" t="s">
        <v>6194</v>
      </c>
      <c r="AD2921" t="s">
        <v>6194</v>
      </c>
      <c r="AE2921">
        <v>1</v>
      </c>
      <c r="AF2921" t="s">
        <v>6194</v>
      </c>
      <c r="AG2921" t="s">
        <v>6194</v>
      </c>
      <c r="AH2921" t="s">
        <v>6194</v>
      </c>
      <c r="AI2921" t="s">
        <v>6194</v>
      </c>
      <c r="AJ2921">
        <v>0.66600000000000004</v>
      </c>
      <c r="AK2921" t="s">
        <v>6194</v>
      </c>
      <c r="AL2921" t="s">
        <v>6194</v>
      </c>
      <c r="AM2921">
        <v>1.7000000000000001E-2</v>
      </c>
      <c r="AN2921">
        <v>0.317</v>
      </c>
      <c r="AO2921">
        <v>0.98299999999999998</v>
      </c>
      <c r="AP2921" t="s">
        <v>6194</v>
      </c>
      <c r="AQ2921" t="s">
        <v>6194</v>
      </c>
      <c r="AR2921">
        <v>1</v>
      </c>
      <c r="AS2921">
        <v>0.97499999999999998</v>
      </c>
      <c r="AT2921">
        <v>2.6</v>
      </c>
      <c r="AU2921" t="s">
        <v>6194</v>
      </c>
      <c r="AV2921">
        <v>6.6</v>
      </c>
      <c r="AW2921">
        <v>0.66600000000000004</v>
      </c>
      <c r="AX2921">
        <v>2.5000000000000001E-2</v>
      </c>
      <c r="AY2921">
        <v>0.29199999999999998</v>
      </c>
      <c r="AZ2921" t="s">
        <v>6194</v>
      </c>
      <c r="BA2921" t="s">
        <v>6194</v>
      </c>
      <c r="BB2921" t="s">
        <v>6194</v>
      </c>
    </row>
    <row r="2922" spans="1:54">
      <c r="A2922" t="s">
        <v>6193</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6194</v>
      </c>
      <c r="Y2922" t="s">
        <v>6194</v>
      </c>
      <c r="Z2922">
        <v>0.91400000000000003</v>
      </c>
      <c r="AA2922">
        <v>8.5999999999999993E-2</v>
      </c>
      <c r="AB2922" t="s">
        <v>6194</v>
      </c>
      <c r="AC2922" t="s">
        <v>6194</v>
      </c>
      <c r="AD2922">
        <v>0.46200000000000002</v>
      </c>
      <c r="AE2922">
        <v>0.53800000000000003</v>
      </c>
      <c r="AF2922" t="s">
        <v>6194</v>
      </c>
      <c r="AG2922" t="s">
        <v>6194</v>
      </c>
      <c r="AH2922" t="s">
        <v>6194</v>
      </c>
      <c r="AI2922" t="s">
        <v>6194</v>
      </c>
      <c r="AJ2922" t="s">
        <v>6194</v>
      </c>
      <c r="AK2922" t="s">
        <v>6194</v>
      </c>
      <c r="AL2922" t="s">
        <v>6194</v>
      </c>
      <c r="AM2922">
        <v>8.5999999999999993E-2</v>
      </c>
      <c r="AN2922">
        <v>0.91400000000000003</v>
      </c>
      <c r="AO2922">
        <v>0.86699999999999999</v>
      </c>
      <c r="AP2922" t="s">
        <v>6194</v>
      </c>
      <c r="AQ2922">
        <v>0.41499999999999998</v>
      </c>
      <c r="AR2922">
        <v>1</v>
      </c>
      <c r="AS2922">
        <v>1</v>
      </c>
      <c r="AT2922">
        <v>7.1</v>
      </c>
      <c r="AU2922" t="s">
        <v>6194</v>
      </c>
      <c r="AV2922">
        <v>9.6999999999999993</v>
      </c>
      <c r="AW2922" t="s">
        <v>6194</v>
      </c>
      <c r="AX2922">
        <v>4.2999999999999997E-2</v>
      </c>
      <c r="AY2922">
        <v>9.7000000000000003E-2</v>
      </c>
      <c r="AZ2922" t="s">
        <v>6194</v>
      </c>
      <c r="BA2922">
        <v>0.77500000000000002</v>
      </c>
      <c r="BB2922" t="s">
        <v>6194</v>
      </c>
    </row>
    <row r="2923" spans="1:54">
      <c r="A2923" t="s">
        <v>6193</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6194</v>
      </c>
      <c r="Y2923" t="s">
        <v>6194</v>
      </c>
      <c r="Z2923">
        <v>0.94</v>
      </c>
      <c r="AA2923">
        <v>0.06</v>
      </c>
      <c r="AB2923" t="s">
        <v>6194</v>
      </c>
      <c r="AC2923" t="s">
        <v>6194</v>
      </c>
      <c r="AD2923">
        <v>0.72199999999999998</v>
      </c>
      <c r="AE2923">
        <v>0.27800000000000002</v>
      </c>
      <c r="AF2923" t="s">
        <v>6194</v>
      </c>
      <c r="AG2923" t="s">
        <v>6194</v>
      </c>
      <c r="AH2923" t="s">
        <v>6194</v>
      </c>
      <c r="AI2923" t="s">
        <v>6194</v>
      </c>
      <c r="AJ2923" t="s">
        <v>6194</v>
      </c>
      <c r="AK2923" t="s">
        <v>6194</v>
      </c>
      <c r="AL2923" t="s">
        <v>6194</v>
      </c>
      <c r="AM2923">
        <v>0.06</v>
      </c>
      <c r="AN2923">
        <v>0.94</v>
      </c>
      <c r="AO2923">
        <v>0.84899999999999998</v>
      </c>
      <c r="AP2923" t="s">
        <v>6194</v>
      </c>
      <c r="AQ2923">
        <v>0.249</v>
      </c>
      <c r="AR2923">
        <v>1</v>
      </c>
      <c r="AS2923">
        <v>1</v>
      </c>
      <c r="AT2923">
        <v>7.4</v>
      </c>
      <c r="AU2923" t="s">
        <v>6194</v>
      </c>
      <c r="AV2923">
        <v>10.199999999999999</v>
      </c>
      <c r="AW2923" t="s">
        <v>6194</v>
      </c>
      <c r="AX2923" t="s">
        <v>6194</v>
      </c>
      <c r="AY2923">
        <v>9.0999999999999998E-2</v>
      </c>
      <c r="AZ2923" t="s">
        <v>6194</v>
      </c>
      <c r="BA2923">
        <v>0.84899999999999998</v>
      </c>
      <c r="BB2923" t="s">
        <v>6194</v>
      </c>
    </row>
    <row r="2924" spans="1:54">
      <c r="A2924" t="s">
        <v>6193</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6194</v>
      </c>
      <c r="Y2924" t="s">
        <v>6194</v>
      </c>
      <c r="Z2924">
        <v>0.97499999999999998</v>
      </c>
      <c r="AA2924">
        <v>2.5000000000000001E-2</v>
      </c>
      <c r="AB2924" t="s">
        <v>6194</v>
      </c>
      <c r="AC2924" t="s">
        <v>6194</v>
      </c>
      <c r="AD2924">
        <v>0.55600000000000005</v>
      </c>
      <c r="AE2924">
        <v>0.44400000000000001</v>
      </c>
      <c r="AF2924" t="s">
        <v>6194</v>
      </c>
      <c r="AG2924" t="s">
        <v>6194</v>
      </c>
      <c r="AH2924" t="s">
        <v>6194</v>
      </c>
      <c r="AI2924" t="s">
        <v>6194</v>
      </c>
      <c r="AJ2924">
        <v>7.4999999999999997E-2</v>
      </c>
      <c r="AK2924" t="s">
        <v>6194</v>
      </c>
      <c r="AL2924" t="s">
        <v>6194</v>
      </c>
      <c r="AM2924">
        <v>2.5000000000000001E-2</v>
      </c>
      <c r="AN2924">
        <v>0.9</v>
      </c>
      <c r="AO2924">
        <v>0.94199999999999995</v>
      </c>
      <c r="AP2924">
        <v>0.32900000000000001</v>
      </c>
      <c r="AQ2924">
        <v>0.187</v>
      </c>
      <c r="AR2924">
        <v>1</v>
      </c>
      <c r="AS2924">
        <v>1</v>
      </c>
      <c r="AT2924">
        <v>7.4</v>
      </c>
      <c r="AU2924" t="s">
        <v>6194</v>
      </c>
      <c r="AV2924">
        <v>10.5</v>
      </c>
      <c r="AW2924" t="s">
        <v>6194</v>
      </c>
      <c r="AX2924" t="s">
        <v>6194</v>
      </c>
      <c r="AY2924">
        <v>3.4000000000000002E-2</v>
      </c>
      <c r="AZ2924">
        <v>0.40400000000000003</v>
      </c>
      <c r="BA2924">
        <v>0.53700000000000003</v>
      </c>
      <c r="BB2924" t="s">
        <v>6194</v>
      </c>
    </row>
    <row r="2925" spans="1:54">
      <c r="A2925" t="s">
        <v>6193</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6194</v>
      </c>
      <c r="Y2925" t="s">
        <v>6194</v>
      </c>
      <c r="Z2925">
        <v>0.98499999999999999</v>
      </c>
      <c r="AA2925">
        <v>1.4999999999999999E-2</v>
      </c>
      <c r="AB2925" t="s">
        <v>6194</v>
      </c>
      <c r="AC2925" t="s">
        <v>6194</v>
      </c>
      <c r="AD2925">
        <v>0.44700000000000001</v>
      </c>
      <c r="AE2925">
        <v>0.55300000000000005</v>
      </c>
      <c r="AF2925" t="s">
        <v>6194</v>
      </c>
      <c r="AG2925" t="s">
        <v>6194</v>
      </c>
      <c r="AH2925" t="s">
        <v>6194</v>
      </c>
      <c r="AI2925" t="s">
        <v>6194</v>
      </c>
      <c r="AJ2925">
        <v>0.14899999999999999</v>
      </c>
      <c r="AK2925" t="s">
        <v>6194</v>
      </c>
      <c r="AL2925" t="s">
        <v>6194</v>
      </c>
      <c r="AM2925">
        <v>1.4999999999999999E-2</v>
      </c>
      <c r="AN2925">
        <v>0.83699999999999997</v>
      </c>
      <c r="AO2925">
        <v>0.96</v>
      </c>
      <c r="AP2925">
        <v>0.438</v>
      </c>
      <c r="AQ2925">
        <v>0.11600000000000001</v>
      </c>
      <c r="AR2925">
        <v>1</v>
      </c>
      <c r="AS2925">
        <v>1</v>
      </c>
      <c r="AT2925">
        <v>7.3</v>
      </c>
      <c r="AU2925" t="s">
        <v>6194</v>
      </c>
      <c r="AV2925">
        <v>10.4</v>
      </c>
      <c r="AW2925" t="s">
        <v>6194</v>
      </c>
      <c r="AX2925" t="s">
        <v>6194</v>
      </c>
      <c r="AY2925">
        <v>2.5000000000000001E-2</v>
      </c>
      <c r="AZ2925">
        <v>0.58599999999999997</v>
      </c>
      <c r="BA2925">
        <v>0.374</v>
      </c>
      <c r="BB2925" t="s">
        <v>6194</v>
      </c>
    </row>
    <row r="2926" spans="1:54">
      <c r="A2926" t="s">
        <v>6193</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6194</v>
      </c>
      <c r="Y2926" t="s">
        <v>6194</v>
      </c>
      <c r="Z2926">
        <v>1</v>
      </c>
      <c r="AA2926" t="s">
        <v>6194</v>
      </c>
      <c r="AB2926" t="s">
        <v>6194</v>
      </c>
      <c r="AC2926" t="s">
        <v>6194</v>
      </c>
      <c r="AD2926">
        <v>0.81499999999999995</v>
      </c>
      <c r="AE2926">
        <v>0.185</v>
      </c>
      <c r="AF2926" t="s">
        <v>6194</v>
      </c>
      <c r="AG2926" t="s">
        <v>6194</v>
      </c>
      <c r="AH2926" t="s">
        <v>6194</v>
      </c>
      <c r="AI2926" t="s">
        <v>6194</v>
      </c>
      <c r="AJ2926">
        <v>0.34799999999999998</v>
      </c>
      <c r="AK2926" t="s">
        <v>6194</v>
      </c>
      <c r="AL2926" t="s">
        <v>6194</v>
      </c>
      <c r="AM2926" t="s">
        <v>6194</v>
      </c>
      <c r="AN2926">
        <v>0.65200000000000002</v>
      </c>
      <c r="AO2926">
        <v>0.98199999999999998</v>
      </c>
      <c r="AP2926">
        <v>0.217</v>
      </c>
      <c r="AQ2926">
        <v>0.26</v>
      </c>
      <c r="AR2926">
        <v>1</v>
      </c>
      <c r="AS2926">
        <v>1</v>
      </c>
      <c r="AT2926">
        <v>7.6</v>
      </c>
      <c r="AU2926" t="s">
        <v>6194</v>
      </c>
      <c r="AV2926">
        <v>8.9</v>
      </c>
      <c r="AW2926" t="s">
        <v>6194</v>
      </c>
      <c r="AX2926" t="s">
        <v>6194</v>
      </c>
      <c r="AY2926">
        <v>1.7999999999999999E-2</v>
      </c>
      <c r="AZ2926">
        <v>0.41799999999999998</v>
      </c>
      <c r="BA2926">
        <v>0.47799999999999998</v>
      </c>
      <c r="BB2926">
        <v>8.5999999999999993E-2</v>
      </c>
    </row>
    <row r="2927" spans="1:54">
      <c r="A2927" t="s">
        <v>6193</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6194</v>
      </c>
      <c r="Y2927">
        <v>0.58799999999999997</v>
      </c>
      <c r="Z2927">
        <v>0.35399999999999998</v>
      </c>
      <c r="AA2927">
        <v>5.8000000000000003E-2</v>
      </c>
      <c r="AB2927" t="s">
        <v>6194</v>
      </c>
      <c r="AC2927" t="s">
        <v>6194</v>
      </c>
      <c r="AD2927">
        <v>0.79600000000000004</v>
      </c>
      <c r="AE2927">
        <v>0.20399999999999999</v>
      </c>
      <c r="AF2927" t="s">
        <v>6194</v>
      </c>
      <c r="AG2927" t="s">
        <v>6194</v>
      </c>
      <c r="AH2927" t="s">
        <v>6194</v>
      </c>
      <c r="AI2927" t="s">
        <v>6194</v>
      </c>
      <c r="AJ2927">
        <v>0.58799999999999997</v>
      </c>
      <c r="AK2927" t="s">
        <v>6194</v>
      </c>
      <c r="AL2927" t="s">
        <v>6194</v>
      </c>
      <c r="AM2927">
        <v>5.8000000000000003E-2</v>
      </c>
      <c r="AN2927">
        <v>0.35399999999999998</v>
      </c>
      <c r="AO2927">
        <v>0.93700000000000006</v>
      </c>
      <c r="AP2927">
        <v>0.27900000000000003</v>
      </c>
      <c r="AQ2927">
        <v>8.3000000000000004E-2</v>
      </c>
      <c r="AR2927">
        <v>1</v>
      </c>
      <c r="AS2927">
        <v>1</v>
      </c>
      <c r="AT2927">
        <v>7</v>
      </c>
      <c r="AU2927" t="s">
        <v>6194</v>
      </c>
      <c r="AV2927">
        <v>7.6</v>
      </c>
      <c r="AW2927">
        <v>9.1999999999999998E-2</v>
      </c>
      <c r="AX2927" t="s">
        <v>6194</v>
      </c>
      <c r="AY2927">
        <v>5.0000000000000001E-3</v>
      </c>
      <c r="AZ2927">
        <v>5.3999999999999999E-2</v>
      </c>
      <c r="BA2927">
        <v>0.70699999999999996</v>
      </c>
      <c r="BB2927">
        <v>8.3000000000000004E-2</v>
      </c>
    </row>
    <row r="2928" spans="1:54">
      <c r="A2928" t="s">
        <v>6193</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6194</v>
      </c>
      <c r="Y2928">
        <v>0.34799999999999998</v>
      </c>
      <c r="Z2928">
        <v>0.60399999999999998</v>
      </c>
      <c r="AA2928">
        <v>4.8000000000000001E-2</v>
      </c>
      <c r="AB2928" t="s">
        <v>6194</v>
      </c>
      <c r="AC2928" t="s">
        <v>6194</v>
      </c>
      <c r="AD2928">
        <v>0.78800000000000003</v>
      </c>
      <c r="AE2928">
        <v>0.21199999999999999</v>
      </c>
      <c r="AF2928" t="s">
        <v>6194</v>
      </c>
      <c r="AG2928" t="s">
        <v>6194</v>
      </c>
      <c r="AH2928" t="s">
        <v>6194</v>
      </c>
      <c r="AI2928" t="s">
        <v>6194</v>
      </c>
      <c r="AJ2928">
        <v>0.38</v>
      </c>
      <c r="AK2928" t="s">
        <v>6194</v>
      </c>
      <c r="AL2928" t="s">
        <v>6194</v>
      </c>
      <c r="AM2928">
        <v>4.8000000000000001E-2</v>
      </c>
      <c r="AN2928">
        <v>0.57199999999999995</v>
      </c>
      <c r="AO2928">
        <v>0.92600000000000005</v>
      </c>
      <c r="AP2928">
        <v>0.39800000000000002</v>
      </c>
      <c r="AQ2928">
        <v>0.123</v>
      </c>
      <c r="AR2928">
        <v>1</v>
      </c>
      <c r="AS2928">
        <v>1</v>
      </c>
      <c r="AT2928">
        <v>7.3</v>
      </c>
      <c r="AU2928" t="s">
        <v>6194</v>
      </c>
      <c r="AV2928">
        <v>8.6</v>
      </c>
      <c r="AW2928">
        <v>5.0999999999999997E-2</v>
      </c>
      <c r="AX2928" t="s">
        <v>6194</v>
      </c>
      <c r="AY2928">
        <v>2.5999999999999999E-2</v>
      </c>
      <c r="AZ2928">
        <v>0.113</v>
      </c>
      <c r="BA2928">
        <v>0.60699999999999998</v>
      </c>
      <c r="BB2928">
        <v>0.155</v>
      </c>
    </row>
    <row r="2929" spans="1:54">
      <c r="A2929" t="s">
        <v>6193</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6194</v>
      </c>
      <c r="V2929">
        <v>0.96299999999999997</v>
      </c>
      <c r="W2929">
        <v>3.6999999999999998E-2</v>
      </c>
      <c r="X2929" t="s">
        <v>6194</v>
      </c>
      <c r="Y2929">
        <v>0.82299999999999995</v>
      </c>
      <c r="Z2929">
        <v>0.17299999999999999</v>
      </c>
      <c r="AA2929">
        <v>3.0000000000000001E-3</v>
      </c>
      <c r="AB2929" t="s">
        <v>6194</v>
      </c>
      <c r="AC2929" t="s">
        <v>6194</v>
      </c>
      <c r="AD2929">
        <v>0.32600000000000001</v>
      </c>
      <c r="AE2929">
        <v>7.1999999999999995E-2</v>
      </c>
      <c r="AF2929" t="s">
        <v>6194</v>
      </c>
      <c r="AG2929">
        <v>0.60299999999999998</v>
      </c>
      <c r="AH2929" t="s">
        <v>6194</v>
      </c>
      <c r="AI2929">
        <v>0.60299999999999998</v>
      </c>
      <c r="AJ2929">
        <v>6.5000000000000002E-2</v>
      </c>
      <c r="AK2929" t="s">
        <v>6194</v>
      </c>
      <c r="AL2929" t="s">
        <v>6194</v>
      </c>
      <c r="AM2929">
        <v>6.4000000000000001E-2</v>
      </c>
      <c r="AN2929">
        <v>0.26800000000000002</v>
      </c>
      <c r="AO2929">
        <v>0.39100000000000001</v>
      </c>
      <c r="AP2929">
        <v>0.255</v>
      </c>
      <c r="AQ2929">
        <v>0.25900000000000001</v>
      </c>
      <c r="AR2929">
        <v>0.39700000000000002</v>
      </c>
      <c r="AS2929">
        <v>0.39700000000000002</v>
      </c>
      <c r="AT2929">
        <v>4.4000000000000004</v>
      </c>
      <c r="AU2929" t="s">
        <v>6194</v>
      </c>
      <c r="AV2929">
        <v>8.8000000000000007</v>
      </c>
      <c r="AW2929">
        <v>0.60299999999999998</v>
      </c>
      <c r="AX2929" t="s">
        <v>6194</v>
      </c>
      <c r="AY2929" t="s">
        <v>6194</v>
      </c>
      <c r="AZ2929">
        <v>2.3E-2</v>
      </c>
      <c r="BA2929">
        <v>0.34399999999999997</v>
      </c>
      <c r="BB2929">
        <v>2.5999999999999999E-2</v>
      </c>
    </row>
    <row r="2930" spans="1:54">
      <c r="A2930" t="s">
        <v>6193</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6194</v>
      </c>
      <c r="V2930">
        <v>0.98799999999999999</v>
      </c>
      <c r="W2930">
        <v>1.2E-2</v>
      </c>
      <c r="X2930" t="s">
        <v>6194</v>
      </c>
      <c r="Y2930">
        <v>0.88700000000000001</v>
      </c>
      <c r="Z2930">
        <v>0.106</v>
      </c>
      <c r="AA2930">
        <v>7.0000000000000001E-3</v>
      </c>
      <c r="AB2930" t="s">
        <v>6194</v>
      </c>
      <c r="AC2930" t="s">
        <v>6194</v>
      </c>
      <c r="AD2930">
        <v>0.32500000000000001</v>
      </c>
      <c r="AE2930">
        <v>2.1999999999999999E-2</v>
      </c>
      <c r="AF2930" t="s">
        <v>6194</v>
      </c>
      <c r="AG2930">
        <v>0.65300000000000002</v>
      </c>
      <c r="AH2930" t="s">
        <v>6194</v>
      </c>
      <c r="AI2930">
        <v>0.65300000000000002</v>
      </c>
      <c r="AJ2930">
        <v>0.106</v>
      </c>
      <c r="AK2930" t="s">
        <v>6194</v>
      </c>
      <c r="AL2930" t="s">
        <v>6194</v>
      </c>
      <c r="AM2930">
        <v>4.5999999999999999E-2</v>
      </c>
      <c r="AN2930">
        <v>0.19500000000000001</v>
      </c>
      <c r="AO2930">
        <v>0.311</v>
      </c>
      <c r="AP2930">
        <v>0.183</v>
      </c>
      <c r="AQ2930">
        <v>0.20499999999999999</v>
      </c>
      <c r="AR2930">
        <v>0.34699999999999998</v>
      </c>
      <c r="AS2930">
        <v>0.34699999999999998</v>
      </c>
      <c r="AT2930">
        <v>4</v>
      </c>
      <c r="AU2930" t="s">
        <v>6194</v>
      </c>
      <c r="AV2930">
        <v>7.7</v>
      </c>
      <c r="AW2930">
        <v>0.65300000000000002</v>
      </c>
      <c r="AX2930" t="s">
        <v>6194</v>
      </c>
      <c r="AY2930" t="s">
        <v>6194</v>
      </c>
      <c r="AZ2930" t="s">
        <v>6194</v>
      </c>
      <c r="BA2930">
        <v>0.34</v>
      </c>
      <c r="BB2930" t="s">
        <v>6194</v>
      </c>
    </row>
    <row r="2931" spans="1:54">
      <c r="A2931" t="s">
        <v>6193</v>
      </c>
      <c r="B2931">
        <v>5500</v>
      </c>
      <c r="C2931" t="s">
        <v>6195</v>
      </c>
      <c r="D2931" t="s">
        <v>6194</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6194</v>
      </c>
      <c r="V2931">
        <v>0.98499999999999999</v>
      </c>
      <c r="W2931">
        <v>1.4999999999999999E-2</v>
      </c>
      <c r="X2931" t="s">
        <v>6194</v>
      </c>
      <c r="Y2931">
        <v>0.95799999999999996</v>
      </c>
      <c r="Z2931">
        <v>3.4000000000000002E-2</v>
      </c>
      <c r="AA2931">
        <v>8.0000000000000002E-3</v>
      </c>
      <c r="AB2931" t="s">
        <v>6194</v>
      </c>
      <c r="AC2931" t="s">
        <v>6194</v>
      </c>
      <c r="AD2931">
        <v>0.13100000000000001</v>
      </c>
      <c r="AE2931">
        <v>1.7999999999999999E-2</v>
      </c>
      <c r="AF2931" t="s">
        <v>6194</v>
      </c>
      <c r="AG2931">
        <v>0.85099999999999998</v>
      </c>
      <c r="AH2931" t="s">
        <v>6194</v>
      </c>
      <c r="AI2931">
        <v>0.85099999999999998</v>
      </c>
      <c r="AJ2931">
        <v>5.5E-2</v>
      </c>
      <c r="AK2931" t="s">
        <v>6194</v>
      </c>
      <c r="AL2931" t="s">
        <v>6194</v>
      </c>
      <c r="AM2931">
        <v>3.3000000000000002E-2</v>
      </c>
      <c r="AN2931">
        <v>6.0999999999999999E-2</v>
      </c>
      <c r="AO2931">
        <v>0.14000000000000001</v>
      </c>
      <c r="AP2931">
        <v>6.0999999999999999E-2</v>
      </c>
      <c r="AQ2931">
        <v>7.5999999999999998E-2</v>
      </c>
      <c r="AR2931">
        <v>0.14899999999999999</v>
      </c>
      <c r="AS2931">
        <v>0.14899999999999999</v>
      </c>
      <c r="AT2931">
        <v>2.4</v>
      </c>
      <c r="AU2931" t="s">
        <v>6194</v>
      </c>
      <c r="AV2931">
        <v>7.3</v>
      </c>
      <c r="AW2931">
        <v>0.86599999999999999</v>
      </c>
      <c r="AX2931" t="s">
        <v>6194</v>
      </c>
      <c r="AY2931" t="s">
        <v>6194</v>
      </c>
      <c r="AZ2931" t="s">
        <v>6194</v>
      </c>
      <c r="BA2931">
        <v>0.125</v>
      </c>
      <c r="BB2931" t="s">
        <v>6194</v>
      </c>
    </row>
    <row r="2932" spans="1:54">
      <c r="A2932" t="s">
        <v>6199</v>
      </c>
      <c r="B2932">
        <v>5500</v>
      </c>
      <c r="C2932">
        <v>1975</v>
      </c>
      <c r="D2932" t="s">
        <v>6194</v>
      </c>
      <c r="E2932" t="s">
        <v>6194</v>
      </c>
      <c r="F2932" t="s">
        <v>6194</v>
      </c>
      <c r="G2932" t="s">
        <v>6194</v>
      </c>
      <c r="H2932" t="str">
        <f t="shared" si="45"/>
        <v/>
      </c>
      <c r="I2932" t="s">
        <v>6194</v>
      </c>
      <c r="J2932" t="s">
        <v>6194</v>
      </c>
      <c r="K2932" t="s">
        <v>6194</v>
      </c>
      <c r="L2932" t="s">
        <v>6194</v>
      </c>
      <c r="M2932" t="s">
        <v>6194</v>
      </c>
      <c r="N2932" t="s">
        <v>6194</v>
      </c>
      <c r="O2932" t="s">
        <v>6194</v>
      </c>
      <c r="P2932" t="s">
        <v>6194</v>
      </c>
      <c r="Q2932" t="s">
        <v>6194</v>
      </c>
      <c r="R2932" t="s">
        <v>6194</v>
      </c>
      <c r="S2932" t="s">
        <v>6194</v>
      </c>
      <c r="T2932" t="s">
        <v>6194</v>
      </c>
      <c r="U2932" t="s">
        <v>6194</v>
      </c>
      <c r="V2932" t="s">
        <v>6194</v>
      </c>
      <c r="W2932" t="s">
        <v>6194</v>
      </c>
      <c r="X2932" t="s">
        <v>6194</v>
      </c>
      <c r="Y2932" t="s">
        <v>6194</v>
      </c>
      <c r="Z2932" t="s">
        <v>6194</v>
      </c>
      <c r="AA2932" t="s">
        <v>6194</v>
      </c>
      <c r="AB2932" t="s">
        <v>6194</v>
      </c>
      <c r="AC2932" t="s">
        <v>6194</v>
      </c>
      <c r="AD2932" t="s">
        <v>6194</v>
      </c>
      <c r="AE2932" t="s">
        <v>6194</v>
      </c>
      <c r="AF2932" t="s">
        <v>6194</v>
      </c>
      <c r="AG2932" t="s">
        <v>6194</v>
      </c>
      <c r="AH2932" t="s">
        <v>6194</v>
      </c>
      <c r="AI2932" t="s">
        <v>6194</v>
      </c>
      <c r="AJ2932" t="s">
        <v>6194</v>
      </c>
      <c r="AK2932" t="s">
        <v>6194</v>
      </c>
      <c r="AL2932" t="s">
        <v>6194</v>
      </c>
      <c r="AM2932" t="s">
        <v>6194</v>
      </c>
      <c r="AN2932" t="s">
        <v>6194</v>
      </c>
      <c r="AO2932" t="s">
        <v>6194</v>
      </c>
      <c r="AP2932" t="s">
        <v>6194</v>
      </c>
      <c r="AQ2932" t="s">
        <v>6194</v>
      </c>
      <c r="AR2932" t="s">
        <v>6194</v>
      </c>
      <c r="AS2932" t="s">
        <v>6194</v>
      </c>
      <c r="AT2932" t="s">
        <v>6194</v>
      </c>
      <c r="AU2932" t="s">
        <v>6194</v>
      </c>
      <c r="AV2932" t="s">
        <v>6194</v>
      </c>
      <c r="AW2932" t="s">
        <v>6194</v>
      </c>
      <c r="AX2932" t="s">
        <v>6194</v>
      </c>
      <c r="AY2932" t="s">
        <v>6194</v>
      </c>
      <c r="AZ2932" t="s">
        <v>6194</v>
      </c>
      <c r="BA2932" t="s">
        <v>6194</v>
      </c>
      <c r="BB2932" t="s">
        <v>6194</v>
      </c>
    </row>
    <row r="2933" spans="1:54">
      <c r="A2933" t="s">
        <v>6199</v>
      </c>
      <c r="B2933">
        <v>5500</v>
      </c>
      <c r="C2933">
        <v>1976</v>
      </c>
      <c r="D2933" t="s">
        <v>6194</v>
      </c>
      <c r="E2933" t="s">
        <v>6194</v>
      </c>
      <c r="F2933" t="s">
        <v>6194</v>
      </c>
      <c r="G2933" t="s">
        <v>6194</v>
      </c>
      <c r="H2933" t="str">
        <f t="shared" si="45"/>
        <v/>
      </c>
      <c r="I2933" t="s">
        <v>6194</v>
      </c>
      <c r="J2933" t="s">
        <v>6194</v>
      </c>
      <c r="K2933" t="s">
        <v>6194</v>
      </c>
      <c r="L2933" t="s">
        <v>6194</v>
      </c>
      <c r="M2933" t="s">
        <v>6194</v>
      </c>
      <c r="N2933" t="s">
        <v>6194</v>
      </c>
      <c r="O2933" t="s">
        <v>6194</v>
      </c>
      <c r="P2933" t="s">
        <v>6194</v>
      </c>
      <c r="Q2933" t="s">
        <v>6194</v>
      </c>
      <c r="R2933" t="s">
        <v>6194</v>
      </c>
      <c r="S2933" t="s">
        <v>6194</v>
      </c>
      <c r="T2933" t="s">
        <v>6194</v>
      </c>
      <c r="U2933" t="s">
        <v>6194</v>
      </c>
      <c r="V2933" t="s">
        <v>6194</v>
      </c>
      <c r="W2933" t="s">
        <v>6194</v>
      </c>
      <c r="X2933" t="s">
        <v>6194</v>
      </c>
      <c r="Y2933" t="s">
        <v>6194</v>
      </c>
      <c r="Z2933" t="s">
        <v>6194</v>
      </c>
      <c r="AA2933" t="s">
        <v>6194</v>
      </c>
      <c r="AB2933" t="s">
        <v>6194</v>
      </c>
      <c r="AC2933" t="s">
        <v>6194</v>
      </c>
      <c r="AD2933" t="s">
        <v>6194</v>
      </c>
      <c r="AE2933" t="s">
        <v>6194</v>
      </c>
      <c r="AF2933" t="s">
        <v>6194</v>
      </c>
      <c r="AG2933" t="s">
        <v>6194</v>
      </c>
      <c r="AH2933" t="s">
        <v>6194</v>
      </c>
      <c r="AI2933" t="s">
        <v>6194</v>
      </c>
      <c r="AJ2933" t="s">
        <v>6194</v>
      </c>
      <c r="AK2933" t="s">
        <v>6194</v>
      </c>
      <c r="AL2933" t="s">
        <v>6194</v>
      </c>
      <c r="AM2933" t="s">
        <v>6194</v>
      </c>
      <c r="AN2933" t="s">
        <v>6194</v>
      </c>
      <c r="AO2933" t="s">
        <v>6194</v>
      </c>
      <c r="AP2933" t="s">
        <v>6194</v>
      </c>
      <c r="AQ2933" t="s">
        <v>6194</v>
      </c>
      <c r="AR2933" t="s">
        <v>6194</v>
      </c>
      <c r="AS2933" t="s">
        <v>6194</v>
      </c>
      <c r="AT2933" t="s">
        <v>6194</v>
      </c>
      <c r="AU2933" t="s">
        <v>6194</v>
      </c>
      <c r="AV2933" t="s">
        <v>6194</v>
      </c>
      <c r="AW2933" t="s">
        <v>6194</v>
      </c>
      <c r="AX2933" t="s">
        <v>6194</v>
      </c>
      <c r="AY2933" t="s">
        <v>6194</v>
      </c>
      <c r="AZ2933" t="s">
        <v>6194</v>
      </c>
      <c r="BA2933" t="s">
        <v>6194</v>
      </c>
      <c r="BB2933" t="s">
        <v>6194</v>
      </c>
    </row>
    <row r="2934" spans="1:54">
      <c r="A2934" t="s">
        <v>6199</v>
      </c>
      <c r="B2934">
        <v>5500</v>
      </c>
      <c r="C2934">
        <v>1977</v>
      </c>
      <c r="D2934" t="s">
        <v>6194</v>
      </c>
      <c r="E2934" t="s">
        <v>6194</v>
      </c>
      <c r="F2934" t="s">
        <v>6194</v>
      </c>
      <c r="G2934" t="s">
        <v>6194</v>
      </c>
      <c r="H2934" t="str">
        <f t="shared" si="45"/>
        <v/>
      </c>
      <c r="I2934" t="s">
        <v>6194</v>
      </c>
      <c r="J2934" t="s">
        <v>6194</v>
      </c>
      <c r="K2934" t="s">
        <v>6194</v>
      </c>
      <c r="L2934" t="s">
        <v>6194</v>
      </c>
      <c r="M2934" t="s">
        <v>6194</v>
      </c>
      <c r="N2934" t="s">
        <v>6194</v>
      </c>
      <c r="O2934" t="s">
        <v>6194</v>
      </c>
      <c r="P2934" t="s">
        <v>6194</v>
      </c>
      <c r="Q2934" t="s">
        <v>6194</v>
      </c>
      <c r="R2934" t="s">
        <v>6194</v>
      </c>
      <c r="S2934" t="s">
        <v>6194</v>
      </c>
      <c r="T2934" t="s">
        <v>6194</v>
      </c>
      <c r="U2934" t="s">
        <v>6194</v>
      </c>
      <c r="V2934" t="s">
        <v>6194</v>
      </c>
      <c r="W2934" t="s">
        <v>6194</v>
      </c>
      <c r="X2934" t="s">
        <v>6194</v>
      </c>
      <c r="Y2934" t="s">
        <v>6194</v>
      </c>
      <c r="Z2934" t="s">
        <v>6194</v>
      </c>
      <c r="AA2934" t="s">
        <v>6194</v>
      </c>
      <c r="AB2934" t="s">
        <v>6194</v>
      </c>
      <c r="AC2934" t="s">
        <v>6194</v>
      </c>
      <c r="AD2934" t="s">
        <v>6194</v>
      </c>
      <c r="AE2934" t="s">
        <v>6194</v>
      </c>
      <c r="AF2934" t="s">
        <v>6194</v>
      </c>
      <c r="AG2934" t="s">
        <v>6194</v>
      </c>
      <c r="AH2934" t="s">
        <v>6194</v>
      </c>
      <c r="AI2934" t="s">
        <v>6194</v>
      </c>
      <c r="AJ2934" t="s">
        <v>6194</v>
      </c>
      <c r="AK2934" t="s">
        <v>6194</v>
      </c>
      <c r="AL2934" t="s">
        <v>6194</v>
      </c>
      <c r="AM2934" t="s">
        <v>6194</v>
      </c>
      <c r="AN2934" t="s">
        <v>6194</v>
      </c>
      <c r="AO2934" t="s">
        <v>6194</v>
      </c>
      <c r="AP2934" t="s">
        <v>6194</v>
      </c>
      <c r="AQ2934" t="s">
        <v>6194</v>
      </c>
      <c r="AR2934" t="s">
        <v>6194</v>
      </c>
      <c r="AS2934" t="s">
        <v>6194</v>
      </c>
      <c r="AT2934" t="s">
        <v>6194</v>
      </c>
      <c r="AU2934" t="s">
        <v>6194</v>
      </c>
      <c r="AV2934" t="s">
        <v>6194</v>
      </c>
      <c r="AW2934" t="s">
        <v>6194</v>
      </c>
      <c r="AX2934" t="s">
        <v>6194</v>
      </c>
      <c r="AY2934" t="s">
        <v>6194</v>
      </c>
      <c r="AZ2934" t="s">
        <v>6194</v>
      </c>
      <c r="BA2934" t="s">
        <v>6194</v>
      </c>
      <c r="BB2934" t="s">
        <v>6194</v>
      </c>
    </row>
    <row r="2935" spans="1:54">
      <c r="A2935" t="s">
        <v>6199</v>
      </c>
      <c r="B2935">
        <v>5500</v>
      </c>
      <c r="C2935">
        <v>1978</v>
      </c>
      <c r="D2935" t="s">
        <v>6194</v>
      </c>
      <c r="E2935" t="s">
        <v>6194</v>
      </c>
      <c r="F2935" t="s">
        <v>6194</v>
      </c>
      <c r="G2935" t="s">
        <v>6194</v>
      </c>
      <c r="H2935" t="str">
        <f t="shared" si="45"/>
        <v/>
      </c>
      <c r="I2935" t="s">
        <v>6194</v>
      </c>
      <c r="J2935" t="s">
        <v>6194</v>
      </c>
      <c r="K2935" t="s">
        <v>6194</v>
      </c>
      <c r="L2935" t="s">
        <v>6194</v>
      </c>
      <c r="M2935" t="s">
        <v>6194</v>
      </c>
      <c r="N2935" t="s">
        <v>6194</v>
      </c>
      <c r="O2935" t="s">
        <v>6194</v>
      </c>
      <c r="P2935" t="s">
        <v>6194</v>
      </c>
      <c r="Q2935" t="s">
        <v>6194</v>
      </c>
      <c r="R2935" t="s">
        <v>6194</v>
      </c>
      <c r="S2935" t="s">
        <v>6194</v>
      </c>
      <c r="T2935" t="s">
        <v>6194</v>
      </c>
      <c r="U2935" t="s">
        <v>6194</v>
      </c>
      <c r="V2935" t="s">
        <v>6194</v>
      </c>
      <c r="W2935" t="s">
        <v>6194</v>
      </c>
      <c r="X2935" t="s">
        <v>6194</v>
      </c>
      <c r="Y2935" t="s">
        <v>6194</v>
      </c>
      <c r="Z2935" t="s">
        <v>6194</v>
      </c>
      <c r="AA2935" t="s">
        <v>6194</v>
      </c>
      <c r="AB2935" t="s">
        <v>6194</v>
      </c>
      <c r="AC2935" t="s">
        <v>6194</v>
      </c>
      <c r="AD2935" t="s">
        <v>6194</v>
      </c>
      <c r="AE2935" t="s">
        <v>6194</v>
      </c>
      <c r="AF2935" t="s">
        <v>6194</v>
      </c>
      <c r="AG2935" t="s">
        <v>6194</v>
      </c>
      <c r="AH2935" t="s">
        <v>6194</v>
      </c>
      <c r="AI2935" t="s">
        <v>6194</v>
      </c>
      <c r="AJ2935" t="s">
        <v>6194</v>
      </c>
      <c r="AK2935" t="s">
        <v>6194</v>
      </c>
      <c r="AL2935" t="s">
        <v>6194</v>
      </c>
      <c r="AM2935" t="s">
        <v>6194</v>
      </c>
      <c r="AN2935" t="s">
        <v>6194</v>
      </c>
      <c r="AO2935" t="s">
        <v>6194</v>
      </c>
      <c r="AP2935" t="s">
        <v>6194</v>
      </c>
      <c r="AQ2935" t="s">
        <v>6194</v>
      </c>
      <c r="AR2935" t="s">
        <v>6194</v>
      </c>
      <c r="AS2935" t="s">
        <v>6194</v>
      </c>
      <c r="AT2935" t="s">
        <v>6194</v>
      </c>
      <c r="AU2935" t="s">
        <v>6194</v>
      </c>
      <c r="AV2935" t="s">
        <v>6194</v>
      </c>
      <c r="AW2935" t="s">
        <v>6194</v>
      </c>
      <c r="AX2935" t="s">
        <v>6194</v>
      </c>
      <c r="AY2935" t="s">
        <v>6194</v>
      </c>
      <c r="AZ2935" t="s">
        <v>6194</v>
      </c>
      <c r="BA2935" t="s">
        <v>6194</v>
      </c>
      <c r="BB2935" t="s">
        <v>6194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workbookViewId="0">
      <selection activeCell="C2" sqref="C2"/>
    </sheetView>
  </sheetViews>
  <sheetFormatPr defaultColWidth="9.140625" defaultRowHeight="15"/>
  <cols>
    <col min="1" max="1" width="14.57031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ht="4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 t="shared" si="32"/>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6202</v>
      </c>
      <c r="B129">
        <f>SUMPRODUCT(B121:B127,C121:C127)/SUM(C121:C127)</f>
        <v>37.79444375567212</v>
      </c>
    </row>
    <row r="130" spans="1:2" customFormat="1">
      <c r="A130" t="s">
        <v>6203</v>
      </c>
      <c r="B130">
        <f>'[5]EPA Auto Trends 2022'!B1</f>
        <v>26.744390217880003</v>
      </c>
    </row>
    <row r="131" spans="1:2" customFormat="1">
      <c r="A131" t="s">
        <v>6204</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3361</v>
      </c>
      <c r="B1" t="s">
        <v>112</v>
      </c>
      <c r="C1" t="s">
        <v>113</v>
      </c>
      <c r="D1" t="s">
        <v>114</v>
      </c>
      <c r="E1" t="s">
        <v>115</v>
      </c>
      <c r="F1" t="s">
        <v>116</v>
      </c>
      <c r="G1" t="s">
        <v>853</v>
      </c>
      <c r="H1" t="s">
        <v>854</v>
      </c>
      <c r="K1" t="s">
        <v>3362</v>
      </c>
      <c r="L1">
        <f t="array" ref="L1:L7">TRANSPOSE(B3:H3)</f>
        <v>9.8855041521438113E-3</v>
      </c>
    </row>
    <row r="2" spans="1:12">
      <c r="A2" t="s">
        <v>863</v>
      </c>
      <c r="B2">
        <v>1.3018081401348375E-3</v>
      </c>
      <c r="C2">
        <v>3.3031749575123515E-4</v>
      </c>
      <c r="D2">
        <v>3.190354313353257E-4</v>
      </c>
      <c r="E2">
        <v>3.8594187567882171E-4</v>
      </c>
      <c r="F2">
        <v>6.3946128345580171E-4</v>
      </c>
      <c r="G2">
        <v>2.8289784339346184E-4</v>
      </c>
      <c r="H2">
        <v>5.8506340922459044E-4</v>
      </c>
      <c r="L2">
        <v>3.076266427557592E-3</v>
      </c>
    </row>
    <row r="3" spans="1:12">
      <c r="A3" t="s">
        <v>475</v>
      </c>
      <c r="B3">
        <v>9.8855041521438113E-3</v>
      </c>
      <c r="C3">
        <v>3.076266427557592E-3</v>
      </c>
      <c r="D3">
        <v>3.0751870075483782E-3</v>
      </c>
      <c r="E3">
        <v>3.0762664275575916E-3</v>
      </c>
      <c r="F3">
        <v>6.8213471760800127E-3</v>
      </c>
      <c r="G3">
        <v>3.076266427557592E-3</v>
      </c>
      <c r="H3">
        <v>9.2287992826727734E-3</v>
      </c>
      <c r="L3">
        <v>3.0751870075483782E-3</v>
      </c>
    </row>
    <row r="4" spans="1:12">
      <c r="A4" t="s">
        <v>472</v>
      </c>
      <c r="B4">
        <v>1.6475083571845849E-3</v>
      </c>
      <c r="C4">
        <v>5.1268752410855989E-4</v>
      </c>
      <c r="D4">
        <v>5.1268752410855989E-4</v>
      </c>
      <c r="E4">
        <v>5.1268752410855989E-4</v>
      </c>
      <c r="F4">
        <v>0</v>
      </c>
      <c r="G4">
        <v>0</v>
      </c>
      <c r="H4">
        <v>1.5380625723256794E-3</v>
      </c>
      <c r="L4">
        <v>3.0762664275575916E-3</v>
      </c>
    </row>
    <row r="5" spans="1:12">
      <c r="A5" t="s">
        <v>866</v>
      </c>
      <c r="B5">
        <v>1.232672246515414E-3</v>
      </c>
      <c r="C5">
        <v>4.2170366328158899E-4</v>
      </c>
      <c r="D5">
        <v>4.2170366328158899E-4</v>
      </c>
      <c r="E5">
        <v>4.2170366328158899E-4</v>
      </c>
      <c r="F5">
        <v>0</v>
      </c>
      <c r="G5">
        <v>0</v>
      </c>
      <c r="H5">
        <v>1.2651109898447668E-3</v>
      </c>
      <c r="L5">
        <v>6.8213471760800127E-3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9.2287992826727734E-3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1119</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1.0696761456829148E-3</v>
      </c>
      <c r="D9" s="4">
        <f>'BNVFE-LDVs-psgr'!D2</f>
        <v>1.0742215480485479E-3</v>
      </c>
      <c r="E9" s="4">
        <f>'BNVFE-LDVs-psgr'!E2</f>
        <v>1.0720666198725016E-3</v>
      </c>
      <c r="F9" s="4">
        <f>'BNVFE-LDVs-psgr'!F2</f>
        <v>1.0752997107736338E-3</v>
      </c>
      <c r="G9" s="4">
        <f>'BNVFE-LDVs-psgr'!G2</f>
        <v>1.0754751794280438E-3</v>
      </c>
      <c r="H9" s="4">
        <f>'BNVFE-LDVs-psgr'!H2</f>
        <v>1.071126388177041E-3</v>
      </c>
      <c r="I9" s="4">
        <f>'BNVFE-LDVs-psgr'!I2</f>
        <v>1.0704929994881673E-3</v>
      </c>
      <c r="J9" s="4">
        <f>'BNVFE-LDVs-psgr'!J2</f>
        <v>1.0646871323829626E-3</v>
      </c>
      <c r="K9" s="4">
        <f>'BNVFE-LDVs-psgr'!K2</f>
        <v>1.0606430575768498E-3</v>
      </c>
      <c r="L9" s="4">
        <f>'BNVFE-LDVs-psgr'!L2</f>
        <v>1.0594724520478554E-3</v>
      </c>
      <c r="M9" s="4">
        <f>'BNVFE-LDVs-psgr'!M2</f>
        <v>1.0589923280510047E-3</v>
      </c>
      <c r="N9" s="4">
        <f>'BNVFE-LDVs-psgr'!N2</f>
        <v>1.0586731963504177E-3</v>
      </c>
      <c r="O9" s="4">
        <f>'BNVFE-LDVs-psgr'!O2</f>
        <v>1.0585642357221617E-3</v>
      </c>
      <c r="P9" s="4">
        <f>'BNVFE-LDVs-psgr'!P2</f>
        <v>1.058582053868934E-3</v>
      </c>
      <c r="Q9" s="4">
        <f>'BNVFE-LDVs-psgr'!Q2</f>
        <v>1.0585877468418012E-3</v>
      </c>
      <c r="R9" s="4">
        <f>'BNVFE-LDVs-psgr'!R2</f>
        <v>1.0583605939256196E-3</v>
      </c>
      <c r="S9" s="4">
        <f>'BNVFE-LDVs-psgr'!S2</f>
        <v>1.058099256080621E-3</v>
      </c>
      <c r="T9" s="4">
        <f>'BNVFE-LDVs-psgr'!T2</f>
        <v>1.0579704597725159E-3</v>
      </c>
      <c r="U9" s="4">
        <f>'BNVFE-LDVs-psgr'!U2</f>
        <v>1.0574669851514636E-3</v>
      </c>
      <c r="V9" s="4">
        <f>'BNVFE-LDVs-psgr'!V2</f>
        <v>1.0570287534586622E-3</v>
      </c>
      <c r="W9" s="4">
        <f>'BNVFE-LDVs-psgr'!W2</f>
        <v>1.056569034749951E-3</v>
      </c>
      <c r="X9" s="4">
        <f>'BNVFE-LDVs-psgr'!X2</f>
        <v>1.0559255344618705E-3</v>
      </c>
      <c r="Y9" s="4">
        <f>'BNVFE-LDVs-psgr'!Y2</f>
        <v>1.0553354330337097E-3</v>
      </c>
      <c r="Z9" s="4">
        <f>'BNVFE-LDVs-psgr'!Z2</f>
        <v>1.0547844044681363E-3</v>
      </c>
      <c r="AA9" s="4">
        <f>'BNVFE-LDVs-psgr'!AA2</f>
        <v>1.0553931240317271E-3</v>
      </c>
      <c r="AB9" s="4">
        <f>'BNVFE-LDVs-psgr'!AB2</f>
        <v>1.054683749831669E-3</v>
      </c>
      <c r="AC9" s="4">
        <f>'BNVFE-LDVs-psgr'!AC2</f>
        <v>1.054484719489284E-3</v>
      </c>
      <c r="AD9" s="4">
        <f>'BNVFE-LDVs-psgr'!AD2</f>
        <v>1.0546197616243611E-3</v>
      </c>
      <c r="AE9" s="4">
        <f>'BNVFE-LDVs-psgr'!AE2</f>
        <v>1.0543675593855872E-3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73.653363196238246</v>
      </c>
      <c r="D51">
        <f t="shared" si="3"/>
        <v>73.966340327363568</v>
      </c>
      <c r="E51">
        <f t="shared" si="3"/>
        <v>73.817961111604944</v>
      </c>
      <c r="F51">
        <f t="shared" si="3"/>
        <v>74.040578040428286</v>
      </c>
      <c r="G51">
        <f t="shared" si="3"/>
        <v>74.052660067857801</v>
      </c>
      <c r="H51">
        <f t="shared" si="3"/>
        <v>73.753220744313523</v>
      </c>
      <c r="I51">
        <f t="shared" si="3"/>
        <v>73.709608285220853</v>
      </c>
      <c r="J51">
        <f t="shared" si="3"/>
        <v>73.309840897404868</v>
      </c>
      <c r="K51">
        <f t="shared" si="3"/>
        <v>73.031383056039033</v>
      </c>
      <c r="L51">
        <f t="shared" si="3"/>
        <v>72.950780123521071</v>
      </c>
      <c r="M51">
        <f t="shared" si="3"/>
        <v>72.917720821168672</v>
      </c>
      <c r="N51">
        <f t="shared" si="3"/>
        <v>72.895746765613978</v>
      </c>
      <c r="O51">
        <f t="shared" si="3"/>
        <v>72.888244198823642</v>
      </c>
      <c r="P51">
        <f t="shared" si="3"/>
        <v>72.889471080848637</v>
      </c>
      <c r="Q51">
        <f t="shared" si="3"/>
        <v>72.889863074817967</v>
      </c>
      <c r="R51">
        <f t="shared" si="3"/>
        <v>72.874222288301297</v>
      </c>
      <c r="S51">
        <f t="shared" si="3"/>
        <v>72.856227672554937</v>
      </c>
      <c r="T51">
        <f t="shared" si="3"/>
        <v>72.847359304967725</v>
      </c>
      <c r="U51">
        <f t="shared" si="3"/>
        <v>72.812692177656245</v>
      </c>
      <c r="V51">
        <f t="shared" si="3"/>
        <v>72.782517401707196</v>
      </c>
      <c r="W51">
        <f t="shared" si="3"/>
        <v>72.750863120963018</v>
      </c>
      <c r="X51">
        <f t="shared" si="3"/>
        <v>72.706554420029406</v>
      </c>
      <c r="Y51">
        <f t="shared" si="3"/>
        <v>72.665922538140336</v>
      </c>
      <c r="Z51">
        <f t="shared" si="3"/>
        <v>72.627981047872012</v>
      </c>
      <c r="AA51">
        <f t="shared" si="3"/>
        <v>72.669894895612515</v>
      </c>
      <c r="AB51">
        <f t="shared" si="3"/>
        <v>72.621050396452858</v>
      </c>
      <c r="AC51">
        <f t="shared" si="3"/>
        <v>72.607346011107893</v>
      </c>
      <c r="AD51">
        <f t="shared" si="3"/>
        <v>72.61664443985363</v>
      </c>
      <c r="AE51">
        <f t="shared" si="3"/>
        <v>72.599278863210358</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30.064024359050585</v>
      </c>
      <c r="F53" s="36">
        <f>-((G29*EV_FE_2024+G30*NG_FE_2024+G32*Diesel_FE_2024+G33*PHEV_FE_2024+G34*LPG_FE_2024+G35*Hydg_FE_2024)-C5)/G31</f>
        <v>31.942642156681853</v>
      </c>
      <c r="G53" s="36">
        <f>-((H29*EV_FE_2024+H30*NG_FE_2024+H32*Diesel_FE_2024+H33*PHEV_FE_2024+H34*LPG_FE_2024+H35*Hydg_FE_2024)-D5)/H31</f>
        <v>35.178256354379876</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3394</v>
      </c>
      <c r="B59">
        <f>SUMPRODUCT(B51:B57,C19:C25)/SUM(C19:C25)</f>
        <v>31.05262349270436</v>
      </c>
      <c r="C59">
        <f>SUMPRODUCT(C51:C57,D19:D25)/SUM(D19:D25)</f>
        <v>32.396494940054687</v>
      </c>
      <c r="D59">
        <f>SUMPRODUCT(D51:D57,E19:E25)/SUM(E19:E25)</f>
        <v>33.605196749102234</v>
      </c>
      <c r="E59">
        <f>D59</f>
        <v>33.605196749102234</v>
      </c>
      <c r="F59">
        <f t="shared" ref="F59:AE59" si="12">SUMPRODUCT(F51:F57,G19:G25)/SUM(G19:G25)</f>
        <v>36.837486245880058</v>
      </c>
      <c r="G59">
        <f t="shared" si="12"/>
        <v>40.743767559441963</v>
      </c>
      <c r="H59">
        <f t="shared" si="12"/>
        <v>38.907438212743962</v>
      </c>
      <c r="I59">
        <f t="shared" si="12"/>
        <v>39.825514336800339</v>
      </c>
      <c r="J59">
        <f t="shared" si="12"/>
        <v>40.579897148431606</v>
      </c>
      <c r="K59">
        <f t="shared" si="12"/>
        <v>41.444121643048391</v>
      </c>
      <c r="L59">
        <f t="shared" si="12"/>
        <v>42.122663129170149</v>
      </c>
      <c r="M59">
        <f t="shared" si="12"/>
        <v>42.713634811443391</v>
      </c>
      <c r="N59">
        <f t="shared" si="12"/>
        <v>43.277023343352617</v>
      </c>
      <c r="O59">
        <f t="shared" si="12"/>
        <v>43.779134846332873</v>
      </c>
      <c r="P59">
        <f t="shared" si="12"/>
        <v>44.213769708322467</v>
      </c>
      <c r="Q59">
        <f t="shared" si="12"/>
        <v>44.648941863534503</v>
      </c>
      <c r="R59">
        <f t="shared" si="12"/>
        <v>45.068148971780957</v>
      </c>
      <c r="S59">
        <f t="shared" si="12"/>
        <v>45.517444678570669</v>
      </c>
      <c r="T59">
        <f t="shared" si="12"/>
        <v>45.884192359960373</v>
      </c>
      <c r="U59">
        <f t="shared" si="12"/>
        <v>46.260818592480966</v>
      </c>
      <c r="V59">
        <f t="shared" si="12"/>
        <v>46.653404884841883</v>
      </c>
      <c r="W59">
        <f t="shared" si="12"/>
        <v>47.002351011637778</v>
      </c>
      <c r="X59">
        <f t="shared" si="12"/>
        <v>47.375325042659796</v>
      </c>
      <c r="Y59">
        <f t="shared" si="12"/>
        <v>47.761715324218883</v>
      </c>
      <c r="Z59">
        <f t="shared" si="12"/>
        <v>48.112184126865159</v>
      </c>
      <c r="AA59">
        <f t="shared" si="12"/>
        <v>48.49737869527371</v>
      </c>
      <c r="AB59">
        <f t="shared" si="12"/>
        <v>48.872442363460713</v>
      </c>
      <c r="AC59">
        <f t="shared" si="12"/>
        <v>49.195822784594625</v>
      </c>
      <c r="AD59">
        <f t="shared" si="12"/>
        <v>49.545952236925139</v>
      </c>
      <c r="AE59">
        <f t="shared" si="12"/>
        <v>49.881806349242673</v>
      </c>
    </row>
    <row r="61" spans="1:34" ht="30">
      <c r="A61" s="126" t="s">
        <v>3395</v>
      </c>
      <c r="B61">
        <f>$F$61*'AEO 2021 Table 7'!C41/'AEO 2023 Table 7'!$E$41</f>
        <v>3.7657167555529917E-4</v>
      </c>
      <c r="C61">
        <f>$F$61*'AEO 2022 Table 7'!C41/'AEO 2023 Table 7'!$E$41</f>
        <v>3.8498639238302215E-4</v>
      </c>
      <c r="D61">
        <f>$F$61*'AEO 2023 Table 7'!C41/'AEO 2023 Table 7'!$E$41</f>
        <v>4.0123244894006829E-4</v>
      </c>
      <c r="E61">
        <f>$F$61*'AEO 2023 Table 7'!D41/'AEO 2023 Table 7'!$E$41</f>
        <v>4.0934676297497128E-4</v>
      </c>
      <c r="F61">
        <f>E53*$B$39/$B$42</f>
        <v>4.167379451477014E-4</v>
      </c>
      <c r="G61">
        <f>F53*$B$39/$B$42</f>
        <v>4.4277874764815146E-4</v>
      </c>
      <c r="H61">
        <f t="shared" ref="H61" si="13">G53*$B$39/$B$42</f>
        <v>4.87629802714353E-4</v>
      </c>
      <c r="I61">
        <f>$H$61*'AEO 2023 Table 7'!H41/'AEO 2023 Table 7'!$G$41</f>
        <v>4.9584915317193111E-4</v>
      </c>
      <c r="J61">
        <f>$H$61*'AEO 2023 Table 7'!I41/'AEO 2023 Table 7'!$G$41</f>
        <v>5.146161824420354E-4</v>
      </c>
      <c r="K61">
        <f>$H$61*'AEO 2023 Table 7'!J41/'AEO 2023 Table 7'!$G$41</f>
        <v>5.2034675281916398E-4</v>
      </c>
      <c r="L61">
        <f>$H$61*'AEO 2023 Table 7'!K41/'AEO 2023 Table 7'!$G$41</f>
        <v>5.2439877556882219E-4</v>
      </c>
      <c r="M61">
        <f>$H$61*'AEO 2023 Table 7'!L41/'AEO 2023 Table 7'!$G$41</f>
        <v>5.265507188887379E-4</v>
      </c>
      <c r="N61">
        <f>$H$61*'AEO 2023 Table 7'!M41/'AEO 2023 Table 7'!$G$41</f>
        <v>5.2985284350872644E-4</v>
      </c>
      <c r="O61">
        <f>$H$61*'AEO 2023 Table 7'!N41/'AEO 2023 Table 7'!$G$41</f>
        <v>5.3283049366594502E-4</v>
      </c>
      <c r="P61">
        <f>$H$61*'AEO 2023 Table 7'!O41/'AEO 2023 Table 7'!$G$41</f>
        <v>5.3576460329414835E-4</v>
      </c>
      <c r="Q61">
        <f>$H$61*'AEO 2023 Table 7'!P41/'AEO 2023 Table 7'!$G$41</f>
        <v>5.3895146598011319E-4</v>
      </c>
      <c r="R61">
        <f>$H$61*'AEO 2023 Table 7'!Q41/'AEO 2023 Table 7'!$G$41</f>
        <v>5.4170421410307072E-4</v>
      </c>
      <c r="S61">
        <f>$H$61*'AEO 2023 Table 7'!R41/'AEO 2023 Table 7'!$G$41</f>
        <v>5.4341980559959469E-4</v>
      </c>
      <c r="T61">
        <f>$H$61*'AEO 2023 Table 7'!S41/'AEO 2023 Table 7'!$G$41</f>
        <v>5.4480600352878599E-4</v>
      </c>
      <c r="U61">
        <f>$H$61*'AEO 2023 Table 7'!T41/'AEO 2023 Table 7'!$G$41</f>
        <v>5.4702753138321483E-4</v>
      </c>
      <c r="V61">
        <f>$H$61*'AEO 2023 Table 7'!U41/'AEO 2023 Table 7'!$G$41</f>
        <v>5.4679158646115994E-4</v>
      </c>
      <c r="W61">
        <f>$H$61*'AEO 2023 Table 7'!V41/'AEO 2023 Table 7'!$G$41</f>
        <v>5.4723351709409936E-4</v>
      </c>
      <c r="X61">
        <f>$H$61*'AEO 2023 Table 7'!W41/'AEO 2023 Table 7'!$G$41</f>
        <v>5.4760104447785195E-4</v>
      </c>
      <c r="Y61">
        <f>$H$61*'AEO 2023 Table 7'!X41/'AEO 2023 Table 7'!$G$41</f>
        <v>5.4722842589258408E-4</v>
      </c>
      <c r="Z61">
        <f>$H$61*'AEO 2023 Table 7'!Y41/'AEO 2023 Table 7'!$G$41</f>
        <v>5.4652219736464418E-4</v>
      </c>
      <c r="AA61">
        <f>$H$61*'AEO 2023 Table 7'!Z41/'AEO 2023 Table 7'!$G$41</f>
        <v>5.4568483095880052E-4</v>
      </c>
      <c r="AB61">
        <f>$H$61*'AEO 2023 Table 7'!AA41/'AEO 2023 Table 7'!$G$41</f>
        <v>5.4759583854503506E-4</v>
      </c>
      <c r="AC61">
        <f>$H$61*'AEO 2023 Table 7'!AB41/'AEO 2023 Table 7'!$G$41</f>
        <v>5.4653434454121728E-4</v>
      </c>
      <c r="AD61">
        <f>$H$61*'AEO 2023 Table 7'!AC41/'AEO 2023 Table 7'!$G$41</f>
        <v>5.4612102502665241E-4</v>
      </c>
      <c r="AE61">
        <f>$H$61*'AEO 2023 Table 7'!AD41/'AEO 2023 Table 7'!$G$41</f>
        <v>5.4796227598142102E-4</v>
      </c>
      <c r="AF61">
        <f>$H$61*'AEO 2023 Table 7'!AE41/'AEO 2023 Table 7'!$G$41</f>
        <v>5.4755153792114574E-4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6" sqref="A6:XFD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3349</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3350</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3353</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3354</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3359</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B2" sqref="B2:AE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1.0696761456829148E-3</v>
      </c>
      <c r="D2" s="4">
        <f>(SUMIFS('psgr LDVs'!E$82:E$119,'psgr LDVs'!$A$82:$A$119,'BNVFE-LDVs-psgr'!$A2)*'Calculations Etc'!$B$23/'Calculations Etc'!$B$29)*'psgr LDVs'!$B$131</f>
        <v>1.0742215480485479E-3</v>
      </c>
      <c r="E2" s="4">
        <f>(SUMIFS('psgr LDVs'!F$82:F$119,'psgr LDVs'!$A$82:$A$119,'BNVFE-LDVs-psgr'!$A2)*'Calculations Etc'!$B$23/'Calculations Etc'!$B$29)*'psgr LDVs'!$B$131</f>
        <v>1.0720666198725016E-3</v>
      </c>
      <c r="F2" s="4">
        <f>(SUMIFS('psgr LDVs'!G$82:G$119,'psgr LDVs'!$A$82:$A$119,'BNVFE-LDVs-psgr'!$A2)*'Calculations Etc'!$B$23/'Calculations Etc'!$B$29)*'psgr LDVs'!$B$131</f>
        <v>1.0752997107736338E-3</v>
      </c>
      <c r="G2" s="4">
        <f>(SUMIFS('psgr LDVs'!H$82:H$119,'psgr LDVs'!$A$82:$A$119,'BNVFE-LDVs-psgr'!$A2)*'Calculations Etc'!$B$23/'Calculations Etc'!$B$29)*'psgr LDVs'!$B$131</f>
        <v>1.0754751794280438E-3</v>
      </c>
      <c r="H2" s="4">
        <f>(SUMIFS('psgr LDVs'!I$82:I$119,'psgr LDVs'!$A$82:$A$119,'BNVFE-LDVs-psgr'!$A2)*'Calculations Etc'!$B$23/'Calculations Etc'!$B$29)*'psgr LDVs'!$B$131</f>
        <v>1.071126388177041E-3</v>
      </c>
      <c r="I2" s="4">
        <f>(SUMIFS('psgr LDVs'!J$82:J$119,'psgr LDVs'!$A$82:$A$119,'BNVFE-LDVs-psgr'!$A2)*'Calculations Etc'!$B$23/'Calculations Etc'!$B$29)*'psgr LDVs'!$B$131</f>
        <v>1.0704929994881673E-3</v>
      </c>
      <c r="J2" s="4">
        <f>(SUMIFS('psgr LDVs'!K$82:K$119,'psgr LDVs'!$A$82:$A$119,'BNVFE-LDVs-psgr'!$A2)*'Calculations Etc'!$B$23/'Calculations Etc'!$B$29)*'psgr LDVs'!$B$131</f>
        <v>1.0646871323829626E-3</v>
      </c>
      <c r="K2" s="4">
        <f>(SUMIFS('psgr LDVs'!L$82:L$119,'psgr LDVs'!$A$82:$A$119,'BNVFE-LDVs-psgr'!$A2)*'Calculations Etc'!$B$23/'Calculations Etc'!$B$29)*'psgr LDVs'!$B$131</f>
        <v>1.0606430575768498E-3</v>
      </c>
      <c r="L2" s="4">
        <f>(SUMIFS('psgr LDVs'!M$82:M$119,'psgr LDVs'!$A$82:$A$119,'BNVFE-LDVs-psgr'!$A2)*'Calculations Etc'!$B$23/'Calculations Etc'!$B$29)*'psgr LDVs'!$B$131</f>
        <v>1.0594724520478554E-3</v>
      </c>
      <c r="M2" s="4">
        <f>(SUMIFS('psgr LDVs'!N$82:N$119,'psgr LDVs'!$A$82:$A$119,'BNVFE-LDVs-psgr'!$A2)*'Calculations Etc'!$B$23/'Calculations Etc'!$B$29)*'psgr LDVs'!$B$131</f>
        <v>1.0589923280510047E-3</v>
      </c>
      <c r="N2" s="4">
        <f>(SUMIFS('psgr LDVs'!O$82:O$119,'psgr LDVs'!$A$82:$A$119,'BNVFE-LDVs-psgr'!$A2)*'Calculations Etc'!$B$23/'Calculations Etc'!$B$29)*'psgr LDVs'!$B$131</f>
        <v>1.0586731963504177E-3</v>
      </c>
      <c r="O2" s="4">
        <f>(SUMIFS('psgr LDVs'!P$82:P$119,'psgr LDVs'!$A$82:$A$119,'BNVFE-LDVs-psgr'!$A2)*'Calculations Etc'!$B$23/'Calculations Etc'!$B$29)*'psgr LDVs'!$B$131</f>
        <v>1.0585642357221617E-3</v>
      </c>
      <c r="P2" s="4">
        <f>(SUMIFS('psgr LDVs'!Q$82:Q$119,'psgr LDVs'!$A$82:$A$119,'BNVFE-LDVs-psgr'!$A2)*'Calculations Etc'!$B$23/'Calculations Etc'!$B$29)*'psgr LDVs'!$B$131</f>
        <v>1.058582053868934E-3</v>
      </c>
      <c r="Q2" s="4">
        <f>(SUMIFS('psgr LDVs'!R$82:R$119,'psgr LDVs'!$A$82:$A$119,'BNVFE-LDVs-psgr'!$A2)*'Calculations Etc'!$B$23/'Calculations Etc'!$B$29)*'psgr LDVs'!$B$131</f>
        <v>1.0585877468418012E-3</v>
      </c>
      <c r="R2" s="4">
        <f>(SUMIFS('psgr LDVs'!S$82:S$119,'psgr LDVs'!$A$82:$A$119,'BNVFE-LDVs-psgr'!$A2)*'Calculations Etc'!$B$23/'Calculations Etc'!$B$29)*'psgr LDVs'!$B$131</f>
        <v>1.0583605939256196E-3</v>
      </c>
      <c r="S2" s="4">
        <f>(SUMIFS('psgr LDVs'!T$82:T$119,'psgr LDVs'!$A$82:$A$119,'BNVFE-LDVs-psgr'!$A2)*'Calculations Etc'!$B$23/'Calculations Etc'!$B$29)*'psgr LDVs'!$B$131</f>
        <v>1.058099256080621E-3</v>
      </c>
      <c r="T2" s="4">
        <f>(SUMIFS('psgr LDVs'!U$82:U$119,'psgr LDVs'!$A$82:$A$119,'BNVFE-LDVs-psgr'!$A2)*'Calculations Etc'!$B$23/'Calculations Etc'!$B$29)*'psgr LDVs'!$B$131</f>
        <v>1.0579704597725159E-3</v>
      </c>
      <c r="U2" s="4">
        <f>(SUMIFS('psgr LDVs'!V$82:V$119,'psgr LDVs'!$A$82:$A$119,'BNVFE-LDVs-psgr'!$A2)*'Calculations Etc'!$B$23/'Calculations Etc'!$B$29)*'psgr LDVs'!$B$131</f>
        <v>1.0574669851514636E-3</v>
      </c>
      <c r="V2" s="4">
        <f>(SUMIFS('psgr LDVs'!W$82:W$119,'psgr LDVs'!$A$82:$A$119,'BNVFE-LDVs-psgr'!$A2)*'Calculations Etc'!$B$23/'Calculations Etc'!$B$29)*'psgr LDVs'!$B$131</f>
        <v>1.0570287534586622E-3</v>
      </c>
      <c r="W2" s="4">
        <f>(SUMIFS('psgr LDVs'!X$82:X$119,'psgr LDVs'!$A$82:$A$119,'BNVFE-LDVs-psgr'!$A2)*'Calculations Etc'!$B$23/'Calculations Etc'!$B$29)*'psgr LDVs'!$B$131</f>
        <v>1.056569034749951E-3</v>
      </c>
      <c r="X2" s="4">
        <f>(SUMIFS('psgr LDVs'!Y$82:Y$119,'psgr LDVs'!$A$82:$A$119,'BNVFE-LDVs-psgr'!$A2)*'Calculations Etc'!$B$23/'Calculations Etc'!$B$29)*'psgr LDVs'!$B$131</f>
        <v>1.0559255344618705E-3</v>
      </c>
      <c r="Y2" s="4">
        <f>(SUMIFS('psgr LDVs'!Z$82:Z$119,'psgr LDVs'!$A$82:$A$119,'BNVFE-LDVs-psgr'!$A2)*'Calculations Etc'!$B$23/'Calculations Etc'!$B$29)*'psgr LDVs'!$B$131</f>
        <v>1.0553354330337097E-3</v>
      </c>
      <c r="Z2" s="4">
        <f>(SUMIFS('psgr LDVs'!AA$82:AA$119,'psgr LDVs'!$A$82:$A$119,'BNVFE-LDVs-psgr'!$A2)*'Calculations Etc'!$B$23/'Calculations Etc'!$B$29)*'psgr LDVs'!$B$131</f>
        <v>1.0547844044681363E-3</v>
      </c>
      <c r="AA2" s="4">
        <f>(SUMIFS('psgr LDVs'!AB$82:AB$119,'psgr LDVs'!$A$82:$A$119,'BNVFE-LDVs-psgr'!$A2)*'Calculations Etc'!$B$23/'Calculations Etc'!$B$29)*'psgr LDVs'!$B$131</f>
        <v>1.0553931240317271E-3</v>
      </c>
      <c r="AB2" s="4">
        <f>(SUMIFS('psgr LDVs'!AC$82:AC$119,'psgr LDVs'!$A$82:$A$119,'BNVFE-LDVs-psgr'!$A2)*'Calculations Etc'!$B$23/'Calculations Etc'!$B$29)*'psgr LDVs'!$B$131</f>
        <v>1.054683749831669E-3</v>
      </c>
      <c r="AC2" s="4">
        <f>(SUMIFS('psgr LDVs'!AD$82:AD$119,'psgr LDVs'!$A$82:$A$119,'BNVFE-LDVs-psgr'!$A2)*'Calculations Etc'!$B$23/'Calculations Etc'!$B$29)*'psgr LDVs'!$B$131</f>
        <v>1.054484719489284E-3</v>
      </c>
      <c r="AD2" s="4">
        <f>(SUMIFS('psgr LDVs'!AE$82:AE$119,'psgr LDVs'!$A$82:$A$119,'BNVFE-LDVs-psgr'!$A2)*'Calculations Etc'!$B$23/'Calculations Etc'!$B$29)*'psgr LDVs'!$B$131</f>
        <v>1.0546197616243611E-3</v>
      </c>
      <c r="AE2" s="4">
        <f>(SUMIFS('psgr LDVs'!AF$82:AF$119,'psgr LDVs'!$A$82:$A$119,'BNVFE-LDVs-psgr'!$A2)*'Calculations Etc'!$B$23/'Calculations Etc'!$B$29)*'psgr LDVs'!$B$131</f>
        <v>1.0543675593855872E-3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6" sqref="B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2022'!$B$2</f>
        <v>7.9886582181244186E-5</v>
      </c>
      <c r="C2" s="4">
        <f>$B2+$B2*(C$1-$B$1)/($AE$1-$B$1)*'NAP F28'!$B$24</f>
        <v>8.1254455106330461E-5</v>
      </c>
      <c r="D2" s="4">
        <f>$B2+$B2*(D$1-$B$1)/($AE$1-$B$1)*'NAP F28'!$B$24</f>
        <v>8.2622328031416723E-5</v>
      </c>
      <c r="E2" s="4">
        <f>$B2+$B2*(E$1-$B$1)/($AE$1-$B$1)*'NAP F28'!$B$24</f>
        <v>8.3990200956502998E-5</v>
      </c>
      <c r="F2" s="4">
        <f>$B2+$B2*(F$1-$B$1)/($AE$1-$B$1)*'NAP F28'!$B$24</f>
        <v>8.5358073881589274E-5</v>
      </c>
      <c r="G2" s="4">
        <f>$B2+$B2*(G$1-$B$1)/($AE$1-$B$1)*'NAP F28'!$B$24</f>
        <v>8.6725946806675536E-5</v>
      </c>
      <c r="H2" s="4">
        <f>$B2+$B2*(H$1-$B$1)/($AE$1-$B$1)*'NAP F28'!$B$24</f>
        <v>8.8093819731761811E-5</v>
      </c>
      <c r="I2" s="4">
        <f>$B2+$B2*(I$1-$B$1)/($AE$1-$B$1)*'NAP F28'!$B$24</f>
        <v>8.9461692656848073E-5</v>
      </c>
      <c r="J2" s="4">
        <f>$B2+$B2*(J$1-$B$1)/($AE$1-$B$1)*'NAP F28'!$B$24</f>
        <v>9.0829565581934348E-5</v>
      </c>
      <c r="K2" s="4">
        <f>$B2+$B2*(K$1-$B$1)/($AE$1-$B$1)*'NAP F28'!$B$24</f>
        <v>9.2197438507020624E-5</v>
      </c>
      <c r="L2" s="4">
        <f>$B2+$B2*(L$1-$B$1)/($AE$1-$B$1)*'NAP F28'!$B$24</f>
        <v>9.3565311432106886E-5</v>
      </c>
      <c r="M2" s="4">
        <f>$B2+$B2*(M$1-$B$1)/($AE$1-$B$1)*'NAP F28'!$B$24</f>
        <v>9.4933184357193161E-5</v>
      </c>
      <c r="N2" s="4">
        <f>$B2+$B2*(N$1-$B$1)/($AE$1-$B$1)*'NAP F28'!$B$24</f>
        <v>9.6301057282279436E-5</v>
      </c>
      <c r="O2" s="4">
        <f>$B2+$B2*(O$1-$B$1)/($AE$1-$B$1)*'NAP F28'!$B$24</f>
        <v>9.7668930207365698E-5</v>
      </c>
      <c r="P2" s="4">
        <f>$B2+$B2*(P$1-$B$1)/($AE$1-$B$1)*'NAP F28'!$B$24</f>
        <v>9.9036803132451974E-5</v>
      </c>
      <c r="Q2" s="4">
        <f>$B2+$B2*(Q$1-$B$1)/($AE$1-$B$1)*'NAP F28'!$B$24</f>
        <v>1.0040467605753825E-4</v>
      </c>
      <c r="R2" s="4">
        <f>$B2+$B2*(R$1-$B$1)/($AE$1-$B$1)*'NAP F28'!$B$24</f>
        <v>1.0177254898262451E-4</v>
      </c>
      <c r="S2" s="4">
        <f>$B2+$B2*(S$1-$B$1)/($AE$1-$B$1)*'NAP F28'!$B$24</f>
        <v>1.0314042190771079E-4</v>
      </c>
      <c r="T2" s="4">
        <f>$B2+$B2*(T$1-$B$1)/($AE$1-$B$1)*'NAP F28'!$B$24</f>
        <v>1.0450829483279706E-4</v>
      </c>
      <c r="U2" s="4">
        <f>$B2+$B2*(U$1-$B$1)/($AE$1-$B$1)*'NAP F28'!$B$24</f>
        <v>1.0587616775788332E-4</v>
      </c>
      <c r="V2" s="4">
        <f>$B2+$B2*(V$1-$B$1)/($AE$1-$B$1)*'NAP F28'!$B$24</f>
        <v>1.072440406829696E-4</v>
      </c>
      <c r="W2" s="4">
        <f>$B2+$B2*(W$1-$B$1)/($AE$1-$B$1)*'NAP F28'!$B$24</f>
        <v>1.0861191360805587E-4</v>
      </c>
      <c r="X2" s="4">
        <f>$B2+$B2*(X$1-$B$1)/($AE$1-$B$1)*'NAP F28'!$B$24</f>
        <v>1.0997978653314214E-4</v>
      </c>
      <c r="Y2" s="4">
        <f>$B2+$B2*(Y$1-$B$1)/($AE$1-$B$1)*'NAP F28'!$B$24</f>
        <v>1.113476594582284E-4</v>
      </c>
      <c r="Z2" s="4">
        <f>$B2+$B2*(Z$1-$B$1)/($AE$1-$B$1)*'NAP F28'!$B$24</f>
        <v>1.1271553238331467E-4</v>
      </c>
      <c r="AA2" s="4">
        <f>$B2+$B2*(AA$1-$B$1)/($AE$1-$B$1)*'NAP F28'!$B$24</f>
        <v>1.1408340530840095E-4</v>
      </c>
      <c r="AB2" s="4">
        <f>$B2+$B2*(AB$1-$B$1)/($AE$1-$B$1)*'NAP F28'!$B$24</f>
        <v>1.1545127823348722E-4</v>
      </c>
      <c r="AC2" s="4">
        <f>$B2+$B2*(AC$1-$B$1)/($AE$1-$B$1)*'NAP F28'!$B$24</f>
        <v>1.168191511585735E-4</v>
      </c>
      <c r="AD2" s="4">
        <f>$B2+$B2*(AD$1-$B$1)/($AE$1-$B$1)*'NAP F28'!$B$24</f>
        <v>1.1818702408365975E-4</v>
      </c>
      <c r="AE2" s="4">
        <f>$B2+$B2*(AE$1-$B$1)/($AE$1-$B$1)*'NAP F28'!$B$24</f>
        <v>1.1955489700874604E-4</v>
      </c>
      <c r="AF2" s="4"/>
      <c r="AG2" s="4"/>
      <c r="AH2" s="4"/>
    </row>
    <row r="3" spans="1:34">
      <c r="A3" t="s">
        <v>113</v>
      </c>
      <c r="B3" s="4">
        <f>(INDEX('SYFAFE-freight'!$B$2:$H$2,MATCH('BNVFE-LDVs-frgt'!A3,'SYFAFE-freight'!$B$1:$H$1,0))*'Calculations Etc'!$B$104*'Calculations Etc'!C$97)*'EPA Auto Trends 2022'!$B$2</f>
        <v>5.2531725509057103E-5</v>
      </c>
      <c r="C3" s="4">
        <f>$B3*'Calculations Etc'!D$97/'Calculations Etc'!$B$97</f>
        <v>5.5599572491098378E-5</v>
      </c>
      <c r="D3" s="4">
        <f>$B3*'Calculations Etc'!E$97/'Calculations Etc'!$B$97</f>
        <v>5.6139389883666102E-5</v>
      </c>
      <c r="E3" s="4">
        <f>$B3*'Calculations Etc'!F$97/'Calculations Etc'!$B$97</f>
        <v>5.7058835604800382E-5</v>
      </c>
      <c r="F3" s="4">
        <f>$B3*'Calculations Etc'!G$97/'Calculations Etc'!$B$97</f>
        <v>5.7775274335017033E-5</v>
      </c>
      <c r="G3" s="4">
        <f>$B3*'Calculations Etc'!H$97/'Calculations Etc'!$B$97</f>
        <v>5.7518657584738873E-5</v>
      </c>
      <c r="H3" s="4">
        <f>$B3*'Calculations Etc'!I$97/'Calculations Etc'!$B$97</f>
        <v>5.7379026849716183E-5</v>
      </c>
      <c r="I3" s="4">
        <f>$B3*'Calculations Etc'!J$97/'Calculations Etc'!$B$97</f>
        <v>5.6452497153737544E-5</v>
      </c>
      <c r="J3" s="4">
        <f>$B3*'Calculations Etc'!K$97/'Calculations Etc'!$B$97</f>
        <v>5.5957103999939797E-5</v>
      </c>
      <c r="K3" s="4">
        <f>$B3*'Calculations Etc'!L$97/'Calculations Etc'!$B$97</f>
        <v>5.5365503396491947E-5</v>
      </c>
      <c r="L3" s="4">
        <f>$B3*'Calculations Etc'!M$97/'Calculations Etc'!$B$97</f>
        <v>5.4796989199755171E-5</v>
      </c>
      <c r="M3" s="4">
        <f>$B3*'Calculations Etc'!N$97/'Calculations Etc'!$B$97</f>
        <v>5.4131257923770389E-5</v>
      </c>
      <c r="N3" s="4">
        <f>$B3*'Calculations Etc'!O$97/'Calculations Etc'!$B$97</f>
        <v>5.3503253323153489E-5</v>
      </c>
      <c r="O3" s="4">
        <f>$B3*'Calculations Etc'!P$97/'Calculations Etc'!$B$97</f>
        <v>5.2945987059761619E-5</v>
      </c>
      <c r="P3" s="4">
        <f>$B3*'Calculations Etc'!Q$97/'Calculations Etc'!$B$97</f>
        <v>5.2416211509142585E-5</v>
      </c>
      <c r="Q3" s="4">
        <f>$B3*'Calculations Etc'!R$97/'Calculations Etc'!$B$97</f>
        <v>5.1937165935901278E-5</v>
      </c>
      <c r="R3" s="4">
        <f>$B3*'Calculations Etc'!S$97/'Calculations Etc'!$B$97</f>
        <v>5.1504575370440183E-5</v>
      </c>
      <c r="S3" s="4">
        <f>$B3*'Calculations Etc'!T$97/'Calculations Etc'!$B$97</f>
        <v>5.1105533071634055E-5</v>
      </c>
      <c r="T3" s="4">
        <f>$B3*'Calculations Etc'!U$97/'Calculations Etc'!$B$97</f>
        <v>5.0742488115543891E-5</v>
      </c>
      <c r="U3" s="4">
        <f>$B3*'Calculations Etc'!V$97/'Calculations Etc'!$B$97</f>
        <v>5.0423687920981303E-5</v>
      </c>
      <c r="V3" s="4">
        <f>$B3*'Calculations Etc'!W$97/'Calculations Etc'!$B$97</f>
        <v>5.0145641565399665E-5</v>
      </c>
      <c r="W3" s="4">
        <f>$B3*'Calculations Etc'!X$97/'Calculations Etc'!$B$97</f>
        <v>4.9908784716139267E-5</v>
      </c>
      <c r="X3" s="4">
        <f>$B3*'Calculations Etc'!Y$97/'Calculations Etc'!$B$97</f>
        <v>4.9674565357928346E-5</v>
      </c>
      <c r="Y3" s="4">
        <f>$B3*'Calculations Etc'!Z$97/'Calculations Etc'!$B$97</f>
        <v>4.9461257082305184E-5</v>
      </c>
      <c r="Z3" s="4">
        <f>$B3*'Calculations Etc'!AA$97/'Calculations Etc'!$B$97</f>
        <v>4.9295076956117316E-5</v>
      </c>
      <c r="AA3" s="4">
        <f>$B3*'Calculations Etc'!AB$97/'Calculations Etc'!$B$97</f>
        <v>4.9136728653155857E-5</v>
      </c>
      <c r="AB3" s="4">
        <f>$B3*'Calculations Etc'!AC$97/'Calculations Etc'!$B$97</f>
        <v>4.8798774117218003E-5</v>
      </c>
      <c r="AC3" s="4">
        <f>$B3*'Calculations Etc'!AD$97/'Calculations Etc'!$B$97</f>
        <v>4.8686998661255729E-5</v>
      </c>
      <c r="AD3" s="4">
        <f>$B3*'Calculations Etc'!AE$97/'Calculations Etc'!$B$97</f>
        <v>4.8619448083370419E-5</v>
      </c>
      <c r="AE3" s="4">
        <f>$B3*'Calculations Etc'!AF$97/'Calculations Etc'!$B$97</f>
        <v>4.8570662335928159E-5</v>
      </c>
      <c r="AF3" s="4"/>
      <c r="AG3" s="4"/>
      <c r="AH3" s="4"/>
    </row>
    <row r="4" spans="1:34">
      <c r="A4" t="s">
        <v>114</v>
      </c>
      <c r="B4" s="4">
        <f>(INDEX('SYFAFE-freight'!$B$2:$H$2,MATCH('BNVFE-LDVs-frgt'!A4,'SYFAFE-freight'!$B$1:$H$1,0))*'Calculations Etc'!$B$104*'Calculations Etc'!C$97)*'EPA Auto Trends 2022'!$B$2</f>
        <v>7.5722348919915995E-5</v>
      </c>
      <c r="C4" s="4">
        <f>$B4*'Calculations Etc'!D$97/'Calculations Etc'!$B$97</f>
        <v>8.0144525754122377E-5</v>
      </c>
      <c r="D4" s="4">
        <f>$B4*'Calculations Etc'!E$97/'Calculations Etc'!$B$97</f>
        <v>8.0922650602619964E-5</v>
      </c>
      <c r="E4" s="4">
        <f>$B4*'Calculations Etc'!F$97/'Calculations Etc'!$B$97</f>
        <v>8.2247994269403775E-5</v>
      </c>
      <c r="F4" s="4">
        <f>$B4*'Calculations Etc'!G$97/'Calculations Etc'!$B$97</f>
        <v>8.3280711603233847E-5</v>
      </c>
      <c r="G4" s="4">
        <f>$B4*'Calculations Etc'!H$97/'Calculations Etc'!$B$97</f>
        <v>8.2910808979344075E-5</v>
      </c>
      <c r="H4" s="4">
        <f>$B4*'Calculations Etc'!I$97/'Calculations Etc'!$B$97</f>
        <v>8.2709536945446978E-5</v>
      </c>
      <c r="I4" s="4">
        <f>$B4*'Calculations Etc'!J$97/'Calculations Etc'!$B$97</f>
        <v>8.1373982016617121E-5</v>
      </c>
      <c r="J4" s="4">
        <f>$B4*'Calculations Etc'!K$97/'Calculations Etc'!$B$97</f>
        <v>8.0659892904163668E-5</v>
      </c>
      <c r="K4" s="4">
        <f>$B4*'Calculations Etc'!L$97/'Calculations Etc'!$B$97</f>
        <v>7.9807124660185322E-5</v>
      </c>
      <c r="L4" s="4">
        <f>$B4*'Calculations Etc'!M$97/'Calculations Etc'!$B$97</f>
        <v>7.8987634533903321E-5</v>
      </c>
      <c r="M4" s="4">
        <f>$B4*'Calculations Etc'!N$97/'Calculations Etc'!$B$97</f>
        <v>7.8028009936033827E-5</v>
      </c>
      <c r="N4" s="4">
        <f>$B4*'Calculations Etc'!O$97/'Calculations Etc'!$B$97</f>
        <v>7.7122766808563597E-5</v>
      </c>
      <c r="O4" s="4">
        <f>$B4*'Calculations Etc'!P$97/'Calculations Etc'!$B$97</f>
        <v>7.6319490121400875E-5</v>
      </c>
      <c r="P4" s="4">
        <f>$B4*'Calculations Etc'!Q$97/'Calculations Etc'!$B$97</f>
        <v>7.5555840180256291E-5</v>
      </c>
      <c r="Q4" s="4">
        <f>$B4*'Calculations Etc'!R$97/'Calculations Etc'!$B$97</f>
        <v>7.4865315441272314E-5</v>
      </c>
      <c r="R4" s="4">
        <f>$B4*'Calculations Etc'!S$97/'Calculations Etc'!$B$97</f>
        <v>7.4241753709387812E-5</v>
      </c>
      <c r="S4" s="4">
        <f>$B4*'Calculations Etc'!T$97/'Calculations Etc'!$B$97</f>
        <v>7.3666550441435144E-5</v>
      </c>
      <c r="T4" s="4">
        <f>$B4*'Calculations Etc'!U$97/'Calculations Etc'!$B$97</f>
        <v>7.3143235881095107E-5</v>
      </c>
      <c r="U4" s="4">
        <f>$B4*'Calculations Etc'!V$97/'Calculations Etc'!$B$97</f>
        <v>7.268369834764319E-5</v>
      </c>
      <c r="V4" s="4">
        <f>$B4*'Calculations Etc'!W$97/'Calculations Etc'!$B$97</f>
        <v>7.2282905818000628E-5</v>
      </c>
      <c r="W4" s="4">
        <f>$B4*'Calculations Etc'!X$97/'Calculations Etc'!$B$97</f>
        <v>7.1941486288945263E-5</v>
      </c>
      <c r="X4" s="4">
        <f>$B4*'Calculations Etc'!Y$97/'Calculations Etc'!$B$97</f>
        <v>7.1603868596124793E-5</v>
      </c>
      <c r="Y4" s="4">
        <f>$B4*'Calculations Etc'!Z$97/'Calculations Etc'!$B$97</f>
        <v>7.129639337962048E-5</v>
      </c>
      <c r="Z4" s="4">
        <f>$B4*'Calculations Etc'!AA$97/'Calculations Etc'!$B$97</f>
        <v>7.1056851476574028E-5</v>
      </c>
      <c r="AA4" s="4">
        <f>$B4*'Calculations Etc'!AB$97/'Calculations Etc'!$B$97</f>
        <v>7.082859882864499E-5</v>
      </c>
      <c r="AB4" s="4">
        <f>$B4*'Calculations Etc'!AC$97/'Calculations Etc'!$B$97</f>
        <v>7.0341451089990512E-5</v>
      </c>
      <c r="AC4" s="4">
        <f>$B4*'Calculations Etc'!AD$97/'Calculations Etc'!$B$97</f>
        <v>7.0180331309609449E-5</v>
      </c>
      <c r="AD4" s="4">
        <f>$B4*'Calculations Etc'!AE$97/'Calculations Etc'!$B$97</f>
        <v>7.008295989492991E-5</v>
      </c>
      <c r="AE4" s="4">
        <f>$B4*'Calculations Etc'!AF$97/'Calculations Etc'!$B$97</f>
        <v>7.001263722126285E-5</v>
      </c>
      <c r="AF4" s="4"/>
      <c r="AG4" s="4"/>
      <c r="AH4" s="4"/>
    </row>
    <row r="5" spans="1:34">
      <c r="A5" t="s">
        <v>115</v>
      </c>
      <c r="B5" s="4">
        <f>(INDEX('SYFAFE-freight'!$B$2:$H$2,MATCH('BNVFE-LDVs-frgt'!A5,'SYFAFE-freight'!$B$1:$H$1,0))*'Calculations Etc'!$B$104*'Calculations Etc'!C$97)*'EPA Auto Trends 2022'!$B$2</f>
        <v>5.3866851340077193E-5</v>
      </c>
      <c r="C5" s="4">
        <f>$B5*'Calculations Etc'!D$97/'Calculations Etc'!$B$97</f>
        <v>5.7012669523552433E-5</v>
      </c>
      <c r="D5" s="4">
        <f>$B5*'Calculations Etc'!E$97/'Calculations Etc'!$B$97</f>
        <v>5.7566206704264684E-5</v>
      </c>
      <c r="E5" s="4">
        <f>$B5*'Calculations Etc'!F$97/'Calculations Etc'!$B$97</f>
        <v>5.8509020698963395E-5</v>
      </c>
      <c r="F5" s="4">
        <f>$B5*'Calculations Etc'!G$97/'Calculations Etc'!$B$97</f>
        <v>5.9243668156302308E-5</v>
      </c>
      <c r="G5" s="4">
        <f>$B5*'Calculations Etc'!H$97/'Calculations Etc'!$B$97</f>
        <v>5.8980529334863357E-5</v>
      </c>
      <c r="H5" s="4">
        <f>$B5*'Calculations Etc'!I$97/'Calculations Etc'!$B$97</f>
        <v>5.8837349799580895E-5</v>
      </c>
      <c r="I5" s="4">
        <f>$B5*'Calculations Etc'!J$97/'Calculations Etc'!$B$97</f>
        <v>5.7887271786498245E-5</v>
      </c>
      <c r="J5" s="4">
        <f>$B5*'Calculations Etc'!K$97/'Calculations Etc'!$B$97</f>
        <v>5.7379287913668581E-5</v>
      </c>
      <c r="K5" s="4">
        <f>$B5*'Calculations Etc'!L$97/'Calculations Etc'!$B$97</f>
        <v>5.6772651420200819E-5</v>
      </c>
      <c r="L5" s="4">
        <f>$B5*'Calculations Etc'!M$97/'Calculations Etc'!$B$97</f>
        <v>5.6189688088545872E-5</v>
      </c>
      <c r="M5" s="4">
        <f>$B5*'Calculations Etc'!N$97/'Calculations Etc'!$B$97</f>
        <v>5.5507036846303131E-5</v>
      </c>
      <c r="N5" s="4">
        <f>$B5*'Calculations Etc'!O$97/'Calculations Etc'!$B$97</f>
        <v>5.486307112588372E-5</v>
      </c>
      <c r="O5" s="4">
        <f>$B5*'Calculations Etc'!P$97/'Calculations Etc'!$B$97</f>
        <v>5.4291641600657205E-5</v>
      </c>
      <c r="P5" s="4">
        <f>$B5*'Calculations Etc'!Q$97/'Calculations Etc'!$B$97</f>
        <v>5.3748401481429009E-5</v>
      </c>
      <c r="Q5" s="4">
        <f>$B5*'Calculations Etc'!R$97/'Calculations Etc'!$B$97</f>
        <v>5.3257180672882324E-5</v>
      </c>
      <c r="R5" s="4">
        <f>$B5*'Calculations Etc'!S$97/'Calculations Etc'!$B$97</f>
        <v>5.2813595554460976E-5</v>
      </c>
      <c r="S5" s="4">
        <f>$B5*'Calculations Etc'!T$97/'Calculations Etc'!$B$97</f>
        <v>5.2404411352345133E-5</v>
      </c>
      <c r="T5" s="4">
        <f>$B5*'Calculations Etc'!U$97/'Calculations Etc'!$B$97</f>
        <v>5.2032139387357002E-5</v>
      </c>
      <c r="U5" s="4">
        <f>$B5*'Calculations Etc'!V$97/'Calculations Etc'!$B$97</f>
        <v>5.1705236691485531E-5</v>
      </c>
      <c r="V5" s="4">
        <f>$B5*'Calculations Etc'!W$97/'Calculations Etc'!$B$97</f>
        <v>5.1420123618259257E-5</v>
      </c>
      <c r="W5" s="4">
        <f>$B5*'Calculations Etc'!X$97/'Calculations Etc'!$B$97</f>
        <v>5.1177246907769534E-5</v>
      </c>
      <c r="X5" s="4">
        <f>$B5*'Calculations Etc'!Y$97/'Calculations Etc'!$B$97</f>
        <v>5.0937074721772319E-5</v>
      </c>
      <c r="Y5" s="4">
        <f>$B5*'Calculations Etc'!Z$97/'Calculations Etc'!$B$97</f>
        <v>5.0718345086275762E-5</v>
      </c>
      <c r="Z5" s="4">
        <f>$B5*'Calculations Etc'!AA$97/'Calculations Etc'!$B$97</f>
        <v>5.0547941390865193E-5</v>
      </c>
      <c r="AA5" s="4">
        <f>$B5*'Calculations Etc'!AB$97/'Calculations Etc'!$B$97</f>
        <v>5.038556856924318E-5</v>
      </c>
      <c r="AB5" s="4">
        <f>$B5*'Calculations Etc'!AC$97/'Calculations Etc'!$B$97</f>
        <v>5.0039024712732504E-5</v>
      </c>
      <c r="AC5" s="4">
        <f>$B5*'Calculations Etc'!AD$97/'Calculations Etc'!$B$97</f>
        <v>4.9924408415410403E-5</v>
      </c>
      <c r="AD5" s="4">
        <f>$B5*'Calculations Etc'!AE$97/'Calculations Etc'!$B$97</f>
        <v>4.9855140998404334E-5</v>
      </c>
      <c r="AE5" s="4">
        <f>$B5*'Calculations Etc'!AF$97/'Calculations Etc'!$B$97</f>
        <v>4.9805115331447438E-5</v>
      </c>
      <c r="AF5" s="4"/>
      <c r="AG5" s="4"/>
      <c r="AH5" s="4"/>
    </row>
    <row r="6" spans="1:34">
      <c r="A6" t="s">
        <v>116</v>
      </c>
      <c r="B6" s="4">
        <f>B4*(1-'Calculations Etc'!$B$20)+B2*'Calculations Etc'!$B$20</f>
        <v>7.80126772136465E-5</v>
      </c>
      <c r="C6" s="4">
        <f>C4*(1-'Calculations Etc'!$B$20)+C2*'Calculations Etc'!$B$20</f>
        <v>8.0754986897836828E-5</v>
      </c>
      <c r="D6" s="4">
        <f>D4*(1-'Calculations Etc'!$B$20)+D2*'Calculations Etc'!$B$20</f>
        <v>8.1857473188458183E-5</v>
      </c>
      <c r="E6" s="4">
        <f>E4*(1-'Calculations Etc'!$B$20)+E2*'Calculations Etc'!$B$20</f>
        <v>8.3206207947308355E-5</v>
      </c>
      <c r="F6" s="4">
        <f>F4*(1-'Calculations Etc'!$B$20)+F2*'Calculations Etc'!$B$20</f>
        <v>8.4423260856329323E-5</v>
      </c>
      <c r="G6" s="4">
        <f>G4*(1-'Calculations Etc'!$B$20)+G2*'Calculations Etc'!$B$20</f>
        <v>8.5009134784376381E-5</v>
      </c>
      <c r="H6" s="4">
        <f>H4*(1-'Calculations Etc'!$B$20)+H2*'Calculations Etc'!$B$20</f>
        <v>8.5670892477920138E-5</v>
      </c>
      <c r="I6" s="4">
        <f>I4*(1-'Calculations Etc'!$B$20)+I2*'Calculations Etc'!$B$20</f>
        <v>8.582222286874415E-5</v>
      </c>
      <c r="J6" s="4">
        <f>J4*(1-'Calculations Etc'!$B$20)+J2*'Calculations Etc'!$B$20</f>
        <v>8.6253212876937543E-5</v>
      </c>
      <c r="K6" s="4">
        <f>K4*(1-'Calculations Etc'!$B$20)+K2*'Calculations Etc'!$B$20</f>
        <v>8.6621797275944737E-5</v>
      </c>
      <c r="L6" s="4">
        <f>L4*(1-'Calculations Etc'!$B$20)+L2*'Calculations Etc'!$B$20</f>
        <v>8.7005356827915277E-5</v>
      </c>
      <c r="M6" s="4">
        <f>M4*(1-'Calculations Etc'!$B$20)+M2*'Calculations Etc'!$B$20</f>
        <v>8.7325855867671461E-5</v>
      </c>
      <c r="N6" s="4">
        <f>N4*(1-'Calculations Etc'!$B$20)+N2*'Calculations Etc'!$B$20</f>
        <v>8.7670826569107314E-5</v>
      </c>
      <c r="O6" s="4">
        <f>O4*(1-'Calculations Etc'!$B$20)+O2*'Calculations Etc'!$B$20</f>
        <v>8.8061682168681524E-5</v>
      </c>
      <c r="P6" s="4">
        <f>P4*(1-'Calculations Etc'!$B$20)+P2*'Calculations Etc'!$B$20</f>
        <v>8.8470369803963925E-5</v>
      </c>
      <c r="Q6" s="4">
        <f>Q4*(1-'Calculations Etc'!$B$20)+Q2*'Calculations Etc'!$B$20</f>
        <v>8.8911963780218586E-5</v>
      </c>
      <c r="R6" s="4">
        <f>R4*(1-'Calculations Etc'!$B$20)+R2*'Calculations Etc'!$B$20</f>
        <v>8.9383691109667997E-5</v>
      </c>
      <c r="S6" s="4">
        <f>S4*(1-'Calculations Etc'!$B$20)+S2*'Calculations Etc'!$B$20</f>
        <v>8.9877179747886748E-5</v>
      </c>
      <c r="T6" s="4">
        <f>T4*(1-'Calculations Etc'!$B$20)+T2*'Calculations Etc'!$B$20</f>
        <v>9.0394018304531192E-5</v>
      </c>
      <c r="U6" s="4">
        <f>U4*(1-'Calculations Etc'!$B$20)+U2*'Calculations Etc'!$B$20</f>
        <v>9.0939556523275276E-5</v>
      </c>
      <c r="V6" s="4">
        <f>V4*(1-'Calculations Etc'!$B$20)+V2*'Calculations Etc'!$B$20</f>
        <v>9.1511529993733564E-5</v>
      </c>
      <c r="W6" s="4">
        <f>W4*(1-'Calculations Etc'!$B$20)+W2*'Calculations Etc'!$B$20</f>
        <v>9.2110221314456098E-5</v>
      </c>
      <c r="X6" s="4">
        <f>X4*(1-'Calculations Etc'!$B$20)+X2*'Calculations Etc'!$B$20</f>
        <v>9.2710623461484342E-5</v>
      </c>
      <c r="Y6" s="4">
        <f>Y4*(1-'Calculations Etc'!$B$20)+Y2*'Calculations Etc'!$B$20</f>
        <v>9.3324589722854835E-5</v>
      </c>
      <c r="Z6" s="4">
        <f>Z4*(1-'Calculations Etc'!$B$20)+Z2*'Calculations Etc'!$B$20</f>
        <v>9.3969125975281389E-5</v>
      </c>
      <c r="AA6" s="4">
        <f>AA4*(1-'Calculations Etc'!$B$20)+AA2*'Calculations Etc'!$B$20</f>
        <v>9.4618742392510755E-5</v>
      </c>
      <c r="AB6" s="4">
        <f>AB4*(1-'Calculations Etc'!$B$20)+AB2*'Calculations Etc'!$B$20</f>
        <v>9.515185601891371E-5</v>
      </c>
      <c r="AC6" s="4">
        <f>AC4*(1-'Calculations Etc'!$B$20)+AC2*'Calculations Etc'!$B$20</f>
        <v>9.583168222653969E-5</v>
      </c>
      <c r="AD6" s="4">
        <f>AD4*(1-'Calculations Etc'!$B$20)+AD2*'Calculations Etc'!$B$20</f>
        <v>9.6540195198731332E-5</v>
      </c>
      <c r="AE6" s="4">
        <f>AE4*(1-'Calculations Etc'!$B$20)+AE2*'Calculations Etc'!$B$20</f>
        <v>9.7260880104378604E-5</v>
      </c>
      <c r="AF6" s="4"/>
      <c r="AG6" s="4"/>
      <c r="AH6" s="4"/>
    </row>
    <row r="7" spans="1:34">
      <c r="A7" t="s">
        <v>853</v>
      </c>
      <c r="B7" s="4">
        <f>(INDEX('SYFAFE-freight'!$B$2:$H$2,MATCH('BNVFE-LDVs-frgt'!A7,'SYFAFE-freight'!$B$1:$H$1,0))*'Calculations Etc'!$B$104*'Calculations Etc'!C$97)*'EPA Auto Trends 2022'!$B$2</f>
        <v>3.1874251678366102E-5</v>
      </c>
      <c r="C7" s="4">
        <f>$B7*'Calculations Etc'!D$97/'Calculations Etc'!$B$97</f>
        <v>3.3735704464634089E-5</v>
      </c>
      <c r="D7" s="4">
        <f>$B7*'Calculations Etc'!E$97/'Calculations Etc'!$B$97</f>
        <v>3.4063245112962807E-5</v>
      </c>
      <c r="E7" s="4">
        <f>$B7*'Calculations Etc'!F$97/'Calculations Etc'!$B$97</f>
        <v>3.4621129782389445E-5</v>
      </c>
      <c r="F7" s="4">
        <f>$B7*'Calculations Etc'!G$97/'Calculations Etc'!$B$97</f>
        <v>3.5055837536185142E-5</v>
      </c>
      <c r="G7" s="4">
        <f>$B7*'Calculations Etc'!H$97/'Calculations Etc'!$B$97</f>
        <v>3.4900132258964808E-5</v>
      </c>
      <c r="H7" s="4">
        <f>$B7*'Calculations Etc'!I$97/'Calculations Etc'!$B$97</f>
        <v>3.4815409643306944E-5</v>
      </c>
      <c r="I7" s="4">
        <f>$B7*'Calculations Etc'!J$97/'Calculations Etc'!$B$97</f>
        <v>3.4253226687561245E-5</v>
      </c>
      <c r="J7" s="4">
        <f>$B7*'Calculations Etc'!K$97/'Calculations Etc'!$B$97</f>
        <v>3.3952640976529039E-5</v>
      </c>
      <c r="K7" s="4">
        <f>$B7*'Calculations Etc'!L$97/'Calculations Etc'!$B$97</f>
        <v>3.3593680246710267E-5</v>
      </c>
      <c r="L7" s="4">
        <f>$B7*'Calculations Etc'!M$97/'Calculations Etc'!$B$97</f>
        <v>3.3248727469813803E-5</v>
      </c>
      <c r="M7" s="4">
        <f>$B7*'Calculations Etc'!N$97/'Calculations Etc'!$B$97</f>
        <v>3.284478706931734E-5</v>
      </c>
      <c r="N7" s="4">
        <f>$B7*'Calculations Etc'!O$97/'Calculations Etc'!$B$97</f>
        <v>3.246373777955465E-5</v>
      </c>
      <c r="O7" s="4">
        <f>$B7*'Calculations Etc'!P$97/'Calculations Etc'!$B$97</f>
        <v>3.2125609820514874E-5</v>
      </c>
      <c r="P7" s="4">
        <f>$B7*'Calculations Etc'!Q$97/'Calculations Etc'!$B$97</f>
        <v>3.1804162179687529E-5</v>
      </c>
      <c r="Q7" s="4">
        <f>$B7*'Calculations Etc'!R$97/'Calculations Etc'!$B$97</f>
        <v>3.1513495558347099E-5</v>
      </c>
      <c r="R7" s="4">
        <f>$B7*'Calculations Etc'!S$97/'Calculations Etc'!$B$97</f>
        <v>3.1251016067647399E-5</v>
      </c>
      <c r="S7" s="4">
        <f>$B7*'Calculations Etc'!T$97/'Calculations Etc'!$B$97</f>
        <v>3.1008892388304953E-5</v>
      </c>
      <c r="T7" s="4">
        <f>$B7*'Calculations Etc'!U$97/'Calculations Etc'!$B$97</f>
        <v>3.0788610526461598E-5</v>
      </c>
      <c r="U7" s="4">
        <f>$B7*'Calculations Etc'!V$97/'Calculations Etc'!$B$97</f>
        <v>3.0595174701954971E-5</v>
      </c>
      <c r="V7" s="4">
        <f>$B7*'Calculations Etc'!W$97/'Calculations Etc'!$B$97</f>
        <v>3.042646675584851E-5</v>
      </c>
      <c r="W7" s="4">
        <f>$B7*'Calculations Etc'!X$97/'Calculations Etc'!$B$97</f>
        <v>3.0282751034502769E-5</v>
      </c>
      <c r="X7" s="4">
        <f>$B7*'Calculations Etc'!Y$97/'Calculations Etc'!$B$97</f>
        <v>3.0140635642342787E-5</v>
      </c>
      <c r="Y7" s="4">
        <f>$B7*'Calculations Etc'!Z$97/'Calculations Etc'!$B$97</f>
        <v>3.0011208299220033E-5</v>
      </c>
      <c r="Z7" s="4">
        <f>$B7*'Calculations Etc'!AA$97/'Calculations Etc'!$B$97</f>
        <v>2.9910376523474508E-5</v>
      </c>
      <c r="AA7" s="4">
        <f>$B7*'Calculations Etc'!AB$97/'Calculations Etc'!$B$97</f>
        <v>2.9814296799983122E-5</v>
      </c>
      <c r="AB7" s="4">
        <f>$B7*'Calculations Etc'!AC$97/'Calculations Etc'!$B$97</f>
        <v>2.9609238850145338E-5</v>
      </c>
      <c r="AC7" s="4">
        <f>$B7*'Calculations Etc'!AD$97/'Calculations Etc'!$B$97</f>
        <v>2.9541417757647784E-5</v>
      </c>
      <c r="AD7" s="4">
        <f>$B7*'Calculations Etc'!AE$97/'Calculations Etc'!$B$97</f>
        <v>2.9500430637965905E-5</v>
      </c>
      <c r="AE7" s="4">
        <f>$B7*'Calculations Etc'!AF$97/'Calculations Etc'!$B$97</f>
        <v>2.9470829303206325E-5</v>
      </c>
      <c r="AF7" s="4"/>
      <c r="AG7" s="4"/>
      <c r="AH7" s="4"/>
    </row>
    <row r="8" spans="1:34">
      <c r="A8" t="s">
        <v>854</v>
      </c>
      <c r="B8" s="4">
        <f>B5*'Calculations Etc'!B35</f>
        <v>1.6160055402023154E-4</v>
      </c>
      <c r="C8" s="4">
        <f>$B8*'Calculations Etc'!D$97/'Calculations Etc'!$B$97</f>
        <v>1.7103800857065727E-4</v>
      </c>
      <c r="D8" s="4">
        <f>$B8*'Calculations Etc'!E$97/'Calculations Etc'!$B$97</f>
        <v>1.7269862011279401E-4</v>
      </c>
      <c r="E8" s="4">
        <f>$B8*'Calculations Etc'!F$97/'Calculations Etc'!$B$97</f>
        <v>1.7552706209689016E-4</v>
      </c>
      <c r="F8" s="4">
        <f>$B8*'Calculations Etc'!G$97/'Calculations Etc'!$B$97</f>
        <v>1.7773100446890686E-4</v>
      </c>
      <c r="G8" s="4">
        <f>$B8*'Calculations Etc'!H$97/'Calculations Etc'!$B$97</f>
        <v>1.7694158800459005E-4</v>
      </c>
      <c r="H8" s="4">
        <f>$B8*'Calculations Etc'!I$97/'Calculations Etc'!$B$97</f>
        <v>1.7651204939874264E-4</v>
      </c>
      <c r="I8" s="4">
        <f>$B8*'Calculations Etc'!J$97/'Calculations Etc'!$B$97</f>
        <v>1.7366181535949469E-4</v>
      </c>
      <c r="J8" s="4">
        <f>$B8*'Calculations Etc'!K$97/'Calculations Etc'!$B$97</f>
        <v>1.7213786374100572E-4</v>
      </c>
      <c r="K8" s="4">
        <f>$B8*'Calculations Etc'!L$97/'Calculations Etc'!$B$97</f>
        <v>1.7031795426060244E-4</v>
      </c>
      <c r="L8" s="4">
        <f>$B8*'Calculations Etc'!M$97/'Calculations Etc'!$B$97</f>
        <v>1.6856906426563758E-4</v>
      </c>
      <c r="M8" s="4">
        <f>$B8*'Calculations Etc'!N$97/'Calculations Etc'!$B$97</f>
        <v>1.6652111053890937E-4</v>
      </c>
      <c r="N8" s="4">
        <f>$B8*'Calculations Etc'!O$97/'Calculations Etc'!$B$97</f>
        <v>1.6458921337765111E-4</v>
      </c>
      <c r="O8" s="4">
        <f>$B8*'Calculations Etc'!P$97/'Calculations Etc'!$B$97</f>
        <v>1.6287492480197157E-4</v>
      </c>
      <c r="P8" s="4">
        <f>$B8*'Calculations Etc'!Q$97/'Calculations Etc'!$B$97</f>
        <v>1.6124520444428699E-4</v>
      </c>
      <c r="Q8" s="4">
        <f>$B8*'Calculations Etc'!R$97/'Calculations Etc'!$B$97</f>
        <v>1.5977154201864691E-4</v>
      </c>
      <c r="R8" s="4">
        <f>$B8*'Calculations Etc'!S$97/'Calculations Etc'!$B$97</f>
        <v>1.5844078666338288E-4</v>
      </c>
      <c r="S8" s="4">
        <f>$B8*'Calculations Etc'!T$97/'Calculations Etc'!$B$97</f>
        <v>1.5721323405703535E-4</v>
      </c>
      <c r="T8" s="4">
        <f>$B8*'Calculations Etc'!U$97/'Calculations Etc'!$B$97</f>
        <v>1.5609641816207096E-4</v>
      </c>
      <c r="U8" s="4">
        <f>$B8*'Calculations Etc'!V$97/'Calculations Etc'!$B$97</f>
        <v>1.5511571007445656E-4</v>
      </c>
      <c r="V8" s="4">
        <f>$B8*'Calculations Etc'!W$97/'Calculations Etc'!$B$97</f>
        <v>1.5426037085477774E-4</v>
      </c>
      <c r="W8" s="4">
        <f>$B8*'Calculations Etc'!X$97/'Calculations Etc'!$B$97</f>
        <v>1.5353174072330855E-4</v>
      </c>
      <c r="X8" s="4">
        <f>$B8*'Calculations Etc'!Y$97/'Calculations Etc'!$B$97</f>
        <v>1.5281122416531694E-4</v>
      </c>
      <c r="Y8" s="4">
        <f>$B8*'Calculations Etc'!Z$97/'Calculations Etc'!$B$97</f>
        <v>1.5215503525882725E-4</v>
      </c>
      <c r="Z8" s="4">
        <f>$B8*'Calculations Etc'!AA$97/'Calculations Etc'!$B$97</f>
        <v>1.5164382417259554E-4</v>
      </c>
      <c r="AA8" s="4">
        <f>$B8*'Calculations Etc'!AB$97/'Calculations Etc'!$B$97</f>
        <v>1.511567057077295E-4</v>
      </c>
      <c r="AB8" s="4">
        <f>$B8*'Calculations Etc'!AC$97/'Calculations Etc'!$B$97</f>
        <v>1.5011707413819747E-4</v>
      </c>
      <c r="AC8" s="4">
        <f>$B8*'Calculations Etc'!AD$97/'Calculations Etc'!$B$97</f>
        <v>1.4977322524623119E-4</v>
      </c>
      <c r="AD8" s="4">
        <f>$B8*'Calculations Etc'!AE$97/'Calculations Etc'!$B$97</f>
        <v>1.4956542299521296E-4</v>
      </c>
      <c r="AE8" s="4">
        <f>$B8*'Calculations Etc'!AF$97/'Calculations Etc'!$B$97</f>
        <v>1.494153459943423E-4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8" sqref="B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Etc'!$C$9)*'EPA Auto Trends 2022'!$B$2</f>
        <v>7.3626832802462837E-3</v>
      </c>
      <c r="C2" s="4">
        <f>$B2*'BNVFE-HDVs-frgt'!C2/'BNVFE-HDVs-frgt'!$B2</f>
        <v>7.4739453421647836E-3</v>
      </c>
      <c r="D2" s="4">
        <f>$B2*'BNVFE-HDVs-frgt'!D2/'BNVFE-HDVs-frgt'!$B2</f>
        <v>7.6091177749313208E-3</v>
      </c>
      <c r="E2" s="4">
        <f>$B2*'BNVFE-HDVs-frgt'!E2/'BNVFE-HDVs-frgt'!$B2</f>
        <v>7.7788815236346735E-3</v>
      </c>
      <c r="F2" s="4">
        <f>$B2*'BNVFE-HDVs-frgt'!F2/'BNVFE-HDVs-frgt'!$B2</f>
        <v>7.9772662257054493E-3</v>
      </c>
      <c r="G2" s="4">
        <f>$B2*'BNVFE-HDVs-frgt'!G2/'BNVFE-HDVs-frgt'!$B2</f>
        <v>8.1911176488676327E-3</v>
      </c>
      <c r="H2" s="4">
        <f>$B2*'BNVFE-HDVs-frgt'!H2/'BNVFE-HDVs-frgt'!$B2</f>
        <v>8.4121240211659665E-3</v>
      </c>
      <c r="I2" s="4">
        <f>$B2*'BNVFE-HDVs-frgt'!I2/'BNVFE-HDVs-frgt'!$B2</f>
        <v>8.5248760708754746E-3</v>
      </c>
      <c r="J2" s="4">
        <f>$B2*'BNVFE-HDVs-frgt'!J2/'BNVFE-HDVs-frgt'!$B2</f>
        <v>8.6870499050626902E-3</v>
      </c>
      <c r="K2" s="4">
        <f>$B2*'BNVFE-HDVs-frgt'!K2/'BNVFE-HDVs-frgt'!$B2</f>
        <v>8.8227660445542051E-3</v>
      </c>
      <c r="L2" s="4">
        <f>$B2*'BNVFE-HDVs-frgt'!L2/'BNVFE-HDVs-frgt'!$B2</f>
        <v>8.9434226645866404E-3</v>
      </c>
      <c r="M2" s="4">
        <f>$B2*'BNVFE-HDVs-frgt'!M2/'BNVFE-HDVs-frgt'!$B2</f>
        <v>9.0146031294688587E-3</v>
      </c>
      <c r="N2" s="4">
        <f>$B2*'BNVFE-HDVs-frgt'!N2/'BNVFE-HDVs-frgt'!$B2</f>
        <v>9.0241156835103448E-3</v>
      </c>
      <c r="O2" s="4">
        <f>$B2*'BNVFE-HDVs-frgt'!O2/'BNVFE-HDVs-frgt'!$B2</f>
        <v>9.0306158709308835E-3</v>
      </c>
      <c r="P2" s="4">
        <f>$B2*'BNVFE-HDVs-frgt'!P2/'BNVFE-HDVs-frgt'!$B2</f>
        <v>9.0300316754072345E-3</v>
      </c>
      <c r="Q2" s="4">
        <f>$B2*'BNVFE-HDVs-frgt'!Q2/'BNVFE-HDVs-frgt'!$B2</f>
        <v>9.0318409462963132E-3</v>
      </c>
      <c r="R2" s="4">
        <f>$B2*'BNVFE-HDVs-frgt'!R2/'BNVFE-HDVs-frgt'!$B2</f>
        <v>9.0347330033440729E-3</v>
      </c>
      <c r="S2" s="4">
        <f>$B2*'BNVFE-HDVs-frgt'!S2/'BNVFE-HDVs-frgt'!$B2</f>
        <v>9.034416033891636E-3</v>
      </c>
      <c r="T2" s="4">
        <f>$B2*'BNVFE-HDVs-frgt'!T2/'BNVFE-HDVs-frgt'!$B2</f>
        <v>9.0315274473123375E-3</v>
      </c>
      <c r="U2" s="4">
        <f>$B2*'BNVFE-HDVs-frgt'!U2/'BNVFE-HDVs-frgt'!$B2</f>
        <v>9.0318791214493432E-3</v>
      </c>
      <c r="V2" s="4">
        <f>$B2*'BNVFE-HDVs-frgt'!V2/'BNVFE-HDVs-frgt'!$B2</f>
        <v>9.0327594636146809E-3</v>
      </c>
      <c r="W2" s="4">
        <f>$B2*'BNVFE-HDVs-frgt'!W2/'BNVFE-HDVs-frgt'!$B2</f>
        <v>9.0275549177515381E-3</v>
      </c>
      <c r="X2" s="4">
        <f>$B2*'BNVFE-HDVs-frgt'!X2/'BNVFE-HDVs-frgt'!$B2</f>
        <v>9.0303069992381836E-3</v>
      </c>
      <c r="Y2" s="4">
        <f>$B2*'BNVFE-HDVs-frgt'!Y2/'BNVFE-HDVs-frgt'!$B2</f>
        <v>9.0339961072083037E-3</v>
      </c>
      <c r="Z2" s="4">
        <f>$B2*'BNVFE-HDVs-frgt'!Z2/'BNVFE-HDVs-frgt'!$B2</f>
        <v>9.0389716021532628E-3</v>
      </c>
      <c r="AA2" s="4">
        <f>$B2*'BNVFE-HDVs-frgt'!AA2/'BNVFE-HDVs-frgt'!$B2</f>
        <v>9.0445231948621391E-3</v>
      </c>
      <c r="AB2" s="4">
        <f>$B2*'BNVFE-HDVs-frgt'!AB2/'BNVFE-HDVs-frgt'!$B2</f>
        <v>9.0505884169026947E-3</v>
      </c>
      <c r="AC2" s="4">
        <f>$B2*'BNVFE-HDVs-frgt'!AC2/'BNVFE-HDVs-frgt'!$B2</f>
        <v>9.0565009383311301E-3</v>
      </c>
      <c r="AD2" s="4">
        <f>$B2*'BNVFE-HDVs-frgt'!AD2/'BNVFE-HDVs-frgt'!$B2</f>
        <v>9.061763325335228E-3</v>
      </c>
      <c r="AE2" s="4">
        <f>$B2*'BNVFE-HDVs-frgt'!AE2/'BNVFE-HDVs-frgt'!$B2</f>
        <v>9.0659822581564981E-3</v>
      </c>
      <c r="AF2" s="4"/>
      <c r="AG2" s="4"/>
      <c r="AH2" s="4"/>
    </row>
    <row r="3" spans="1:34">
      <c r="A3" t="s">
        <v>113</v>
      </c>
      <c r="B3" s="4">
        <f>('SYFAFE-passenger'!L2*'Calculations Etc'!$C$9)*'EPA Auto Trends 2022'!$B$2</f>
        <v>2.2911907216031429E-3</v>
      </c>
      <c r="C3" s="4">
        <f>$B3*'BNVFE-HDVs-frgt'!C3/'BNVFE-HDVs-frgt'!$B3</f>
        <v>2.4416893404631893E-3</v>
      </c>
      <c r="D3" s="4">
        <f>$B3*'BNVFE-HDVs-frgt'!D3/'BNVFE-HDVs-frgt'!$B3</f>
        <v>2.5184424936439019E-3</v>
      </c>
      <c r="E3" s="4">
        <f>$B3*'BNVFE-HDVs-frgt'!E3/'BNVFE-HDVs-frgt'!$B3</f>
        <v>2.5972597245510895E-3</v>
      </c>
      <c r="F3" s="4">
        <f>$B3*'BNVFE-HDVs-frgt'!F3/'BNVFE-HDVs-frgt'!$B3</f>
        <v>2.6712322131487161E-3</v>
      </c>
      <c r="G3" s="4">
        <f>$B3*'BNVFE-HDVs-frgt'!G3/'BNVFE-HDVs-frgt'!$B3</f>
        <v>2.7413284684994974E-3</v>
      </c>
      <c r="H3" s="4">
        <f>$B3*'BNVFE-HDVs-frgt'!H3/'BNVFE-HDVs-frgt'!$B3</f>
        <v>2.8030530706552445E-3</v>
      </c>
      <c r="I3" s="4">
        <f>$B3*'BNVFE-HDVs-frgt'!I3/'BNVFE-HDVs-frgt'!$B3</f>
        <v>2.8293185238036926E-3</v>
      </c>
      <c r="J3" s="4">
        <f>$B3*'BNVFE-HDVs-frgt'!J3/'BNVFE-HDVs-frgt'!$B3</f>
        <v>2.8691599474660314E-3</v>
      </c>
      <c r="K3" s="4">
        <f>$B3*'BNVFE-HDVs-frgt'!K3/'BNVFE-HDVs-frgt'!$B3</f>
        <v>2.9102408430290477E-3</v>
      </c>
      <c r="L3" s="4">
        <f>$B3*'BNVFE-HDVs-frgt'!L3/'BNVFE-HDVs-frgt'!$B3</f>
        <v>2.9488442594546981E-3</v>
      </c>
      <c r="M3" s="4">
        <f>$B3*'BNVFE-HDVs-frgt'!M3/'BNVFE-HDVs-frgt'!$B3</f>
        <v>2.9718288652678228E-3</v>
      </c>
      <c r="N3" s="4">
        <f>$B3*'BNVFE-HDVs-frgt'!N3/'BNVFE-HDVs-frgt'!$B3</f>
        <v>2.973873170030446E-3</v>
      </c>
      <c r="O3" s="4">
        <f>$B3*'BNVFE-HDVs-frgt'!O3/'BNVFE-HDVs-frgt'!$B3</f>
        <v>2.974114839588629E-3</v>
      </c>
      <c r="P3" s="4">
        <f>$B3*'BNVFE-HDVs-frgt'!P3/'BNVFE-HDVs-frgt'!$B3</f>
        <v>2.9740804199848872E-3</v>
      </c>
      <c r="Q3" s="4">
        <f>$B3*'BNVFE-HDVs-frgt'!Q3/'BNVFE-HDVs-frgt'!$B3</f>
        <v>2.9741174027506094E-3</v>
      </c>
      <c r="R3" s="4">
        <f>$B3*'BNVFE-HDVs-frgt'!R3/'BNVFE-HDVs-frgt'!$B3</f>
        <v>2.9740189040973505E-3</v>
      </c>
      <c r="S3" s="4">
        <f>$B3*'BNVFE-HDVs-frgt'!S3/'BNVFE-HDVs-frgt'!$B3</f>
        <v>2.9738284977787821E-3</v>
      </c>
      <c r="T3" s="4">
        <f>$B3*'BNVFE-HDVs-frgt'!T3/'BNVFE-HDVs-frgt'!$B3</f>
        <v>2.9731170372461332E-3</v>
      </c>
      <c r="U3" s="4">
        <f>$B3*'BNVFE-HDVs-frgt'!U3/'BNVFE-HDVs-frgt'!$B3</f>
        <v>2.9728588902180751E-3</v>
      </c>
      <c r="V3" s="4">
        <f>$B3*'BNVFE-HDVs-frgt'!V3/'BNVFE-HDVs-frgt'!$B3</f>
        <v>2.9723678616157684E-3</v>
      </c>
      <c r="W3" s="4">
        <f>$B3*'BNVFE-HDVs-frgt'!W3/'BNVFE-HDVs-frgt'!$B3</f>
        <v>2.9703169658651936E-3</v>
      </c>
      <c r="X3" s="4">
        <f>$B3*'BNVFE-HDVs-frgt'!X3/'BNVFE-HDVs-frgt'!$B3</f>
        <v>2.9689965712791249E-3</v>
      </c>
      <c r="Y3" s="4">
        <f>$B3*'BNVFE-HDVs-frgt'!Y3/'BNVFE-HDVs-frgt'!$B3</f>
        <v>2.9691042240823158E-3</v>
      </c>
      <c r="Z3" s="4">
        <f>$B3*'BNVFE-HDVs-frgt'!Z3/'BNVFE-HDVs-frgt'!$B3</f>
        <v>2.9694304779858613E-3</v>
      </c>
      <c r="AA3" s="4">
        <f>$B3*'BNVFE-HDVs-frgt'!AA3/'BNVFE-HDVs-frgt'!$B3</f>
        <v>2.9701628099803533E-3</v>
      </c>
      <c r="AB3" s="4">
        <f>$B3*'BNVFE-HDVs-frgt'!AB3/'BNVFE-HDVs-frgt'!$B3</f>
        <v>2.9710357497177873E-3</v>
      </c>
      <c r="AC3" s="4">
        <f>$B3*'BNVFE-HDVs-frgt'!AC3/'BNVFE-HDVs-frgt'!$B3</f>
        <v>2.9721562176693596E-3</v>
      </c>
      <c r="AD3" s="4">
        <f>$B3*'BNVFE-HDVs-frgt'!AD3/'BNVFE-HDVs-frgt'!$B3</f>
        <v>2.973041607050701E-3</v>
      </c>
      <c r="AE3" s="4">
        <f>$B3*'BNVFE-HDVs-frgt'!AE3/'BNVFE-HDVs-frgt'!$B3</f>
        <v>2.9740906726328101E-3</v>
      </c>
      <c r="AF3" s="4"/>
      <c r="AG3" s="4"/>
      <c r="AH3" s="4"/>
    </row>
    <row r="4" spans="1:34">
      <c r="A4" t="s">
        <v>114</v>
      </c>
      <c r="B4" s="4">
        <f>('SYFAFE-passenger'!L3*'Calculations Etc'!$C$9)*'EPA Auto Trends 2022'!$B$2</f>
        <v>2.2903867739711473E-3</v>
      </c>
      <c r="C4" s="4">
        <f>$B4*'BNVFE-HDVs-frgt'!C4/'BNVFE-HDVs-frgt'!$B4</f>
        <v>2.4408325849147204E-3</v>
      </c>
      <c r="D4" s="4">
        <f>$B4*'BNVFE-HDVs-frgt'!D4/'BNVFE-HDVs-frgt'!$B4</f>
        <v>2.5175588064588967E-3</v>
      </c>
      <c r="E4" s="4">
        <f>$B4*'BNVFE-HDVs-frgt'!E4/'BNVFE-HDVs-frgt'!$B4</f>
        <v>2.5963483814727753E-3</v>
      </c>
      <c r="F4" s="4">
        <f>$B4*'BNVFE-HDVs-frgt'!F4/'BNVFE-HDVs-frgt'!$B4</f>
        <v>2.6702949141312127E-3</v>
      </c>
      <c r="G4" s="4">
        <f>$B4*'BNVFE-HDVs-frgt'!G4/'BNVFE-HDVs-frgt'!$B4</f>
        <v>2.7403665736602805E-3</v>
      </c>
      <c r="H4" s="4">
        <f>$B4*'BNVFE-HDVs-frgt'!H4/'BNVFE-HDVs-frgt'!$B4</f>
        <v>2.8020695174934482E-3</v>
      </c>
      <c r="I4" s="4">
        <f>$B4*'BNVFE-HDVs-frgt'!I4/'BNVFE-HDVs-frgt'!$B4</f>
        <v>2.8283257544519636E-3</v>
      </c>
      <c r="J4" s="4">
        <f>$B4*'BNVFE-HDVs-frgt'!J4/'BNVFE-HDVs-frgt'!$B4</f>
        <v>2.8681531983011394E-3</v>
      </c>
      <c r="K4" s="4">
        <f>$B4*'BNVFE-HDVs-frgt'!K4/'BNVFE-HDVs-frgt'!$B4</f>
        <v>2.9092196791371768E-3</v>
      </c>
      <c r="L4" s="4">
        <f>$B4*'BNVFE-HDVs-frgt'!L4/'BNVFE-HDVs-frgt'!$B4</f>
        <v>2.9478095501495492E-3</v>
      </c>
      <c r="M4" s="4">
        <f>$B4*'BNVFE-HDVs-frgt'!M4/'BNVFE-HDVs-frgt'!$B4</f>
        <v>2.9707860909774062E-3</v>
      </c>
      <c r="N4" s="4">
        <f>$B4*'BNVFE-HDVs-frgt'!N4/'BNVFE-HDVs-frgt'!$B4</f>
        <v>2.9728296784213197E-3</v>
      </c>
      <c r="O4" s="4">
        <f>$B4*'BNVFE-HDVs-frgt'!O4/'BNVFE-HDVs-frgt'!$B4</f>
        <v>2.9730712631809439E-3</v>
      </c>
      <c r="P4" s="4">
        <f>$B4*'BNVFE-HDVs-frgt'!P4/'BNVFE-HDVs-frgt'!$B4</f>
        <v>2.9730368556545733E-3</v>
      </c>
      <c r="Q4" s="4">
        <f>$B4*'BNVFE-HDVs-frgt'!Q4/'BNVFE-HDVs-frgt'!$B4</f>
        <v>2.9730738254435461E-3</v>
      </c>
      <c r="R4" s="4">
        <f>$B4*'BNVFE-HDVs-frgt'!R4/'BNVFE-HDVs-frgt'!$B4</f>
        <v>2.9729753613521241E-3</v>
      </c>
      <c r="S4" s="4">
        <f>$B4*'BNVFE-HDVs-frgt'!S4/'BNVFE-HDVs-frgt'!$B4</f>
        <v>2.9727850218445404E-3</v>
      </c>
      <c r="T4" s="4">
        <f>$B4*'BNVFE-HDVs-frgt'!T4/'BNVFE-HDVs-frgt'!$B4</f>
        <v>2.9720738109537074E-3</v>
      </c>
      <c r="U4" s="4">
        <f>$B4*'BNVFE-HDVs-frgt'!U4/'BNVFE-HDVs-frgt'!$B4</f>
        <v>2.9718157545059265E-3</v>
      </c>
      <c r="V4" s="4">
        <f>$B4*'BNVFE-HDVs-frgt'!V4/'BNVFE-HDVs-frgt'!$B4</f>
        <v>2.9713248981988716E-3</v>
      </c>
      <c r="W4" s="4">
        <f>$B4*'BNVFE-HDVs-frgt'!W4/'BNVFE-HDVs-frgt'!$B4</f>
        <v>2.9692747220796947E-3</v>
      </c>
      <c r="X4" s="4">
        <f>$B4*'BNVFE-HDVs-frgt'!X4/'BNVFE-HDVs-frgt'!$B4</f>
        <v>2.9679547908021105E-3</v>
      </c>
      <c r="Y4" s="4">
        <f>$B4*'BNVFE-HDVs-frgt'!Y4/'BNVFE-HDVs-frgt'!$B4</f>
        <v>2.9680624058313976E-3</v>
      </c>
      <c r="Z4" s="4">
        <f>$B4*'BNVFE-HDVs-frgt'!Z4/'BNVFE-HDVs-frgt'!$B4</f>
        <v>2.9683885452568906E-3</v>
      </c>
      <c r="AA4" s="4">
        <f>$B4*'BNVFE-HDVs-frgt'!AA4/'BNVFE-HDVs-frgt'!$B4</f>
        <v>2.9691206202860556E-3</v>
      </c>
      <c r="AB4" s="4">
        <f>$B4*'BNVFE-HDVs-frgt'!AB4/'BNVFE-HDVs-frgt'!$B4</f>
        <v>2.9699932537208202E-3</v>
      </c>
      <c r="AC4" s="4">
        <f>$B4*'BNVFE-HDVs-frgt'!AC4/'BNVFE-HDVs-frgt'!$B4</f>
        <v>2.9711133285154423E-3</v>
      </c>
      <c r="AD4" s="4">
        <f>$B4*'BNVFE-HDVs-frgt'!AD4/'BNVFE-HDVs-frgt'!$B4</f>
        <v>2.9719984072257032E-3</v>
      </c>
      <c r="AE4" s="4">
        <f>$B4*'BNVFE-HDVs-frgt'!AE4/'BNVFE-HDVs-frgt'!$B4</f>
        <v>2.9730471047049816E-3</v>
      </c>
      <c r="AF4" s="4"/>
      <c r="AG4" s="4"/>
      <c r="AH4" s="4"/>
    </row>
    <row r="5" spans="1:34">
      <c r="A5" t="s">
        <v>115</v>
      </c>
      <c r="B5" s="4">
        <f>('SYFAFE-passenger'!L4*'Calculations Etc'!$C$9)*'EPA Auto Trends 2022'!$B$2</f>
        <v>2.2911907216031429E-3</v>
      </c>
      <c r="C5" s="4">
        <f>$B5*'BNVFE-HDVs-frgt'!C5/'BNVFE-HDVs-frgt'!$B5</f>
        <v>2.4416893404631888E-3</v>
      </c>
      <c r="D5" s="4">
        <f>$B5*'BNVFE-HDVs-frgt'!D5/'BNVFE-HDVs-frgt'!$B5</f>
        <v>2.5184424936439019E-3</v>
      </c>
      <c r="E5" s="4">
        <f>$B5*'BNVFE-HDVs-frgt'!E5/'BNVFE-HDVs-frgt'!$B5</f>
        <v>2.5972597245510895E-3</v>
      </c>
      <c r="F5" s="4">
        <f>$B5*'BNVFE-HDVs-frgt'!F5/'BNVFE-HDVs-frgt'!$B5</f>
        <v>2.6712322131487161E-3</v>
      </c>
      <c r="G5" s="4">
        <f>$B5*'BNVFE-HDVs-frgt'!G5/'BNVFE-HDVs-frgt'!$B5</f>
        <v>2.7413284684994969E-3</v>
      </c>
      <c r="H5" s="4">
        <f>$B5*'BNVFE-HDVs-frgt'!H5/'BNVFE-HDVs-frgt'!$B5</f>
        <v>2.8030530706552449E-3</v>
      </c>
      <c r="I5" s="4">
        <f>$B5*'BNVFE-HDVs-frgt'!I5/'BNVFE-HDVs-frgt'!$B5</f>
        <v>2.8293185238036926E-3</v>
      </c>
      <c r="J5" s="4">
        <f>$B5*'BNVFE-HDVs-frgt'!J5/'BNVFE-HDVs-frgt'!$B5</f>
        <v>2.8691599474660314E-3</v>
      </c>
      <c r="K5" s="4">
        <f>$B5*'BNVFE-HDVs-frgt'!K5/'BNVFE-HDVs-frgt'!$B5</f>
        <v>2.9102408430290473E-3</v>
      </c>
      <c r="L5" s="4">
        <f>$B5*'BNVFE-HDVs-frgt'!L5/'BNVFE-HDVs-frgt'!$B5</f>
        <v>2.9488442594546977E-3</v>
      </c>
      <c r="M5" s="4">
        <f>$B5*'BNVFE-HDVs-frgt'!M5/'BNVFE-HDVs-frgt'!$B5</f>
        <v>2.9718288652678219E-3</v>
      </c>
      <c r="N5" s="4">
        <f>$B5*'BNVFE-HDVs-frgt'!N5/'BNVFE-HDVs-frgt'!$B5</f>
        <v>2.973873170030446E-3</v>
      </c>
      <c r="O5" s="4">
        <f>$B5*'BNVFE-HDVs-frgt'!O5/'BNVFE-HDVs-frgt'!$B5</f>
        <v>2.9741148395886286E-3</v>
      </c>
      <c r="P5" s="4">
        <f>$B5*'BNVFE-HDVs-frgt'!P5/'BNVFE-HDVs-frgt'!$B5</f>
        <v>2.9740804199848872E-3</v>
      </c>
      <c r="Q5" s="4">
        <f>$B5*'BNVFE-HDVs-frgt'!Q5/'BNVFE-HDVs-frgt'!$B5</f>
        <v>2.974117402750609E-3</v>
      </c>
      <c r="R5" s="4">
        <f>$B5*'BNVFE-HDVs-frgt'!R5/'BNVFE-HDVs-frgt'!$B5</f>
        <v>2.9740189040973501E-3</v>
      </c>
      <c r="S5" s="4">
        <f>$B5*'BNVFE-HDVs-frgt'!S5/'BNVFE-HDVs-frgt'!$B5</f>
        <v>2.9738284977787817E-3</v>
      </c>
      <c r="T5" s="4">
        <f>$B5*'BNVFE-HDVs-frgt'!T5/'BNVFE-HDVs-frgt'!$B5</f>
        <v>2.9731170372461332E-3</v>
      </c>
      <c r="U5" s="4">
        <f>$B5*'BNVFE-HDVs-frgt'!U5/'BNVFE-HDVs-frgt'!$B5</f>
        <v>2.9728588902180751E-3</v>
      </c>
      <c r="V5" s="4">
        <f>$B5*'BNVFE-HDVs-frgt'!V5/'BNVFE-HDVs-frgt'!$B5</f>
        <v>2.9723678616157684E-3</v>
      </c>
      <c r="W5" s="4">
        <f>$B5*'BNVFE-HDVs-frgt'!W5/'BNVFE-HDVs-frgt'!$B5</f>
        <v>2.970316965865194E-3</v>
      </c>
      <c r="X5" s="4">
        <f>$B5*'BNVFE-HDVs-frgt'!X5/'BNVFE-HDVs-frgt'!$B5</f>
        <v>2.9689965712791254E-3</v>
      </c>
      <c r="Y5" s="4">
        <f>$B5*'BNVFE-HDVs-frgt'!Y5/'BNVFE-HDVs-frgt'!$B5</f>
        <v>2.969104224082315E-3</v>
      </c>
      <c r="Z5" s="4">
        <f>$B5*'BNVFE-HDVs-frgt'!Z5/'BNVFE-HDVs-frgt'!$B5</f>
        <v>2.9694304779858613E-3</v>
      </c>
      <c r="AA5" s="4">
        <f>$B5*'BNVFE-HDVs-frgt'!AA5/'BNVFE-HDVs-frgt'!$B5</f>
        <v>2.9701628099803533E-3</v>
      </c>
      <c r="AB5" s="4">
        <f>$B5*'BNVFE-HDVs-frgt'!AB5/'BNVFE-HDVs-frgt'!$B5</f>
        <v>2.9710357497177878E-3</v>
      </c>
      <c r="AC5" s="4">
        <f>$B5*'BNVFE-HDVs-frgt'!AC5/'BNVFE-HDVs-frgt'!$B5</f>
        <v>2.9721562176693601E-3</v>
      </c>
      <c r="AD5" s="4">
        <f>$B5*'BNVFE-HDVs-frgt'!AD5/'BNVFE-HDVs-frgt'!$B5</f>
        <v>2.973041607050701E-3</v>
      </c>
      <c r="AE5" s="4">
        <f>$B5*'BNVFE-HDVs-frgt'!AE5/'BNVFE-HDVs-frgt'!$B5</f>
        <v>2.9740906726328101E-3</v>
      </c>
      <c r="AF5" s="4"/>
      <c r="AG5" s="4"/>
      <c r="AH5" s="4"/>
    </row>
    <row r="6" spans="1:34">
      <c r="A6" t="s">
        <v>116</v>
      </c>
      <c r="B6" s="4">
        <f>('SYFAFE-passenger'!L5*'Calculations Etc'!$C$9)*'EPA Auto Trends 2022'!$B$2</f>
        <v>5.0805116288568705E-3</v>
      </c>
      <c r="C6" s="4">
        <f>$B6*'BNVFE-HDVs-frgt'!C6/'BNVFE-HDVs-frgt'!$B6</f>
        <v>5.4142289296629622E-3</v>
      </c>
      <c r="D6" s="4">
        <f>$B6*'BNVFE-HDVs-frgt'!D6/'BNVFE-HDVs-frgt'!$B6</f>
        <v>5.5844222198196194E-3</v>
      </c>
      <c r="E6" s="4">
        <f>$B6*'BNVFE-HDVs-frgt'!E6/'BNVFE-HDVs-frgt'!$B6</f>
        <v>5.7591924187396287E-3</v>
      </c>
      <c r="F6" s="4">
        <f>$B6*'BNVFE-HDVs-frgt'!F6/'BNVFE-HDVs-frgt'!$B6</f>
        <v>5.9232198325171979E-3</v>
      </c>
      <c r="G6" s="4">
        <f>$B6*'BNVFE-HDVs-frgt'!G6/'BNVFE-HDVs-frgt'!$B6</f>
        <v>6.0786520438521775E-3</v>
      </c>
      <c r="H6" s="4">
        <f>$B6*'BNVFE-HDVs-frgt'!H6/'BNVFE-HDVs-frgt'!$B6</f>
        <v>6.2155208588670274E-3</v>
      </c>
      <c r="I6" s="4">
        <f>$B6*'BNVFE-HDVs-frgt'!I6/'BNVFE-HDVs-frgt'!$B6</f>
        <v>6.2737621649703078E-3</v>
      </c>
      <c r="J6" s="4">
        <f>$B6*'BNVFE-HDVs-frgt'!J6/'BNVFE-HDVs-frgt'!$B6</f>
        <v>6.3621069781358824E-3</v>
      </c>
      <c r="K6" s="4">
        <f>$B6*'BNVFE-HDVs-frgt'!K6/'BNVFE-HDVs-frgt'!$B6</f>
        <v>6.4532002099929502E-3</v>
      </c>
      <c r="L6" s="4">
        <f>$B6*'BNVFE-HDVs-frgt'!L6/'BNVFE-HDVs-frgt'!$B6</f>
        <v>6.5387998522291454E-3</v>
      </c>
      <c r="M6" s="4">
        <f>$B6*'BNVFE-HDVs-frgt'!M6/'BNVFE-HDVs-frgt'!$B6</f>
        <v>6.5897661711903895E-3</v>
      </c>
      <c r="N6" s="4">
        <f>$B6*'BNVFE-HDVs-frgt'!N6/'BNVFE-HDVs-frgt'!$B6</f>
        <v>6.5942992351651656E-3</v>
      </c>
      <c r="O6" s="4">
        <f>$B6*'BNVFE-HDVs-frgt'!O6/'BNVFE-HDVs-frgt'!$B6</f>
        <v>6.5948351159144658E-3</v>
      </c>
      <c r="P6" s="4">
        <f>$B6*'BNVFE-HDVs-frgt'!P6/'BNVFE-HDVs-frgt'!$B6</f>
        <v>6.5947587935047177E-3</v>
      </c>
      <c r="Q6" s="4">
        <f>$B6*'BNVFE-HDVs-frgt'!Q6/'BNVFE-HDVs-frgt'!$B6</f>
        <v>6.5948407994981719E-3</v>
      </c>
      <c r="R6" s="4">
        <f>$B6*'BNVFE-HDVs-frgt'!R6/'BNVFE-HDVs-frgt'!$B6</f>
        <v>6.5946223874958059E-3</v>
      </c>
      <c r="S6" s="4">
        <f>$B6*'BNVFE-HDVs-frgt'!S6/'BNVFE-HDVs-frgt'!$B6</f>
        <v>6.5942001784205966E-3</v>
      </c>
      <c r="T6" s="4">
        <f>$B6*'BNVFE-HDVs-frgt'!T6/'BNVFE-HDVs-frgt'!$B6</f>
        <v>6.5926225779722736E-3</v>
      </c>
      <c r="U6" s="4">
        <f>$B6*'BNVFE-HDVs-frgt'!U6/'BNVFE-HDVs-frgt'!$B6</f>
        <v>6.5920501598991559E-3</v>
      </c>
      <c r="V6" s="4">
        <f>$B6*'BNVFE-HDVs-frgt'!V6/'BNVFE-HDVs-frgt'!$B6</f>
        <v>6.5909613476494381E-3</v>
      </c>
      <c r="W6" s="4">
        <f>$B6*'BNVFE-HDVs-frgt'!W6/'BNVFE-HDVs-frgt'!$B6</f>
        <v>6.5864136687451358E-3</v>
      </c>
      <c r="X6" s="4">
        <f>$B6*'BNVFE-HDVs-frgt'!X6/'BNVFE-HDVs-frgt'!$B6</f>
        <v>6.5834858111966793E-3</v>
      </c>
      <c r="Y6" s="4">
        <f>$B6*'BNVFE-HDVs-frgt'!Y6/'BNVFE-HDVs-frgt'!$B6</f>
        <v>6.5837245217122767E-3</v>
      </c>
      <c r="Z6" s="4">
        <f>$B6*'BNVFE-HDVs-frgt'!Z6/'BNVFE-HDVs-frgt'!$B6</f>
        <v>6.584447960723834E-3</v>
      </c>
      <c r="AA6" s="4">
        <f>$B6*'BNVFE-HDVs-frgt'!AA6/'BNVFE-HDVs-frgt'!$B6</f>
        <v>6.586071841782325E-3</v>
      </c>
      <c r="AB6" s="4">
        <f>$B6*'BNVFE-HDVs-frgt'!AB6/'BNVFE-HDVs-frgt'!$B6</f>
        <v>6.588007508004045E-3</v>
      </c>
      <c r="AC6" s="4">
        <f>$B6*'BNVFE-HDVs-frgt'!AC6/'BNVFE-HDVs-frgt'!$B6</f>
        <v>6.5904920460235338E-3</v>
      </c>
      <c r="AD6" s="4">
        <f>$B6*'BNVFE-HDVs-frgt'!AD6/'BNVFE-HDVs-frgt'!$B6</f>
        <v>6.5924553182232486E-3</v>
      </c>
      <c r="AE6" s="4">
        <f>$B6*'BNVFE-HDVs-frgt'!AE6/'BNVFE-HDVs-frgt'!$B6</f>
        <v>6.594781527839536E-3</v>
      </c>
      <c r="AF6" s="4"/>
      <c r="AG6" s="4"/>
      <c r="AH6" s="4"/>
    </row>
    <row r="7" spans="1:34">
      <c r="A7" t="s">
        <v>853</v>
      </c>
      <c r="B7" s="4">
        <f>('SYFAFE-passenger'!L6*'Calculations Etc'!$C$9)*'EPA Auto Trends 2022'!$B$2</f>
        <v>2.2911907216031429E-3</v>
      </c>
      <c r="C7" s="4">
        <f>$B7*'BNVFE-HDVs-frgt'!C7/'BNVFE-HDVs-frgt'!$B7</f>
        <v>2.4416893404631897E-3</v>
      </c>
      <c r="D7" s="4">
        <f>$B7*'BNVFE-HDVs-frgt'!D7/'BNVFE-HDVs-frgt'!$B7</f>
        <v>2.5184424936439014E-3</v>
      </c>
      <c r="E7" s="4">
        <f>$B7*'BNVFE-HDVs-frgt'!E7/'BNVFE-HDVs-frgt'!$B7</f>
        <v>2.5972597245510895E-3</v>
      </c>
      <c r="F7" s="4">
        <f>$B7*'BNVFE-HDVs-frgt'!F7/'BNVFE-HDVs-frgt'!$B7</f>
        <v>2.6712322131487156E-3</v>
      </c>
      <c r="G7" s="4">
        <f>$B7*'BNVFE-HDVs-frgt'!G7/'BNVFE-HDVs-frgt'!$B7</f>
        <v>2.7413284684994974E-3</v>
      </c>
      <c r="H7" s="4">
        <f>$B7*'BNVFE-HDVs-frgt'!H7/'BNVFE-HDVs-frgt'!$B7</f>
        <v>2.8030530706552449E-3</v>
      </c>
      <c r="I7" s="4">
        <f>$B7*'BNVFE-HDVs-frgt'!I7/'BNVFE-HDVs-frgt'!$B7</f>
        <v>2.8293185238036926E-3</v>
      </c>
      <c r="J7" s="4">
        <f>$B7*'BNVFE-HDVs-frgt'!J7/'BNVFE-HDVs-frgt'!$B7</f>
        <v>2.8691599474660314E-3</v>
      </c>
      <c r="K7" s="4">
        <f>$B7*'BNVFE-HDVs-frgt'!K7/'BNVFE-HDVs-frgt'!$B7</f>
        <v>2.9102408430290477E-3</v>
      </c>
      <c r="L7" s="4">
        <f>$B7*'BNVFE-HDVs-frgt'!L7/'BNVFE-HDVs-frgt'!$B7</f>
        <v>2.9488442594546986E-3</v>
      </c>
      <c r="M7" s="4">
        <f>$B7*'BNVFE-HDVs-frgt'!M7/'BNVFE-HDVs-frgt'!$B7</f>
        <v>2.9718288652678224E-3</v>
      </c>
      <c r="N7" s="4">
        <f>$B7*'BNVFE-HDVs-frgt'!N7/'BNVFE-HDVs-frgt'!$B7</f>
        <v>2.9738731700304465E-3</v>
      </c>
      <c r="O7" s="4">
        <f>$B7*'BNVFE-HDVs-frgt'!O7/'BNVFE-HDVs-frgt'!$B7</f>
        <v>2.9741148395886281E-3</v>
      </c>
      <c r="P7" s="4">
        <f>$B7*'BNVFE-HDVs-frgt'!P7/'BNVFE-HDVs-frgt'!$B7</f>
        <v>2.9740804199848872E-3</v>
      </c>
      <c r="Q7" s="4">
        <f>$B7*'BNVFE-HDVs-frgt'!Q7/'BNVFE-HDVs-frgt'!$B7</f>
        <v>2.9741174027506094E-3</v>
      </c>
      <c r="R7" s="4">
        <f>$B7*'BNVFE-HDVs-frgt'!R7/'BNVFE-HDVs-frgt'!$B7</f>
        <v>2.9740189040973505E-3</v>
      </c>
      <c r="S7" s="4">
        <f>$B7*'BNVFE-HDVs-frgt'!S7/'BNVFE-HDVs-frgt'!$B7</f>
        <v>2.9738284977787821E-3</v>
      </c>
      <c r="T7" s="4">
        <f>$B7*'BNVFE-HDVs-frgt'!T7/'BNVFE-HDVs-frgt'!$B7</f>
        <v>2.9731170372461336E-3</v>
      </c>
      <c r="U7" s="4">
        <f>$B7*'BNVFE-HDVs-frgt'!U7/'BNVFE-HDVs-frgt'!$B7</f>
        <v>2.9728588902180747E-3</v>
      </c>
      <c r="V7" s="4">
        <f>$B7*'BNVFE-HDVs-frgt'!V7/'BNVFE-HDVs-frgt'!$B7</f>
        <v>2.9723678616157679E-3</v>
      </c>
      <c r="W7" s="4">
        <f>$B7*'BNVFE-HDVs-frgt'!W7/'BNVFE-HDVs-frgt'!$B7</f>
        <v>2.970316965865194E-3</v>
      </c>
      <c r="X7" s="4">
        <f>$B7*'BNVFE-HDVs-frgt'!X7/'BNVFE-HDVs-frgt'!$B7</f>
        <v>2.9689965712791254E-3</v>
      </c>
      <c r="Y7" s="4">
        <f>$B7*'BNVFE-HDVs-frgt'!Y7/'BNVFE-HDVs-frgt'!$B7</f>
        <v>2.9691042240823154E-3</v>
      </c>
      <c r="Z7" s="4">
        <f>$B7*'BNVFE-HDVs-frgt'!Z7/'BNVFE-HDVs-frgt'!$B7</f>
        <v>2.9694304779858613E-3</v>
      </c>
      <c r="AA7" s="4">
        <f>$B7*'BNVFE-HDVs-frgt'!AA7/'BNVFE-HDVs-frgt'!$B7</f>
        <v>2.9701628099803529E-3</v>
      </c>
      <c r="AB7" s="4">
        <f>$B7*'BNVFE-HDVs-frgt'!AB7/'BNVFE-HDVs-frgt'!$B7</f>
        <v>2.9710357497177873E-3</v>
      </c>
      <c r="AC7" s="4">
        <f>$B7*'BNVFE-HDVs-frgt'!AC7/'BNVFE-HDVs-frgt'!$B7</f>
        <v>2.9721562176693601E-3</v>
      </c>
      <c r="AD7" s="4">
        <f>$B7*'BNVFE-HDVs-frgt'!AD7/'BNVFE-HDVs-frgt'!$B7</f>
        <v>2.9730416070507001E-3</v>
      </c>
      <c r="AE7" s="4">
        <f>$B7*'BNVFE-HDVs-frgt'!AE7/'BNVFE-HDVs-frgt'!$B7</f>
        <v>2.974090672632811E-3</v>
      </c>
      <c r="AF7" s="4"/>
      <c r="AG7" s="4"/>
      <c r="AH7" s="4"/>
    </row>
    <row r="8" spans="1:34">
      <c r="A8" t="s">
        <v>854</v>
      </c>
      <c r="B8" s="4">
        <f>('SYFAFE-passenger'!L7*'Calculations Etc'!$C$9)*'EPA Auto Trends 2022'!$B$2</f>
        <v>6.8735721648094262E-3</v>
      </c>
      <c r="C8" s="4">
        <f>$B8*'BNVFE-HDVs-frgt'!C8/'BNVFE-HDVs-frgt'!$B8</f>
        <v>7.3250680213895643E-3</v>
      </c>
      <c r="D8" s="4">
        <f>$B8*'BNVFE-HDVs-frgt'!D8/'BNVFE-HDVs-frgt'!$B8</f>
        <v>7.555327480931703E-3</v>
      </c>
      <c r="E8" s="4">
        <f>$B8*'BNVFE-HDVs-frgt'!E8/'BNVFE-HDVs-frgt'!$B8</f>
        <v>7.7917791736532649E-3</v>
      </c>
      <c r="F8" s="4">
        <f>$B8*'BNVFE-HDVs-frgt'!F8/'BNVFE-HDVs-frgt'!$B8</f>
        <v>8.013696639446146E-3</v>
      </c>
      <c r="G8" s="4">
        <f>$B8*'BNVFE-HDVs-frgt'!G8/'BNVFE-HDVs-frgt'!$B8</f>
        <v>8.2239854054984903E-3</v>
      </c>
      <c r="H8" s="4">
        <f>$B8*'BNVFE-HDVs-frgt'!H8/'BNVFE-HDVs-frgt'!$B8</f>
        <v>8.4091592119657325E-3</v>
      </c>
      <c r="I8" s="4">
        <f>$B8*'BNVFE-HDVs-frgt'!I8/'BNVFE-HDVs-frgt'!$B8</f>
        <v>8.4879555714110749E-3</v>
      </c>
      <c r="J8" s="4">
        <f>$B8*'BNVFE-HDVs-frgt'!J8/'BNVFE-HDVs-frgt'!$B8</f>
        <v>8.6074798423980917E-3</v>
      </c>
      <c r="K8" s="4">
        <f>$B8*'BNVFE-HDVs-frgt'!K8/'BNVFE-HDVs-frgt'!$B8</f>
        <v>8.7307225290871385E-3</v>
      </c>
      <c r="L8" s="4">
        <f>$B8*'BNVFE-HDVs-frgt'!L8/'BNVFE-HDVs-frgt'!$B8</f>
        <v>8.8465327783640892E-3</v>
      </c>
      <c r="M8" s="4">
        <f>$B8*'BNVFE-HDVs-frgt'!M8/'BNVFE-HDVs-frgt'!$B8</f>
        <v>8.9154865958034641E-3</v>
      </c>
      <c r="N8" s="4">
        <f>$B8*'BNVFE-HDVs-frgt'!N8/'BNVFE-HDVs-frgt'!$B8</f>
        <v>8.9216195100913359E-3</v>
      </c>
      <c r="O8" s="4">
        <f>$B8*'BNVFE-HDVs-frgt'!O8/'BNVFE-HDVs-frgt'!$B8</f>
        <v>8.9223445187658831E-3</v>
      </c>
      <c r="P8" s="4">
        <f>$B8*'BNVFE-HDVs-frgt'!P8/'BNVFE-HDVs-frgt'!$B8</f>
        <v>8.9222412599546577E-3</v>
      </c>
      <c r="Q8" s="4">
        <f>$B8*'BNVFE-HDVs-frgt'!Q8/'BNVFE-HDVs-frgt'!$B8</f>
        <v>8.9223522082518252E-3</v>
      </c>
      <c r="R8" s="4">
        <f>$B8*'BNVFE-HDVs-frgt'!R8/'BNVFE-HDVs-frgt'!$B8</f>
        <v>8.9220567122920477E-3</v>
      </c>
      <c r="S8" s="4">
        <f>$B8*'BNVFE-HDVs-frgt'!S8/'BNVFE-HDVs-frgt'!$B8</f>
        <v>8.9214854933363421E-3</v>
      </c>
      <c r="T8" s="4">
        <f>$B8*'BNVFE-HDVs-frgt'!T8/'BNVFE-HDVs-frgt'!$B8</f>
        <v>8.919351111738397E-3</v>
      </c>
      <c r="U8" s="4">
        <f>$B8*'BNVFE-HDVs-frgt'!U8/'BNVFE-HDVs-frgt'!$B8</f>
        <v>8.9185766706542206E-3</v>
      </c>
      <c r="V8" s="4">
        <f>$B8*'BNVFE-HDVs-frgt'!V8/'BNVFE-HDVs-frgt'!$B8</f>
        <v>8.9171035848473017E-3</v>
      </c>
      <c r="W8" s="4">
        <f>$B8*'BNVFE-HDVs-frgt'!W8/'BNVFE-HDVs-frgt'!$B8</f>
        <v>8.9109508975955768E-3</v>
      </c>
      <c r="X8" s="4">
        <f>$B8*'BNVFE-HDVs-frgt'!X8/'BNVFE-HDVs-frgt'!$B8</f>
        <v>8.9069897138373717E-3</v>
      </c>
      <c r="Y8" s="4">
        <f>$B8*'BNVFE-HDVs-frgt'!Y8/'BNVFE-HDVs-frgt'!$B8</f>
        <v>8.907312672246941E-3</v>
      </c>
      <c r="Z8" s="4">
        <f>$B8*'BNVFE-HDVs-frgt'!Z8/'BNVFE-HDVs-frgt'!$B8</f>
        <v>8.9082914339575804E-3</v>
      </c>
      <c r="AA8" s="4">
        <f>$B8*'BNVFE-HDVs-frgt'!AA8/'BNVFE-HDVs-frgt'!$B8</f>
        <v>8.9104884299410578E-3</v>
      </c>
      <c r="AB8" s="4">
        <f>$B8*'BNVFE-HDVs-frgt'!AB8/'BNVFE-HDVs-frgt'!$B8</f>
        <v>8.9131072491533594E-3</v>
      </c>
      <c r="AC8" s="4">
        <f>$B8*'BNVFE-HDVs-frgt'!AC8/'BNVFE-HDVs-frgt'!$B8</f>
        <v>8.9164686530080767E-3</v>
      </c>
      <c r="AD8" s="4">
        <f>$B8*'BNVFE-HDVs-frgt'!AD8/'BNVFE-HDVs-frgt'!$B8</f>
        <v>8.9191248211520965E-3</v>
      </c>
      <c r="AE8" s="4">
        <f>$B8*'BNVFE-HDVs-frgt'!AE8/'BNVFE-HDVs-frgt'!$B8</f>
        <v>8.9222720178984277E-3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12" sqref="B1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49'!$H$130))*'EPA Auto Trends 2022'!$B$2</f>
        <v>1.6738963261799648E-3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49'!$H$130))*'EPA Auto Trends 2022'!$B$2</f>
        <v>3.6880928330722029E-4</v>
      </c>
      <c r="C3" s="4">
        <f>$B3*'AEO 2023 Table 49'!H$201/'AEO 2021 Table 49'!$G$201</f>
        <v>3.930348037918979E-4</v>
      </c>
      <c r="D3" s="4">
        <f>$B3*'AEO 2023 Table 49'!I$201/'AEO 2021 Table 49'!$G$201</f>
        <v>4.0538963534269141E-4</v>
      </c>
      <c r="E3" s="4">
        <f>$B3*'AEO 2023 Table 49'!J$201/'AEO 2021 Table 49'!$G$201</f>
        <v>4.18076718163453E-4</v>
      </c>
      <c r="F3" s="4">
        <f>$B3*'AEO 2023 Table 49'!K$201/'AEO 2021 Table 49'!$G$201</f>
        <v>4.2998395061115305E-4</v>
      </c>
      <c r="G3" s="4">
        <f>$B3*'AEO 2023 Table 49'!L$201/'AEO 2021 Table 49'!$G$201</f>
        <v>4.4126723203102223E-4</v>
      </c>
      <c r="H3" s="4">
        <f>$B3*'AEO 2023 Table 49'!M$201/'AEO 2021 Table 49'!$G$201</f>
        <v>4.5120294190835453E-4</v>
      </c>
      <c r="I3" s="4">
        <f>$B3*'AEO 2023 Table 49'!N$201/'AEO 2021 Table 49'!$G$201</f>
        <v>4.5543084963340009E-4</v>
      </c>
      <c r="J3" s="4">
        <f>$B3*'AEO 2023 Table 49'!O$201/'AEO 2021 Table 49'!$G$201</f>
        <v>4.6184405948463639E-4</v>
      </c>
      <c r="K3" s="4">
        <f>$B3*'AEO 2023 Table 49'!P$201/'AEO 2021 Table 49'!$G$201</f>
        <v>4.6845678513307722E-4</v>
      </c>
      <c r="L3" s="4">
        <f>$B3*'AEO 2023 Table 49'!Q$201/'AEO 2021 Table 49'!$G$201</f>
        <v>4.7467071495171427E-4</v>
      </c>
      <c r="M3" s="4">
        <f>$B3*'AEO 2023 Table 49'!R$201/'AEO 2021 Table 49'!$G$201</f>
        <v>4.7837050996096873E-4</v>
      </c>
      <c r="N3" s="4">
        <f>$B3*'AEO 2023 Table 49'!S$201/'AEO 2021 Table 49'!$G$201</f>
        <v>4.7869957840876573E-4</v>
      </c>
      <c r="O3" s="4">
        <f>$B3*'AEO 2023 Table 49'!T$201/'AEO 2021 Table 49'!$G$201</f>
        <v>4.7873847956863424E-4</v>
      </c>
      <c r="P3" s="4">
        <f>$B3*'AEO 2023 Table 49'!U$201/'AEO 2021 Table 49'!$G$201</f>
        <v>4.7873293910041044E-4</v>
      </c>
      <c r="Q3" s="4">
        <f>$B3*'AEO 2023 Table 49'!V$201/'AEO 2021 Table 49'!$G$201</f>
        <v>4.7873889215669345E-4</v>
      </c>
      <c r="R3" s="4">
        <f>$B3*'AEO 2023 Table 49'!W$201/'AEO 2021 Table 49'!$G$201</f>
        <v>4.787230369869895E-4</v>
      </c>
      <c r="S3" s="4">
        <f>$B3*'AEO 2023 Table 49'!X$201/'AEO 2021 Table 49'!$G$201</f>
        <v>4.7869238758830511E-4</v>
      </c>
      <c r="T3" s="4">
        <f>$B3*'AEO 2023 Table 49'!Y$201/'AEO 2021 Table 49'!$G$201</f>
        <v>4.7857786493129824E-4</v>
      </c>
      <c r="U3" s="4">
        <f>$B3*'AEO 2023 Table 49'!Z$201/'AEO 2021 Table 49'!$G$201</f>
        <v>4.7853631141962045E-4</v>
      </c>
      <c r="V3" s="4">
        <f>$B3*'AEO 2023 Table 49'!AA$201/'AEO 2021 Table 49'!$G$201</f>
        <v>4.7845727133570581E-4</v>
      </c>
      <c r="W3" s="4">
        <f>$B3*'AEO 2023 Table 49'!AB$201/'AEO 2021 Table 49'!$G$201</f>
        <v>4.7812714194718503E-4</v>
      </c>
      <c r="X3" s="4">
        <f>$B3*'AEO 2023 Table 49'!AC$201/'AEO 2021 Table 49'!$G$201</f>
        <v>4.7791460015553965E-4</v>
      </c>
      <c r="Y3" s="4">
        <f>$B3*'AEO 2023 Table 49'!AD$201/'AEO 2021 Table 49'!$G$201</f>
        <v>4.7793192885402659E-4</v>
      </c>
      <c r="Z3" s="4">
        <f>$B3*'AEO 2023 Table 49'!AE$201/'AEO 2021 Table 49'!$G$201</f>
        <v>4.779844454198491E-4</v>
      </c>
      <c r="AA3" s="4">
        <f>$B3*'AEO 2023 Table 49'!AF$201/'AEO 2021 Table 49'!$G$201</f>
        <v>4.7810232772248104E-4</v>
      </c>
      <c r="AB3" s="4">
        <f>$B3*'AEO 2023 Table 49'!AG$201/'AEO 2021 Table 49'!$G$201</f>
        <v>4.7824284342721824E-4</v>
      </c>
      <c r="AC3" s="4">
        <f>$B3*'AEO 2023 Table 49'!AH$201/'AEO 2021 Table 49'!$G$201</f>
        <v>4.7842320335024507E-4</v>
      </c>
      <c r="AD3" s="4">
        <f>$B3*'AEO 2023 Table 49'!AI$201/'AEO 2021 Table 49'!$G$201</f>
        <v>4.7856572305412712E-4</v>
      </c>
      <c r="AE3" s="4">
        <f>$B3*'AEO 2023 Table 49'!AJ$201/'AEO 2021 Table 49'!$G$201</f>
        <v>4.7873458945264737E-4</v>
      </c>
      <c r="AF3" s="4"/>
      <c r="AG3" s="4"/>
      <c r="AH3" s="4"/>
    </row>
    <row r="4" spans="1:34">
      <c r="A4" t="s">
        <v>114</v>
      </c>
      <c r="B4" s="4">
        <f>(INDEX('SYFAFE-freight'!$B$3:$H$3,MATCH($A4,'SYFAFE-freight'!$B$1:$H$1,0))*'AEO 2022 Table 49'!H$201/'AEO 2021 Table 49'!$G$201*('AEO 2022 Table 49'!$H$201/'AEO 2022 Table 49'!$H$130))*'EPA Auto Trends 2022'!$B$2</f>
        <v>4.9038000832496544E-3</v>
      </c>
      <c r="C4" s="4">
        <f>$B4*'AEO 2023 Table 49'!H$201/'AEO 2021 Table 49'!$G$201</f>
        <v>5.2259099507243559E-3</v>
      </c>
      <c r="D4" s="4">
        <f>$B4*'AEO 2023 Table 49'!I$201/'AEO 2021 Table 49'!$G$201</f>
        <v>5.3901835379942514E-3</v>
      </c>
      <c r="E4" s="4">
        <f>$B4*'AEO 2023 Table 49'!J$201/'AEO 2021 Table 49'!$G$201</f>
        <v>5.5588748389147347E-3</v>
      </c>
      <c r="F4" s="4">
        <f>$B4*'AEO 2023 Table 49'!K$201/'AEO 2021 Table 49'!$G$201</f>
        <v>5.7171970127621449E-3</v>
      </c>
      <c r="G4" s="4">
        <f>$B4*'AEO 2023 Table 49'!L$201/'AEO 2021 Table 49'!$G$201</f>
        <v>5.8672229445117892E-3</v>
      </c>
      <c r="H4" s="4">
        <f>$B4*'AEO 2023 Table 49'!M$201/'AEO 2021 Table 49'!$G$201</f>
        <v>5.9993311563406662E-3</v>
      </c>
      <c r="I4" s="4">
        <f>$B4*'AEO 2023 Table 49'!N$201/'AEO 2021 Table 49'!$G$201</f>
        <v>6.0555466996917787E-3</v>
      </c>
      <c r="J4" s="4">
        <f>$B4*'AEO 2023 Table 49'!O$201/'AEO 2021 Table 49'!$G$201</f>
        <v>6.1408186828706638E-3</v>
      </c>
      <c r="K4" s="4">
        <f>$B4*'AEO 2023 Table 49'!P$201/'AEO 2021 Table 49'!$G$201</f>
        <v>6.228743488598287E-3</v>
      </c>
      <c r="L4" s="4">
        <f>$B4*'AEO 2023 Table 49'!Q$201/'AEO 2021 Table 49'!$G$201</f>
        <v>6.3113657840261289E-3</v>
      </c>
      <c r="M4" s="4">
        <f>$B4*'AEO 2023 Table 49'!R$201/'AEO 2021 Table 49'!$G$201</f>
        <v>6.3605593805421785E-3</v>
      </c>
      <c r="N4" s="4">
        <f>$B4*'AEO 2023 Table 49'!S$201/'AEO 2021 Table 49'!$G$201</f>
        <v>6.3649347744238922E-3</v>
      </c>
      <c r="O4" s="4">
        <f>$B4*'AEO 2023 Table 49'!T$201/'AEO 2021 Table 49'!$G$201</f>
        <v>6.3654520160434389E-3</v>
      </c>
      <c r="P4" s="4">
        <f>$B4*'AEO 2023 Table 49'!U$201/'AEO 2021 Table 49'!$G$201</f>
        <v>6.3653783482976248E-3</v>
      </c>
      <c r="Q4" s="4">
        <f>$B4*'AEO 2023 Table 49'!V$201/'AEO 2021 Table 49'!$G$201</f>
        <v>6.3654575019394038E-3</v>
      </c>
      <c r="R4" s="4">
        <f>$B4*'AEO 2023 Table 49'!W$201/'AEO 2021 Table 49'!$G$201</f>
        <v>6.3652466867944683E-3</v>
      </c>
      <c r="S4" s="4">
        <f>$B4*'AEO 2023 Table 49'!X$201/'AEO 2021 Table 49'!$G$201</f>
        <v>6.3648391630942184E-3</v>
      </c>
      <c r="T4" s="4">
        <f>$B4*'AEO 2023 Table 49'!Y$201/'AEO 2021 Table 49'!$G$201</f>
        <v>6.3633164351142493E-3</v>
      </c>
      <c r="U4" s="4">
        <f>$B4*'AEO 2023 Table 49'!Z$201/'AEO 2021 Table 49'!$G$201</f>
        <v>6.3627639270206421E-3</v>
      </c>
      <c r="V4" s="4">
        <f>$B4*'AEO 2023 Table 49'!AA$201/'AEO 2021 Table 49'!$G$201</f>
        <v>6.3617129860936532E-3</v>
      </c>
      <c r="W4" s="4">
        <f>$B4*'AEO 2023 Table 49'!AB$201/'AEO 2021 Table 49'!$G$201</f>
        <v>6.3573234856223139E-3</v>
      </c>
      <c r="X4" s="4">
        <f>$B4*'AEO 2023 Table 49'!AC$201/'AEO 2021 Table 49'!$G$201</f>
        <v>6.3544974655009709E-3</v>
      </c>
      <c r="Y4" s="4">
        <f>$B4*'AEO 2023 Table 49'!AD$201/'AEO 2021 Table 49'!$G$201</f>
        <v>6.354727873131496E-3</v>
      </c>
      <c r="Z4" s="4">
        <f>$B4*'AEO 2023 Table 49'!AE$201/'AEO 2021 Table 49'!$G$201</f>
        <v>6.3554261493178844E-3</v>
      </c>
      <c r="AA4" s="4">
        <f>$B4*'AEO 2023 Table 49'!AF$201/'AEO 2021 Table 49'!$G$201</f>
        <v>6.3569935481649969E-3</v>
      </c>
      <c r="AB4" s="4">
        <f>$B4*'AEO 2023 Table 49'!AG$201/'AEO 2021 Table 49'!$G$201</f>
        <v>6.3588618875907556E-3</v>
      </c>
      <c r="AC4" s="4">
        <f>$B4*'AEO 2023 Table 49'!AH$201/'AEO 2021 Table 49'!$G$201</f>
        <v>6.3612600078268369E-3</v>
      </c>
      <c r="AD4" s="4">
        <f>$B4*'AEO 2023 Table 49'!AI$201/'AEO 2021 Table 49'!$G$201</f>
        <v>6.3631549930329963E-3</v>
      </c>
      <c r="AE4" s="4">
        <f>$B4*'AEO 2023 Table 49'!AJ$201/'AEO 2021 Table 49'!$G$201</f>
        <v>6.3654002918814845E-3</v>
      </c>
      <c r="AF4" s="4"/>
      <c r="AG4" s="4"/>
      <c r="AH4" s="4"/>
    </row>
    <row r="5" spans="1:34">
      <c r="A5" t="s">
        <v>115</v>
      </c>
      <c r="B5" s="4">
        <f>(INDEX('SYFAFE-freight'!$B$3:$H$3,MATCH($A5,'SYFAFE-freight'!$B$1:$H$1,0))*'AEO 2022 Table 49'!H$201/'AEO 2021 Table 49'!$G$201*('AEO 2022 Table 49'!$H$201/'AEO 2022 Table 49'!$H$130))*'EPA Auto Trends 2022'!$B$2</f>
        <v>5.2089918654504906E-4</v>
      </c>
      <c r="C5" s="4">
        <f>$B5*'AEO 2023 Table 49'!H$201/'AEO 2021 Table 49'!$G$201</f>
        <v>5.5511484890837198E-4</v>
      </c>
      <c r="D5" s="4">
        <f>$B5*'AEO 2023 Table 49'!I$201/'AEO 2021 Table 49'!$G$201</f>
        <v>5.7256457698191549E-4</v>
      </c>
      <c r="E5" s="4">
        <f>$B5*'AEO 2023 Table 49'!J$201/'AEO 2021 Table 49'!$G$201</f>
        <v>5.9048357040231516E-4</v>
      </c>
      <c r="F5" s="4">
        <f>$B5*'AEO 2023 Table 49'!K$201/'AEO 2021 Table 49'!$G$201</f>
        <v>6.0730111805293394E-4</v>
      </c>
      <c r="G5" s="4">
        <f>$B5*'AEO 2023 Table 49'!L$201/'AEO 2021 Table 49'!$G$201</f>
        <v>6.2323740919090079E-4</v>
      </c>
      <c r="H5" s="4">
        <f>$B5*'AEO 2023 Table 49'!M$201/'AEO 2021 Table 49'!$G$201</f>
        <v>6.3727041602424229E-4</v>
      </c>
      <c r="I5" s="4">
        <f>$B5*'AEO 2023 Table 49'!N$201/'AEO 2021 Table 49'!$G$201</f>
        <v>6.4324183213127449E-4</v>
      </c>
      <c r="J5" s="4">
        <f>$B5*'AEO 2023 Table 49'!O$201/'AEO 2021 Table 49'!$G$201</f>
        <v>6.5229972721649369E-4</v>
      </c>
      <c r="K5" s="4">
        <f>$B5*'AEO 2023 Table 49'!P$201/'AEO 2021 Table 49'!$G$201</f>
        <v>6.616394146024239E-4</v>
      </c>
      <c r="L5" s="4">
        <f>$B5*'AEO 2023 Table 49'!Q$201/'AEO 2021 Table 49'!$G$201</f>
        <v>6.7041585037635684E-4</v>
      </c>
      <c r="M5" s="4">
        <f>$B5*'AEO 2023 Table 49'!R$201/'AEO 2021 Table 49'!$G$201</f>
        <v>6.7564137017190565E-4</v>
      </c>
      <c r="N5" s="4">
        <f>$B5*'AEO 2023 Table 49'!S$201/'AEO 2021 Table 49'!$G$201</f>
        <v>6.7610614016152745E-4</v>
      </c>
      <c r="O5" s="4">
        <f>$B5*'AEO 2023 Table 49'!T$201/'AEO 2021 Table 49'!$G$201</f>
        <v>6.7616108341661443E-4</v>
      </c>
      <c r="P5" s="4">
        <f>$B5*'AEO 2023 Table 49'!U$201/'AEO 2021 Table 49'!$G$201</f>
        <v>6.7615325816513226E-4</v>
      </c>
      <c r="Q5" s="4">
        <f>$B5*'AEO 2023 Table 49'!V$201/'AEO 2021 Table 49'!$G$201</f>
        <v>6.761616661481077E-4</v>
      </c>
      <c r="R5" s="4">
        <f>$B5*'AEO 2023 Table 49'!W$201/'AEO 2021 Table 49'!$G$201</f>
        <v>6.7613927260929199E-4</v>
      </c>
      <c r="S5" s="4">
        <f>$B5*'AEO 2023 Table 49'!X$201/'AEO 2021 Table 49'!$G$201</f>
        <v>6.7609598398407189E-4</v>
      </c>
      <c r="T5" s="4">
        <f>$B5*'AEO 2023 Table 49'!Y$201/'AEO 2021 Table 49'!$G$201</f>
        <v>6.7593423437099028E-4</v>
      </c>
      <c r="U5" s="4">
        <f>$B5*'AEO 2023 Table 49'!Z$201/'AEO 2021 Table 49'!$G$201</f>
        <v>6.7587554498487476E-4</v>
      </c>
      <c r="V5" s="4">
        <f>$B5*'AEO 2023 Table 49'!AA$201/'AEO 2021 Table 49'!$G$201</f>
        <v>6.7576391028022079E-4</v>
      </c>
      <c r="W5" s="4">
        <f>$B5*'AEO 2023 Table 49'!AB$201/'AEO 2021 Table 49'!$G$201</f>
        <v>6.7529764183818757E-4</v>
      </c>
      <c r="X5" s="4">
        <f>$B5*'AEO 2023 Table 49'!AC$201/'AEO 2021 Table 49'!$G$201</f>
        <v>6.749974518717581E-4</v>
      </c>
      <c r="Y5" s="4">
        <f>$B5*'AEO 2023 Table 49'!AD$201/'AEO 2021 Table 49'!$G$201</f>
        <v>6.7502192659447849E-4</v>
      </c>
      <c r="Z5" s="4">
        <f>$B5*'AEO 2023 Table 49'!AE$201/'AEO 2021 Table 49'!$G$201</f>
        <v>6.750960999888459E-4</v>
      </c>
      <c r="AA5" s="4">
        <f>$B5*'AEO 2023 Table 49'!AF$201/'AEO 2021 Table 49'!$G$201</f>
        <v>6.7526259470123058E-4</v>
      </c>
      <c r="AB5" s="4">
        <f>$B5*'AEO 2023 Table 49'!AG$201/'AEO 2021 Table 49'!$G$201</f>
        <v>6.7546105639839315E-4</v>
      </c>
      <c r="AC5" s="4">
        <f>$B5*'AEO 2023 Table 49'!AH$201/'AEO 2021 Table 49'!$G$201</f>
        <v>6.7571579330834156E-4</v>
      </c>
      <c r="AD5" s="4">
        <f>$B5*'AEO 2023 Table 49'!AI$201/'AEO 2021 Table 49'!$G$201</f>
        <v>6.7591708541561474E-4</v>
      </c>
      <c r="AE5" s="4">
        <f>$B5*'AEO 2023 Table 49'!AJ$201/'AEO 2021 Table 49'!$G$201</f>
        <v>6.7615558909110566E-4</v>
      </c>
      <c r="AF5" s="4"/>
      <c r="AG5" s="4"/>
      <c r="AH5" s="4"/>
    </row>
    <row r="6" spans="1:34">
      <c r="A6" t="s">
        <v>116</v>
      </c>
      <c r="B6" s="4">
        <f>(INDEX('SYFAFE-freight'!$B$3:$H$3,MATCH($A6,'SYFAFE-freight'!$B$1:$H$1,0))*'AEO 2022 Table 49'!H$201/'AEO 2021 Table 49'!$G$201*('AEO 2022 Table 49'!$H$201/'AEO 2022 Table 49'!$H$130))*'EPA Auto Trends 2022'!$B$2</f>
        <v>1.0066464672948319E-3</v>
      </c>
      <c r="C6" s="4">
        <f>$B6*'AEO 2023 Table 49'!H$201/'AEO 2021 Table 49'!$G$201</f>
        <v>1.0727688121436331E-3</v>
      </c>
      <c r="D6" s="4">
        <f>$B6*'AEO 2023 Table 49'!I$201/'AEO 2021 Table 49'!$G$201</f>
        <v>1.1064907060805301E-3</v>
      </c>
      <c r="E6" s="4">
        <f>$B6*'AEO 2023 Table 49'!J$201/'AEO 2021 Table 49'!$G$201</f>
        <v>1.1411194632182887E-3</v>
      </c>
      <c r="F6" s="4">
        <f>$B6*'AEO 2023 Table 49'!K$201/'AEO 2021 Table 49'!$G$201</f>
        <v>1.1736196578209037E-3</v>
      </c>
      <c r="G6" s="4">
        <f>$B6*'AEO 2023 Table 49'!L$201/'AEO 2021 Table 49'!$G$201</f>
        <v>1.2044168093430993E-3</v>
      </c>
      <c r="H6" s="4">
        <f>$B6*'AEO 2023 Table 49'!M$201/'AEO 2021 Table 49'!$G$201</f>
        <v>1.2315358318318891E-3</v>
      </c>
      <c r="I6" s="4">
        <f>$B6*'AEO 2023 Table 49'!N$201/'AEO 2021 Table 49'!$G$201</f>
        <v>1.2430756942163191E-3</v>
      </c>
      <c r="J6" s="4">
        <f>$B6*'AEO 2023 Table 49'!O$201/'AEO 2021 Table 49'!$G$201</f>
        <v>1.2605802293052305E-3</v>
      </c>
      <c r="K6" s="4">
        <f>$B6*'AEO 2023 Table 49'!P$201/'AEO 2021 Table 49'!$G$201</f>
        <v>1.2786293327700362E-3</v>
      </c>
      <c r="L6" s="4">
        <f>$B6*'AEO 2023 Table 49'!Q$201/'AEO 2021 Table 49'!$G$201</f>
        <v>1.2955899429907347E-3</v>
      </c>
      <c r="M6" s="4">
        <f>$B6*'AEO 2023 Table 49'!R$201/'AEO 2021 Table 49'!$G$201</f>
        <v>1.3056883481674792E-3</v>
      </c>
      <c r="N6" s="4">
        <f>$B6*'AEO 2023 Table 49'!S$201/'AEO 2021 Table 49'!$G$201</f>
        <v>1.3065865240146342E-3</v>
      </c>
      <c r="O6" s="4">
        <f>$B6*'AEO 2023 Table 49'!T$201/'AEO 2021 Table 49'!$G$201</f>
        <v>1.3066927027821644E-3</v>
      </c>
      <c r="P6" s="4">
        <f>$B6*'AEO 2023 Table 49'!U$201/'AEO 2021 Table 49'!$G$201</f>
        <v>1.3066775803516374E-3</v>
      </c>
      <c r="Q6" s="4">
        <f>$B6*'AEO 2023 Table 49'!V$201/'AEO 2021 Table 49'!$G$201</f>
        <v>1.306693828920608E-3</v>
      </c>
      <c r="R6" s="4">
        <f>$B6*'AEO 2023 Table 49'!W$201/'AEO 2021 Table 49'!$G$201</f>
        <v>1.3066505530289936E-3</v>
      </c>
      <c r="S6" s="4">
        <f>$B6*'AEO 2023 Table 49'!X$201/'AEO 2021 Table 49'!$G$201</f>
        <v>1.3065668970303329E-3</v>
      </c>
      <c r="T6" s="4">
        <f>$B6*'AEO 2023 Table 49'!Y$201/'AEO 2021 Table 49'!$G$201</f>
        <v>1.3062543131738002E-3</v>
      </c>
      <c r="U6" s="4">
        <f>$B6*'AEO 2023 Table 49'!Z$201/'AEO 2021 Table 49'!$G$201</f>
        <v>1.3061408949448473E-3</v>
      </c>
      <c r="V6" s="4">
        <f>$B6*'AEO 2023 Table 49'!AA$201/'AEO 2021 Table 49'!$G$201</f>
        <v>1.3059251589944559E-3</v>
      </c>
      <c r="W6" s="4">
        <f>$B6*'AEO 2023 Table 49'!AB$201/'AEO 2021 Table 49'!$G$201</f>
        <v>1.305024087362732E-3</v>
      </c>
      <c r="X6" s="4">
        <f>$B6*'AEO 2023 Table 49'!AC$201/'AEO 2021 Table 49'!$G$201</f>
        <v>1.304443965187407E-3</v>
      </c>
      <c r="Y6" s="4">
        <f>$B6*'AEO 2023 Table 49'!AD$201/'AEO 2021 Table 49'!$G$201</f>
        <v>1.3044912630020341E-3</v>
      </c>
      <c r="Z6" s="4">
        <f>$B6*'AEO 2023 Table 49'!AE$201/'AEO 2021 Table 49'!$G$201</f>
        <v>1.3046346043382E-3</v>
      </c>
      <c r="AA6" s="4">
        <f>$B6*'AEO 2023 Table 49'!AF$201/'AEO 2021 Table 49'!$G$201</f>
        <v>1.3049563581792015E-3</v>
      </c>
      <c r="AB6" s="4">
        <f>$B6*'AEO 2023 Table 49'!AG$201/'AEO 2021 Table 49'!$G$201</f>
        <v>1.3053398887576749E-3</v>
      </c>
      <c r="AC6" s="4">
        <f>$B6*'AEO 2023 Table 49'!AH$201/'AEO 2021 Table 49'!$G$201</f>
        <v>1.3058321721344066E-3</v>
      </c>
      <c r="AD6" s="4">
        <f>$B6*'AEO 2023 Table 49'!AI$201/'AEO 2021 Table 49'!$G$201</f>
        <v>1.3062211725281771E-3</v>
      </c>
      <c r="AE6" s="4">
        <f>$B6*'AEO 2023 Table 49'!AJ$201/'AEO 2021 Table 49'!$G$201</f>
        <v>1.3066820849054115E-3</v>
      </c>
      <c r="AF6" s="4"/>
      <c r="AG6" s="4"/>
      <c r="AH6" s="4"/>
    </row>
    <row r="7" spans="1:34">
      <c r="A7" t="s">
        <v>853</v>
      </c>
      <c r="B7" s="4">
        <f>(INDEX('SYFAFE-freight'!$B$3:$H$3,MATCH($A7,'SYFAFE-freight'!$B$1:$H$1,0))*'AEO 2022 Table 49'!H$201/'AEO 2021 Table 49'!$G$201*('AEO 2022 Table 49'!$H$201/'AEO 2022 Table 49'!$H$130))*'EPA Auto Trends 2022'!$B$2</f>
        <v>2.0825893690903986E-3</v>
      </c>
      <c r="C7" s="4">
        <f>$B7*'AEO 2023 Table 49'!H$201/'AEO 2021 Table 49'!$G$201</f>
        <v>2.2193858482073428E-3</v>
      </c>
      <c r="D7" s="4">
        <f>$B7*'AEO 2023 Table 49'!I$201/'AEO 2021 Table 49'!$G$201</f>
        <v>2.2891510141322792E-3</v>
      </c>
      <c r="E7" s="4">
        <f>$B7*'AEO 2023 Table 49'!J$201/'AEO 2021 Table 49'!$G$201</f>
        <v>2.3607923339232398E-3</v>
      </c>
      <c r="F7" s="4">
        <f>$B7*'AEO 2023 Table 49'!K$201/'AEO 2021 Table 49'!$G$201</f>
        <v>2.4280300007425196E-3</v>
      </c>
      <c r="G7" s="4">
        <f>$B7*'AEO 2023 Table 49'!L$201/'AEO 2021 Table 49'!$G$201</f>
        <v>2.4917443457903384E-3</v>
      </c>
      <c r="H7" s="4">
        <f>$B7*'AEO 2023 Table 49'!M$201/'AEO 2021 Table 49'!$G$201</f>
        <v>2.54784923441827E-3</v>
      </c>
      <c r="I7" s="4">
        <f>$B7*'AEO 2023 Table 49'!N$201/'AEO 2021 Table 49'!$G$201</f>
        <v>2.5717233506083988E-3</v>
      </c>
      <c r="J7" s="4">
        <f>$B7*'AEO 2023 Table 49'!O$201/'AEO 2021 Table 49'!$G$201</f>
        <v>2.6079374137094216E-3</v>
      </c>
      <c r="K7" s="4">
        <f>$B7*'AEO 2023 Table 49'!P$201/'AEO 2021 Table 49'!$G$201</f>
        <v>2.6452781010496652E-3</v>
      </c>
      <c r="L7" s="4">
        <f>$B7*'AEO 2023 Table 49'!Q$201/'AEO 2021 Table 49'!$G$201</f>
        <v>2.6803668712251909E-3</v>
      </c>
      <c r="M7" s="4">
        <f>$B7*'AEO 2023 Table 49'!R$201/'AEO 2021 Table 49'!$G$201</f>
        <v>2.701258844672802E-3</v>
      </c>
      <c r="N7" s="4">
        <f>$B7*'AEO 2023 Table 49'!S$201/'AEO 2021 Table 49'!$G$201</f>
        <v>2.7031170258035473E-3</v>
      </c>
      <c r="O7" s="4">
        <f>$B7*'AEO 2023 Table 49'!T$201/'AEO 2021 Table 49'!$G$201</f>
        <v>2.7033366925680626E-3</v>
      </c>
      <c r="P7" s="4">
        <f>$B7*'AEO 2023 Table 49'!U$201/'AEO 2021 Table 49'!$G$201</f>
        <v>2.7033054066955406E-3</v>
      </c>
      <c r="Q7" s="4">
        <f>$B7*'AEO 2023 Table 49'!V$201/'AEO 2021 Table 49'!$G$201</f>
        <v>2.7033390223670808E-3</v>
      </c>
      <c r="R7" s="4">
        <f>$B7*'AEO 2023 Table 49'!W$201/'AEO 2021 Table 49'!$G$201</f>
        <v>2.7032494915191193E-3</v>
      </c>
      <c r="S7" s="4">
        <f>$B7*'AEO 2023 Table 49'!X$201/'AEO 2021 Table 49'!$G$201</f>
        <v>2.7030764207349547E-3</v>
      </c>
      <c r="T7" s="4">
        <f>$B7*'AEO 2023 Table 49'!Y$201/'AEO 2021 Table 49'!$G$201</f>
        <v>2.7024297350933574E-3</v>
      </c>
      <c r="U7" s="4">
        <f>$B7*'AEO 2023 Table 49'!Z$201/'AEO 2021 Table 49'!$G$201</f>
        <v>2.7021950910494424E-3</v>
      </c>
      <c r="V7" s="4">
        <f>$B7*'AEO 2023 Table 49'!AA$201/'AEO 2021 Table 49'!$G$201</f>
        <v>2.7017487681233582E-3</v>
      </c>
      <c r="W7" s="4">
        <f>$B7*'AEO 2023 Table 49'!AB$201/'AEO 2021 Table 49'!$G$201</f>
        <v>2.6998845960808536E-3</v>
      </c>
      <c r="X7" s="4">
        <f>$B7*'AEO 2023 Table 49'!AC$201/'AEO 2021 Table 49'!$G$201</f>
        <v>2.6986844167583629E-3</v>
      </c>
      <c r="Y7" s="4">
        <f>$B7*'AEO 2023 Table 49'!AD$201/'AEO 2021 Table 49'!$G$201</f>
        <v>2.6987822683171014E-3</v>
      </c>
      <c r="Z7" s="4">
        <f>$B7*'AEO 2023 Table 49'!AE$201/'AEO 2021 Table 49'!$G$201</f>
        <v>2.6990788184491975E-3</v>
      </c>
      <c r="AA7" s="4">
        <f>$B7*'AEO 2023 Table 49'!AF$201/'AEO 2021 Table 49'!$G$201</f>
        <v>2.6997444753113667E-3</v>
      </c>
      <c r="AB7" s="4">
        <f>$B7*'AEO 2023 Table 49'!AG$201/'AEO 2021 Table 49'!$G$201</f>
        <v>2.7005379382910723E-3</v>
      </c>
      <c r="AC7" s="4">
        <f>$B7*'AEO 2023 Table 49'!AH$201/'AEO 2021 Table 49'!$G$201</f>
        <v>2.7015563932901911E-3</v>
      </c>
      <c r="AD7" s="4">
        <f>$B7*'AEO 2023 Table 49'!AI$201/'AEO 2021 Table 49'!$G$201</f>
        <v>2.7023611724365537E-3</v>
      </c>
      <c r="AE7" s="4">
        <f>$B7*'AEO 2023 Table 49'!AJ$201/'AEO 2021 Table 49'!$G$201</f>
        <v>2.7033147258916116E-3</v>
      </c>
      <c r="AF7" s="4"/>
      <c r="AG7" s="4"/>
      <c r="AH7" s="4"/>
    </row>
    <row r="8" spans="1:34">
      <c r="A8" t="s">
        <v>854</v>
      </c>
      <c r="B8" s="4">
        <f>(INDEX('SYFAFE-freight'!$B$3:$H$3,MATCH($A8,'SYFAFE-freight'!$B$1:$H$1,0))*'AEO 2022 Table 49'!H$201/'AEO 2021 Table 49'!$G$201*('AEO 2022 Table 49'!$H$201/'AEO 2022 Table 49'!$H$130))*'EPA Auto Trends 2022'!$B$2</f>
        <v>1.8921714738903616E-3</v>
      </c>
      <c r="C8" s="4">
        <f>$B8*'AEO 2023 Table 49'!H$201/'AEO 2021 Table 49'!$G$201</f>
        <v>2.016460207596312E-3</v>
      </c>
      <c r="D8" s="4">
        <f>$B8*'AEO 2023 Table 49'!I$201/'AEO 2021 Table 49'!$G$201</f>
        <v>2.0798465183081783E-3</v>
      </c>
      <c r="E8" s="4">
        <f>$B8*'AEO 2023 Table 49'!J$201/'AEO 2021 Table 49'!$G$201</f>
        <v>2.1449374400579224E-3</v>
      </c>
      <c r="F8" s="4">
        <f>$B8*'AEO 2023 Table 49'!K$201/'AEO 2021 Table 49'!$G$201</f>
        <v>2.2060273490983945E-3</v>
      </c>
      <c r="G8" s="4">
        <f>$B8*'AEO 2023 Table 49'!L$201/'AEO 2021 Table 49'!$G$201</f>
        <v>2.2639160850952298E-3</v>
      </c>
      <c r="H8" s="4">
        <f>$B8*'AEO 2023 Table 49'!M$201/'AEO 2021 Table 49'!$G$201</f>
        <v>2.3148911219331133E-3</v>
      </c>
      <c r="I8" s="4">
        <f>$B8*'AEO 2023 Table 49'!N$201/'AEO 2021 Table 49'!$G$201</f>
        <v>2.3365823503095633E-3</v>
      </c>
      <c r="J8" s="4">
        <f>$B8*'AEO 2023 Table 49'!O$201/'AEO 2021 Table 49'!$G$201</f>
        <v>2.369485244259967E-3</v>
      </c>
      <c r="K8" s="4">
        <f>$B8*'AEO 2023 Table 49'!P$201/'AEO 2021 Table 49'!$G$201</f>
        <v>2.403411751544275E-3</v>
      </c>
      <c r="L8" s="4">
        <f>$B8*'AEO 2023 Table 49'!Q$201/'AEO 2021 Table 49'!$G$201</f>
        <v>2.4352922417481709E-3</v>
      </c>
      <c r="M8" s="4">
        <f>$B8*'AEO 2023 Table 49'!R$201/'AEO 2021 Table 49'!$G$201</f>
        <v>2.4542739943574773E-3</v>
      </c>
      <c r="N8" s="4">
        <f>$B8*'AEO 2023 Table 49'!S$201/'AEO 2021 Table 49'!$G$201</f>
        <v>2.455962275965509E-3</v>
      </c>
      <c r="O8" s="4">
        <f>$B8*'AEO 2023 Table 49'!T$201/'AEO 2021 Table 49'!$G$201</f>
        <v>2.4561618578858566E-3</v>
      </c>
      <c r="P8" s="4">
        <f>$B8*'AEO 2023 Table 49'!U$201/'AEO 2021 Table 49'!$G$201</f>
        <v>2.4561334325820493E-3</v>
      </c>
      <c r="Q8" s="4">
        <f>$B8*'AEO 2023 Table 49'!V$201/'AEO 2021 Table 49'!$G$201</f>
        <v>2.4561639746637997E-3</v>
      </c>
      <c r="R8" s="4">
        <f>$B8*'AEO 2023 Table 49'!W$201/'AEO 2021 Table 49'!$G$201</f>
        <v>2.4560826299114156E-3</v>
      </c>
      <c r="S8" s="4">
        <f>$B8*'AEO 2023 Table 49'!X$201/'AEO 2021 Table 49'!$G$201</f>
        <v>2.4559253835499291E-3</v>
      </c>
      <c r="T8" s="4">
        <f>$B8*'AEO 2023 Table 49'!Y$201/'AEO 2021 Table 49'!$G$201</f>
        <v>2.4553378264723E-3</v>
      </c>
      <c r="U8" s="4">
        <f>$B8*'AEO 2023 Table 49'!Z$201/'AEO 2021 Table 49'!$G$201</f>
        <v>2.4551246366937467E-3</v>
      </c>
      <c r="V8" s="4">
        <f>$B8*'AEO 2023 Table 49'!AA$201/'AEO 2021 Table 49'!$G$201</f>
        <v>2.4547191225192224E-3</v>
      </c>
      <c r="W8" s="4">
        <f>$B8*'AEO 2023 Table 49'!AB$201/'AEO 2021 Table 49'!$G$201</f>
        <v>2.4530253977679082E-3</v>
      </c>
      <c r="X8" s="4">
        <f>$B8*'AEO 2023 Table 49'!AC$201/'AEO 2021 Table 49'!$G$201</f>
        <v>2.4519349547303727E-3</v>
      </c>
      <c r="Y8" s="4">
        <f>$B8*'AEO 2023 Table 49'!AD$201/'AEO 2021 Table 49'!$G$201</f>
        <v>2.4520238594039818E-3</v>
      </c>
      <c r="Z8" s="4">
        <f>$B8*'AEO 2023 Table 49'!AE$201/'AEO 2021 Table 49'!$G$201</f>
        <v>2.4522932949964512E-3</v>
      </c>
      <c r="AA8" s="4">
        <f>$B8*'AEO 2023 Table 49'!AF$201/'AEO 2021 Table 49'!$G$201</f>
        <v>2.4528980886944747E-3</v>
      </c>
      <c r="AB8" s="4">
        <f>$B8*'AEO 2023 Table 49'!AG$201/'AEO 2021 Table 49'!$G$201</f>
        <v>2.4536190027825179E-3</v>
      </c>
      <c r="AC8" s="4">
        <f>$B8*'AEO 2023 Table 49'!AH$201/'AEO 2021 Table 49'!$G$201</f>
        <v>2.4545443371404934E-3</v>
      </c>
      <c r="AD8" s="4">
        <f>$B8*'AEO 2023 Table 49'!AI$201/'AEO 2021 Table 49'!$G$201</f>
        <v>2.4552755327214033E-3</v>
      </c>
      <c r="AE8" s="4">
        <f>$B8*'AEO 2023 Table 49'!AJ$201/'AEO 2021 Table 49'!$G$201</f>
        <v>2.4561418996938218E-3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9.7770537903301043E-4</v>
      </c>
      <c r="D2" s="4">
        <f>'Calculations Etc'!H68</f>
        <v>1.0080542097404184E-3</v>
      </c>
      <c r="E2" s="4">
        <f>'Calculations Etc'!I68</f>
        <v>1.0240291452707345E-3</v>
      </c>
      <c r="F2" s="4">
        <f>'Calculations Etc'!J68</f>
        <v>1.0339928217467291E-3</v>
      </c>
      <c r="G2" s="4">
        <f>'Calculations Etc'!K68</f>
        <v>1.049955273747318E-3</v>
      </c>
      <c r="H2" s="4">
        <f>'Calculations Etc'!L68</f>
        <v>1.0616754935969699E-3</v>
      </c>
      <c r="I2" s="4">
        <f>'Calculations Etc'!M68</f>
        <v>1.0713849719983116E-3</v>
      </c>
      <c r="J2" s="4">
        <f>'Calculations Etc'!N68</f>
        <v>1.0757235789035442E-3</v>
      </c>
      <c r="K2" s="4">
        <f>'Calculations Etc'!O68</f>
        <v>1.0782848570647235E-3</v>
      </c>
      <c r="L2" s="4">
        <f>'Calculations Etc'!P68</f>
        <v>1.0775953324691067E-3</v>
      </c>
      <c r="M2" s="4">
        <f>'Calculations Etc'!Q68</f>
        <v>1.0775074853975044E-3</v>
      </c>
      <c r="N2" s="4">
        <f>'Calculations Etc'!R68</f>
        <v>1.0778988361191009E-3</v>
      </c>
      <c r="O2" s="4">
        <f>'Calculations Etc'!S68</f>
        <v>1.0785116841499065E-3</v>
      </c>
      <c r="P2" s="4">
        <f>'Calculations Etc'!T68</f>
        <v>1.0790010102695979E-3</v>
      </c>
      <c r="Q2" s="4">
        <f>'Calculations Etc'!U68</f>
        <v>1.0794829267876918E-3</v>
      </c>
      <c r="R2" s="4">
        <f>'Calculations Etc'!V68</f>
        <v>1.0802361129581342E-3</v>
      </c>
      <c r="S2" s="4">
        <f>'Calculations Etc'!W68</f>
        <v>1.0809461286247785E-3</v>
      </c>
      <c r="T2" s="4">
        <f>'Calculations Etc'!X68</f>
        <v>1.0815504168148291E-3</v>
      </c>
      <c r="U2" s="4">
        <f>'Calculations Etc'!Y68</f>
        <v>1.0821981538212447E-3</v>
      </c>
      <c r="V2" s="4">
        <f>'Calculations Etc'!Z68</f>
        <v>1.0826835903137368E-3</v>
      </c>
      <c r="W2" s="4">
        <f>'Calculations Etc'!AA68</f>
        <v>1.0831020687371974E-3</v>
      </c>
      <c r="X2" s="4">
        <f>'Calculations Etc'!AB68</f>
        <v>1.0833807531687749E-3</v>
      </c>
      <c r="Y2" s="4">
        <f>'Calculations Etc'!AC68</f>
        <v>1.0836702401149649E-3</v>
      </c>
      <c r="Z2" s="4">
        <f>'Calculations Etc'!AD68</f>
        <v>1.0838966283997708E-3</v>
      </c>
      <c r="AA2" s="4">
        <f>'Calculations Etc'!AE68</f>
        <v>1.0843212452052544E-3</v>
      </c>
      <c r="AB2" s="4">
        <f>'Calculations Etc'!AF68</f>
        <v>1.0846030015461477E-3</v>
      </c>
      <c r="AC2" s="4">
        <f>'Calculations Etc'!AG68</f>
        <v>1.0848723112720957E-3</v>
      </c>
      <c r="AD2" s="4">
        <f>'Calculations Etc'!AH68</f>
        <v>1.0850228718239992E-3</v>
      </c>
      <c r="AE2" s="4">
        <f>'Calculations Etc'!AI68</f>
        <v>1.0852777771687293E-3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3.0425177990638558E-4</v>
      </c>
      <c r="D5" s="34">
        <f>'Calculations Etc'!H69</f>
        <v>3.1369602145278982E-4</v>
      </c>
      <c r="E5" s="34">
        <f>'Calculations Etc'!I69</f>
        <v>3.1866725580745358E-4</v>
      </c>
      <c r="F5" s="34">
        <f>'Calculations Etc'!J69</f>
        <v>3.2176784865192677E-4</v>
      </c>
      <c r="G5" s="34">
        <f>'Calculations Etc'!K69</f>
        <v>3.2673519826153288E-4</v>
      </c>
      <c r="H5" s="34">
        <f>'Calculations Etc'!L69</f>
        <v>3.3038240919707824E-4</v>
      </c>
      <c r="I5" s="34">
        <f>'Calculations Etc'!M69</f>
        <v>3.3340389823551702E-4</v>
      </c>
      <c r="J5" s="34">
        <f>'Calculations Etc'!N69</f>
        <v>3.3475402773417714E-4</v>
      </c>
      <c r="K5" s="34">
        <f>'Calculations Etc'!O69</f>
        <v>3.3555107094994109E-4</v>
      </c>
      <c r="L5" s="34">
        <f>'Calculations Etc'!P69</f>
        <v>3.3533649804280095E-4</v>
      </c>
      <c r="M5" s="34">
        <f>'Calculations Etc'!Q69</f>
        <v>3.3530916094466514E-4</v>
      </c>
      <c r="N5" s="34">
        <f>'Calculations Etc'!R69</f>
        <v>3.3543094523282268E-4</v>
      </c>
      <c r="O5" s="34">
        <f>'Calculations Etc'!S69</f>
        <v>3.3562165718775656E-4</v>
      </c>
      <c r="P5" s="34">
        <f>'Calculations Etc'!T69</f>
        <v>3.3577393040427292E-4</v>
      </c>
      <c r="Q5" s="34">
        <f>'Calculations Etc'!U69</f>
        <v>3.3592389782957394E-4</v>
      </c>
      <c r="R5" s="34">
        <f>'Calculations Etc'!V69</f>
        <v>3.3615828155893885E-4</v>
      </c>
      <c r="S5" s="34">
        <f>'Calculations Etc'!W69</f>
        <v>3.3637923107499002E-4</v>
      </c>
      <c r="T5" s="34">
        <f>'Calculations Etc'!X69</f>
        <v>3.3656727929620473E-4</v>
      </c>
      <c r="U5" s="34">
        <f>'Calculations Etc'!Y69</f>
        <v>3.3676884833871952E-4</v>
      </c>
      <c r="V5" s="34">
        <f>'Calculations Etc'!Z69</f>
        <v>3.3691991114356807E-4</v>
      </c>
      <c r="W5" s="34">
        <f>'Calculations Etc'!AA69</f>
        <v>3.3705013729136348E-4</v>
      </c>
      <c r="X5" s="34">
        <f>'Calculations Etc'!AB69</f>
        <v>3.3713686099786852E-4</v>
      </c>
      <c r="Y5" s="34">
        <f>'Calculations Etc'!AC69</f>
        <v>3.3722694633495147E-4</v>
      </c>
      <c r="Z5" s="34">
        <f>'Calculations Etc'!AD69</f>
        <v>3.3729739602263772E-4</v>
      </c>
      <c r="AA5" s="34">
        <f>'Calculations Etc'!AE69</f>
        <v>3.3742953237129352E-4</v>
      </c>
      <c r="AB5" s="34">
        <f>'Calculations Etc'!AF69</f>
        <v>3.3751721202413692E-4</v>
      </c>
      <c r="AC5" s="34">
        <f>'Calculations Etc'!AG69</f>
        <v>3.3760101841942016E-4</v>
      </c>
      <c r="AD5" s="34">
        <f>'Calculations Etc'!AH69</f>
        <v>3.3764787130259203E-4</v>
      </c>
      <c r="AE5" s="34">
        <f>'Calculations Etc'!AI69</f>
        <v>3.3772719520374359E-4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9.1275533971915657E-4</v>
      </c>
      <c r="D8" s="4">
        <f>D$5*'Calculations Etc'!$B$35</f>
        <v>9.410880643583693E-4</v>
      </c>
      <c r="E8" s="4">
        <f>E$5*'Calculations Etc'!$B$35</f>
        <v>9.5600176742236063E-4</v>
      </c>
      <c r="F8" s="4">
        <f>F$5*'Calculations Etc'!$B$35</f>
        <v>9.6530354595578019E-4</v>
      </c>
      <c r="G8" s="4">
        <f>G$5*'Calculations Etc'!$B$35</f>
        <v>9.8020559478459858E-4</v>
      </c>
      <c r="H8" s="4">
        <f>H$5*'Calculations Etc'!$B$35</f>
        <v>9.9114722759123465E-4</v>
      </c>
      <c r="I8" s="4">
        <f>I$5*'Calculations Etc'!$B$35</f>
        <v>1.0002116947065509E-3</v>
      </c>
      <c r="J8" s="4">
        <f>J$5*'Calculations Etc'!$B$35</f>
        <v>1.0042620832025314E-3</v>
      </c>
      <c r="K8" s="4">
        <f>K$5*'Calculations Etc'!$B$35</f>
        <v>1.0066532128498232E-3</v>
      </c>
      <c r="L8" s="4">
        <f>L$5*'Calculations Etc'!$B$35</f>
        <v>1.0060094941284027E-3</v>
      </c>
      <c r="M8" s="4">
        <f>M$5*'Calculations Etc'!$B$35</f>
        <v>1.0059274828339952E-3</v>
      </c>
      <c r="N8" s="4">
        <f>N$5*'Calculations Etc'!$B$35</f>
        <v>1.0062928356984679E-3</v>
      </c>
      <c r="O8" s="4">
        <f>O$5*'Calculations Etc'!$B$35</f>
        <v>1.0068649715632696E-3</v>
      </c>
      <c r="P8" s="4">
        <f>P$5*'Calculations Etc'!$B$35</f>
        <v>1.0073217912128186E-3</v>
      </c>
      <c r="Q8" s="4">
        <f>Q$5*'Calculations Etc'!$B$35</f>
        <v>1.0077716934887217E-3</v>
      </c>
      <c r="R8" s="4">
        <f>R$5*'Calculations Etc'!$B$35</f>
        <v>1.0084748446768164E-3</v>
      </c>
      <c r="S8" s="4">
        <f>S$5*'Calculations Etc'!$B$35</f>
        <v>1.0091376932249698E-3</v>
      </c>
      <c r="T8" s="4">
        <f>T$5*'Calculations Etc'!$B$35</f>
        <v>1.009701837888614E-3</v>
      </c>
      <c r="U8" s="4">
        <f>U$5*'Calculations Etc'!$B$35</f>
        <v>1.0103065450161584E-3</v>
      </c>
      <c r="V8" s="4">
        <f>V$5*'Calculations Etc'!$B$35</f>
        <v>1.0107597334307042E-3</v>
      </c>
      <c r="W8" s="4">
        <f>W$5*'Calculations Etc'!$B$35</f>
        <v>1.0111504118740903E-3</v>
      </c>
      <c r="X8" s="4">
        <f>X$5*'Calculations Etc'!$B$35</f>
        <v>1.0114105829936053E-3</v>
      </c>
      <c r="Y8" s="4">
        <f>Y$5*'Calculations Etc'!$B$35</f>
        <v>1.0116808390048544E-3</v>
      </c>
      <c r="Z8" s="4">
        <f>Z$5*'Calculations Etc'!$B$35</f>
        <v>1.0118921880679129E-3</v>
      </c>
      <c r="AA8" s="4">
        <f>AA$5*'Calculations Etc'!$B$35</f>
        <v>1.0122885971138803E-3</v>
      </c>
      <c r="AB8" s="4">
        <f>AB$5*'Calculations Etc'!$B$35</f>
        <v>1.0125516360724107E-3</v>
      </c>
      <c r="AC8" s="4">
        <f>AC$5*'Calculations Etc'!$B$35</f>
        <v>1.0128030552582603E-3</v>
      </c>
      <c r="AD8" s="4">
        <f>AD$5*'Calculations Etc'!$B$35</f>
        <v>1.0129436139077761E-3</v>
      </c>
      <c r="AE8" s="4">
        <f>AE$5*'Calculations Etc'!$B$35</f>
        <v>1.0131815856112307E-3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workbookViewId="0">
      <selection activeCell="AD18" sqref="AD18"/>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7.5722348919915995E-5</v>
      </c>
      <c r="E3" s="4">
        <f>'BNVFE-LDVs-frgt'!C4</f>
        <v>8.0144525754122377E-5</v>
      </c>
      <c r="F3" s="4">
        <f>'BNVFE-LDVs-frgt'!D4</f>
        <v>8.0922650602619964E-5</v>
      </c>
      <c r="G3" s="4">
        <f>'BNVFE-LDVs-frgt'!E4</f>
        <v>8.2247994269403775E-5</v>
      </c>
      <c r="H3" s="4">
        <f>'BNVFE-LDVs-frgt'!F4</f>
        <v>8.3280711603233847E-5</v>
      </c>
      <c r="I3" s="4">
        <f>'BNVFE-LDVs-frgt'!G4</f>
        <v>8.2910808979344075E-5</v>
      </c>
      <c r="J3" s="4">
        <f>'BNVFE-LDVs-frgt'!H4</f>
        <v>8.2709536945446978E-5</v>
      </c>
      <c r="K3" s="4">
        <f>'BNVFE-LDVs-frgt'!I4</f>
        <v>8.1373982016617121E-5</v>
      </c>
      <c r="L3" s="4">
        <f>'BNVFE-LDVs-frgt'!J4</f>
        <v>8.0659892904163668E-5</v>
      </c>
      <c r="M3" s="4">
        <f>'BNVFE-LDVs-frgt'!K4</f>
        <v>7.9807124660185322E-5</v>
      </c>
      <c r="N3" s="4">
        <f>'BNVFE-LDVs-frgt'!L4</f>
        <v>7.8987634533903321E-5</v>
      </c>
      <c r="O3" s="4">
        <f>'BNVFE-LDVs-frgt'!M4</f>
        <v>7.8028009936033827E-5</v>
      </c>
      <c r="P3" s="4">
        <f>'BNVFE-LDVs-frgt'!N4</f>
        <v>7.7122766808563597E-5</v>
      </c>
      <c r="Q3" s="4">
        <f>'BNVFE-LDVs-frgt'!O4</f>
        <v>7.6319490121400875E-5</v>
      </c>
      <c r="R3" s="4">
        <f>'BNVFE-LDVs-frgt'!P4</f>
        <v>7.5555840180256291E-5</v>
      </c>
      <c r="S3" s="4">
        <f>'BNVFE-LDVs-frgt'!Q4</f>
        <v>7.4865315441272314E-5</v>
      </c>
      <c r="T3" s="4">
        <f>'BNVFE-LDVs-frgt'!R4</f>
        <v>7.4241753709387812E-5</v>
      </c>
      <c r="U3" s="4">
        <f>'BNVFE-LDVs-frgt'!S4</f>
        <v>7.3666550441435144E-5</v>
      </c>
      <c r="V3" s="4">
        <f>'BNVFE-LDVs-frgt'!T4</f>
        <v>7.3143235881095107E-5</v>
      </c>
      <c r="W3" s="4">
        <f>'BNVFE-LDVs-frgt'!U4</f>
        <v>7.268369834764319E-5</v>
      </c>
      <c r="X3" s="4">
        <f>'BNVFE-LDVs-frgt'!V4</f>
        <v>7.2282905818000628E-5</v>
      </c>
      <c r="Y3" s="4">
        <f>'BNVFE-LDVs-frgt'!W4</f>
        <v>7.1941486288945263E-5</v>
      </c>
      <c r="Z3" s="4">
        <f>'BNVFE-LDVs-frgt'!X4</f>
        <v>7.1603868596124793E-5</v>
      </c>
      <c r="AA3" s="4">
        <f>'BNVFE-LDVs-frgt'!Y4</f>
        <v>7.129639337962048E-5</v>
      </c>
      <c r="AB3" s="4">
        <f>'BNVFE-LDVs-frgt'!Z4</f>
        <v>7.1056851476574028E-5</v>
      </c>
      <c r="AC3" s="4">
        <f>'BNVFE-LDVs-frgt'!AA4</f>
        <v>7.082859882864499E-5</v>
      </c>
      <c r="AD3" s="4">
        <f>'BNVFE-LDVs-frgt'!AB4</f>
        <v>7.0341451089990512E-5</v>
      </c>
      <c r="AE3" s="4">
        <f>'BNVFE-LDVs-frgt'!AC4</f>
        <v>7.0180331309609449E-5</v>
      </c>
      <c r="AF3" s="4">
        <f>'BNVFE-LDVs-frgt'!AD4</f>
        <v>7.008295989492991E-5</v>
      </c>
      <c r="AG3" s="4">
        <f>'BNVFE-LDVs-frgt'!AE4</f>
        <v>7.001263722126285E-5</v>
      </c>
      <c r="AH3" s="4"/>
      <c r="AI3" s="4"/>
      <c r="AJ3" s="4"/>
    </row>
    <row r="4" spans="1:36">
      <c r="A4" t="s">
        <v>475</v>
      </c>
      <c r="B4" t="s">
        <v>864</v>
      </c>
      <c r="C4" t="s">
        <v>115</v>
      </c>
      <c r="D4" s="4">
        <f>'BNVFE-HDVs-psgr'!B5</f>
        <v>2.2911907216031429E-3</v>
      </c>
      <c r="E4" s="4">
        <f>'BNVFE-HDVs-psgr'!C5</f>
        <v>2.4416893404631888E-3</v>
      </c>
      <c r="F4" s="4">
        <f>'BNVFE-HDVs-psgr'!D5</f>
        <v>2.5184424936439019E-3</v>
      </c>
      <c r="G4" s="4">
        <f>'BNVFE-HDVs-psgr'!E5</f>
        <v>2.5972597245510895E-3</v>
      </c>
      <c r="H4" s="4">
        <f>'BNVFE-HDVs-psgr'!F5</f>
        <v>2.6712322131487161E-3</v>
      </c>
      <c r="I4" s="4">
        <f>'BNVFE-HDVs-psgr'!G5</f>
        <v>2.7413284684994969E-3</v>
      </c>
      <c r="J4" s="4">
        <f>'BNVFE-HDVs-psgr'!H5</f>
        <v>2.8030530706552449E-3</v>
      </c>
      <c r="K4" s="4">
        <f>'BNVFE-HDVs-psgr'!I5</f>
        <v>2.8293185238036926E-3</v>
      </c>
      <c r="L4" s="4">
        <f>'BNVFE-HDVs-psgr'!J5</f>
        <v>2.8691599474660314E-3</v>
      </c>
      <c r="M4" s="4">
        <f>'BNVFE-HDVs-psgr'!K5</f>
        <v>2.9102408430290473E-3</v>
      </c>
      <c r="N4" s="4">
        <f>'BNVFE-HDVs-psgr'!L5</f>
        <v>2.9488442594546977E-3</v>
      </c>
      <c r="O4" s="4">
        <f>'BNVFE-HDVs-psgr'!M5</f>
        <v>2.9718288652678219E-3</v>
      </c>
      <c r="P4" s="4">
        <f>'BNVFE-HDVs-psgr'!N5</f>
        <v>2.973873170030446E-3</v>
      </c>
      <c r="Q4" s="4">
        <f>'BNVFE-HDVs-psgr'!O5</f>
        <v>2.9741148395886286E-3</v>
      </c>
      <c r="R4" s="4">
        <f>'BNVFE-HDVs-psgr'!P5</f>
        <v>2.9740804199848872E-3</v>
      </c>
      <c r="S4" s="4">
        <f>'BNVFE-HDVs-psgr'!Q5</f>
        <v>2.974117402750609E-3</v>
      </c>
      <c r="T4" s="4">
        <f>'BNVFE-HDVs-psgr'!R5</f>
        <v>2.9740189040973501E-3</v>
      </c>
      <c r="U4" s="4">
        <f>'BNVFE-HDVs-psgr'!S5</f>
        <v>2.9738284977787817E-3</v>
      </c>
      <c r="V4" s="4">
        <f>'BNVFE-HDVs-psgr'!T5</f>
        <v>2.9731170372461332E-3</v>
      </c>
      <c r="W4" s="4">
        <f>'BNVFE-HDVs-psgr'!U5</f>
        <v>2.9728588902180751E-3</v>
      </c>
      <c r="X4" s="4">
        <f>'BNVFE-HDVs-psgr'!V5</f>
        <v>2.9723678616157684E-3</v>
      </c>
      <c r="Y4" s="4">
        <f>'BNVFE-HDVs-psgr'!W5</f>
        <v>2.970316965865194E-3</v>
      </c>
      <c r="Z4" s="4">
        <f>'BNVFE-HDVs-psgr'!X5</f>
        <v>2.9689965712791254E-3</v>
      </c>
      <c r="AA4" s="4">
        <f>'BNVFE-HDVs-psgr'!Y5</f>
        <v>2.969104224082315E-3</v>
      </c>
      <c r="AB4" s="4">
        <f>'BNVFE-HDVs-psgr'!Z5</f>
        <v>2.9694304779858613E-3</v>
      </c>
      <c r="AC4" s="4">
        <f>'BNVFE-HDVs-psgr'!AA5</f>
        <v>2.9701628099803533E-3</v>
      </c>
      <c r="AD4" s="4">
        <f>'BNVFE-HDVs-psgr'!AB5</f>
        <v>2.9710357497177878E-3</v>
      </c>
      <c r="AE4" s="4">
        <f>'BNVFE-HDVs-psgr'!AC5</f>
        <v>2.9721562176693601E-3</v>
      </c>
      <c r="AF4" s="4">
        <f>'BNVFE-HDVs-psgr'!AD5</f>
        <v>2.973041607050701E-3</v>
      </c>
      <c r="AG4" s="4">
        <f>'BNVFE-HDVs-psgr'!AE5</f>
        <v>2.9740906726328101E-3</v>
      </c>
      <c r="AH4" s="4"/>
      <c r="AI4" s="4"/>
      <c r="AJ4" s="4"/>
    </row>
    <row r="5" spans="1:36">
      <c r="A5" t="s">
        <v>475</v>
      </c>
      <c r="B5" t="s">
        <v>865</v>
      </c>
      <c r="C5" t="s">
        <v>115</v>
      </c>
      <c r="D5" s="4">
        <f>'BNVFE-HDVs-frgt'!B5</f>
        <v>5.2089918654504906E-4</v>
      </c>
      <c r="E5" s="4">
        <f>'BNVFE-HDVs-frgt'!C5</f>
        <v>5.5511484890837198E-4</v>
      </c>
      <c r="F5" s="4">
        <f>'BNVFE-HDVs-frgt'!D5</f>
        <v>5.7256457698191549E-4</v>
      </c>
      <c r="G5" s="4">
        <f>'BNVFE-HDVs-frgt'!E5</f>
        <v>5.9048357040231516E-4</v>
      </c>
      <c r="H5" s="4">
        <f>'BNVFE-HDVs-frgt'!F5</f>
        <v>6.0730111805293394E-4</v>
      </c>
      <c r="I5" s="4">
        <f>'BNVFE-HDVs-frgt'!G5</f>
        <v>6.2323740919090079E-4</v>
      </c>
      <c r="J5" s="4">
        <f>'BNVFE-HDVs-frgt'!H5</f>
        <v>6.3727041602424229E-4</v>
      </c>
      <c r="K5" s="4">
        <f>'BNVFE-HDVs-frgt'!I5</f>
        <v>6.4324183213127449E-4</v>
      </c>
      <c r="L5" s="4">
        <f>'BNVFE-HDVs-frgt'!J5</f>
        <v>6.5229972721649369E-4</v>
      </c>
      <c r="M5" s="4">
        <f>'BNVFE-HDVs-frgt'!K5</f>
        <v>6.616394146024239E-4</v>
      </c>
      <c r="N5" s="4">
        <f>'BNVFE-HDVs-frgt'!L5</f>
        <v>6.7041585037635684E-4</v>
      </c>
      <c r="O5" s="4">
        <f>'BNVFE-HDVs-frgt'!M5</f>
        <v>6.7564137017190565E-4</v>
      </c>
      <c r="P5" s="4">
        <f>'BNVFE-HDVs-frgt'!N5</f>
        <v>6.7610614016152745E-4</v>
      </c>
      <c r="Q5" s="4">
        <f>'BNVFE-HDVs-frgt'!O5</f>
        <v>6.7616108341661443E-4</v>
      </c>
      <c r="R5" s="4">
        <f>'BNVFE-HDVs-frgt'!P5</f>
        <v>6.7615325816513226E-4</v>
      </c>
      <c r="S5" s="4">
        <f>'BNVFE-HDVs-frgt'!Q5</f>
        <v>6.761616661481077E-4</v>
      </c>
      <c r="T5" s="4">
        <f>'BNVFE-HDVs-frgt'!R5</f>
        <v>6.7613927260929199E-4</v>
      </c>
      <c r="U5" s="4">
        <f>'BNVFE-HDVs-frgt'!S5</f>
        <v>6.7609598398407189E-4</v>
      </c>
      <c r="V5" s="4">
        <f>'BNVFE-HDVs-frgt'!T5</f>
        <v>6.7593423437099028E-4</v>
      </c>
      <c r="W5" s="4">
        <f>'BNVFE-HDVs-frgt'!U5</f>
        <v>6.7587554498487476E-4</v>
      </c>
      <c r="X5" s="4">
        <f>'BNVFE-HDVs-frgt'!V5</f>
        <v>6.7576391028022079E-4</v>
      </c>
      <c r="Y5" s="4">
        <f>'BNVFE-HDVs-frgt'!W5</f>
        <v>6.7529764183818757E-4</v>
      </c>
      <c r="Z5" s="4">
        <f>'BNVFE-HDVs-frgt'!X5</f>
        <v>6.749974518717581E-4</v>
      </c>
      <c r="AA5" s="4">
        <f>'BNVFE-HDVs-frgt'!Y5</f>
        <v>6.7502192659447849E-4</v>
      </c>
      <c r="AB5" s="4">
        <f>'BNVFE-HDVs-frgt'!Z5</f>
        <v>6.750960999888459E-4</v>
      </c>
      <c r="AC5" s="4">
        <f>'BNVFE-HDVs-frgt'!AA5</f>
        <v>6.7526259470123058E-4</v>
      </c>
      <c r="AD5" s="4">
        <f>'BNVFE-HDVs-frgt'!AB5</f>
        <v>6.7546105639839315E-4</v>
      </c>
      <c r="AE5" s="4">
        <f>'BNVFE-HDVs-frgt'!AC5</f>
        <v>6.7571579330834156E-4</v>
      </c>
      <c r="AF5" s="4">
        <f>'BNVFE-HDVs-frgt'!AD5</f>
        <v>6.7591708541561474E-4</v>
      </c>
      <c r="AG5" s="4">
        <f>'BNVFE-HDVs-frgt'!AE5</f>
        <v>6.7615558909110566E-4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3.8258341226368855E-4</v>
      </c>
      <c r="E8" s="4">
        <f>'BNVFE-rail-psgr'!C5</f>
        <v>3.0425177990638558E-4</v>
      </c>
      <c r="F8" s="4">
        <f>'BNVFE-rail-psgr'!D5</f>
        <v>3.1369602145278982E-4</v>
      </c>
      <c r="G8" s="4">
        <f>'BNVFE-rail-psgr'!E5</f>
        <v>3.1866725580745358E-4</v>
      </c>
      <c r="H8" s="4">
        <f>'BNVFE-rail-psgr'!F5</f>
        <v>3.2176784865192677E-4</v>
      </c>
      <c r="I8" s="4">
        <f>'BNVFE-rail-psgr'!G5</f>
        <v>3.2673519826153288E-4</v>
      </c>
      <c r="J8" s="4">
        <f>'BNVFE-rail-psgr'!H5</f>
        <v>3.3038240919707824E-4</v>
      </c>
      <c r="K8" s="4">
        <f>'BNVFE-rail-psgr'!I5</f>
        <v>3.3340389823551702E-4</v>
      </c>
      <c r="L8" s="4">
        <f>'BNVFE-rail-psgr'!J5</f>
        <v>3.3475402773417714E-4</v>
      </c>
      <c r="M8" s="4">
        <f>'BNVFE-rail-psgr'!K5</f>
        <v>3.3555107094994109E-4</v>
      </c>
      <c r="N8" s="4">
        <f>'BNVFE-rail-psgr'!L5</f>
        <v>3.3533649804280095E-4</v>
      </c>
      <c r="O8" s="4">
        <f>'BNVFE-rail-psgr'!M5</f>
        <v>3.3530916094466514E-4</v>
      </c>
      <c r="P8" s="4">
        <f>'BNVFE-rail-psgr'!N5</f>
        <v>3.3543094523282268E-4</v>
      </c>
      <c r="Q8" s="4">
        <f>'BNVFE-rail-psgr'!O5</f>
        <v>3.3562165718775656E-4</v>
      </c>
      <c r="R8" s="4">
        <f>'BNVFE-rail-psgr'!P5</f>
        <v>3.3577393040427292E-4</v>
      </c>
      <c r="S8" s="4">
        <f>'BNVFE-rail-psgr'!Q5</f>
        <v>3.3592389782957394E-4</v>
      </c>
      <c r="T8" s="4">
        <f>'BNVFE-rail-psgr'!R5</f>
        <v>3.3615828155893885E-4</v>
      </c>
      <c r="U8" s="4">
        <f>'BNVFE-rail-psgr'!S5</f>
        <v>3.3637923107499002E-4</v>
      </c>
      <c r="V8" s="4">
        <f>'BNVFE-rail-psgr'!T5</f>
        <v>3.3656727929620473E-4</v>
      </c>
      <c r="W8" s="4">
        <f>'BNVFE-rail-psgr'!U5</f>
        <v>3.3676884833871952E-4</v>
      </c>
      <c r="X8" s="4">
        <f>'BNVFE-rail-psgr'!V5</f>
        <v>3.3691991114356807E-4</v>
      </c>
      <c r="Y8" s="4">
        <f>'BNVFE-rail-psgr'!W5</f>
        <v>3.3705013729136348E-4</v>
      </c>
      <c r="Z8" s="4">
        <f>'BNVFE-rail-psgr'!X5</f>
        <v>3.3713686099786852E-4</v>
      </c>
      <c r="AA8" s="4">
        <f>'BNVFE-rail-psgr'!Y5</f>
        <v>3.3722694633495147E-4</v>
      </c>
      <c r="AB8" s="4">
        <f>'BNVFE-rail-psgr'!Z5</f>
        <v>3.3729739602263772E-4</v>
      </c>
      <c r="AC8" s="4">
        <f>'BNVFE-rail-psgr'!AA5</f>
        <v>3.3742953237129352E-4</v>
      </c>
      <c r="AD8" s="4">
        <f>'BNVFE-rail-psgr'!AB5</f>
        <v>3.3751721202413692E-4</v>
      </c>
      <c r="AE8" s="4">
        <f>'BNVFE-rail-psgr'!AC5</f>
        <v>3.3760101841942016E-4</v>
      </c>
      <c r="AF8" s="4">
        <f>'BNVFE-rail-psgr'!AD5</f>
        <v>3.3764787130259203E-4</v>
      </c>
      <c r="AG8" s="4">
        <f>'BNVFE-rail-psgr'!AE5</f>
        <v>3.3772719520374359E-4</v>
      </c>
      <c r="AH8" s="4"/>
      <c r="AI8" s="4"/>
      <c r="AJ8" s="4"/>
    </row>
    <row r="9" spans="1:36">
      <c r="A9" t="s">
        <v>866</v>
      </c>
      <c r="B9" t="s">
        <v>864</v>
      </c>
      <c r="C9" t="s">
        <v>112</v>
      </c>
      <c r="D9" s="4">
        <f>'BNVFE-rail-psgr'!B2</f>
        <v>1.2294220931562134E-3</v>
      </c>
      <c r="E9" s="4">
        <f>'BNVFE-rail-psgr'!C2</f>
        <v>9.7770537903301043E-4</v>
      </c>
      <c r="F9" s="4">
        <f>'BNVFE-rail-psgr'!D2</f>
        <v>1.0080542097404184E-3</v>
      </c>
      <c r="G9" s="4">
        <f>'BNVFE-rail-psgr'!E2</f>
        <v>1.0240291452707345E-3</v>
      </c>
      <c r="H9" s="4">
        <f>'BNVFE-rail-psgr'!F2</f>
        <v>1.0339928217467291E-3</v>
      </c>
      <c r="I9" s="4">
        <f>'BNVFE-rail-psgr'!G2</f>
        <v>1.049955273747318E-3</v>
      </c>
      <c r="J9" s="4">
        <f>'BNVFE-rail-psgr'!H2</f>
        <v>1.0616754935969699E-3</v>
      </c>
      <c r="K9" s="4">
        <f>'BNVFE-rail-psgr'!I2</f>
        <v>1.0713849719983116E-3</v>
      </c>
      <c r="L9" s="4">
        <f>'BNVFE-rail-psgr'!J2</f>
        <v>1.0757235789035442E-3</v>
      </c>
      <c r="M9" s="4">
        <f>'BNVFE-rail-psgr'!K2</f>
        <v>1.0782848570647235E-3</v>
      </c>
      <c r="N9" s="4">
        <f>'BNVFE-rail-psgr'!L2</f>
        <v>1.0775953324691067E-3</v>
      </c>
      <c r="O9" s="4">
        <f>'BNVFE-rail-psgr'!M2</f>
        <v>1.0775074853975044E-3</v>
      </c>
      <c r="P9" s="4">
        <f>'BNVFE-rail-psgr'!N2</f>
        <v>1.0778988361191009E-3</v>
      </c>
      <c r="Q9" s="4">
        <f>'BNVFE-rail-psgr'!O2</f>
        <v>1.0785116841499065E-3</v>
      </c>
      <c r="R9" s="4">
        <f>'BNVFE-rail-psgr'!P2</f>
        <v>1.0790010102695979E-3</v>
      </c>
      <c r="S9" s="4">
        <f>'BNVFE-rail-psgr'!Q2</f>
        <v>1.0794829267876918E-3</v>
      </c>
      <c r="T9" s="4">
        <f>'BNVFE-rail-psgr'!R2</f>
        <v>1.0802361129581342E-3</v>
      </c>
      <c r="U9" s="4">
        <f>'BNVFE-rail-psgr'!S2</f>
        <v>1.0809461286247785E-3</v>
      </c>
      <c r="V9" s="4">
        <f>'BNVFE-rail-psgr'!T2</f>
        <v>1.0815504168148291E-3</v>
      </c>
      <c r="W9" s="4">
        <f>'BNVFE-rail-psgr'!U2</f>
        <v>1.0821981538212447E-3</v>
      </c>
      <c r="X9" s="4">
        <f>'BNVFE-rail-psgr'!V2</f>
        <v>1.0826835903137368E-3</v>
      </c>
      <c r="Y9" s="4">
        <f>'BNVFE-rail-psgr'!W2</f>
        <v>1.0831020687371974E-3</v>
      </c>
      <c r="Z9" s="4">
        <f>'BNVFE-rail-psgr'!X2</f>
        <v>1.0833807531687749E-3</v>
      </c>
      <c r="AA9" s="4">
        <f>'BNVFE-rail-psgr'!Y2</f>
        <v>1.0836702401149649E-3</v>
      </c>
      <c r="AB9" s="4">
        <f>'BNVFE-rail-psgr'!Z2</f>
        <v>1.0838966283997708E-3</v>
      </c>
      <c r="AC9" s="4">
        <f>'BNVFE-rail-psgr'!AA2</f>
        <v>1.0843212452052544E-3</v>
      </c>
      <c r="AD9" s="4">
        <f>'BNVFE-rail-psgr'!AB2</f>
        <v>1.0846030015461477E-3</v>
      </c>
      <c r="AE9" s="4">
        <f>'BNVFE-rail-psgr'!AC2</f>
        <v>1.0848723112720957E-3</v>
      </c>
      <c r="AF9" s="4">
        <f>'BNVFE-rail-psgr'!AD2</f>
        <v>1.0850228718239992E-3</v>
      </c>
      <c r="AG9" s="4">
        <f>'BNVFE-rail-psgr'!AE2</f>
        <v>1.0852777771687293E-3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2023-10-05T20:40:26Z</dcterms:modified>
</cp:coreProperties>
</file>