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SYFAFE\"/>
    </mc:Choice>
  </mc:AlternateContent>
  <xr:revisionPtr revIDLastSave="0" documentId="13_ncr:1_{500C43AA-2969-4906-8521-8FD8F95BA608}" xr6:coauthVersionLast="46" xr6:coauthVersionMax="46" xr10:uidLastSave="{00000000-0000-0000-0000-000000000000}"/>
  <bookViews>
    <workbookView xWindow="1635" yWindow="1245" windowWidth="20265" windowHeight="15810" tabRatio="742" xr2:uid="{00000000-000D-0000-FFFF-FFFF00000000}"/>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About!$A$108</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4" l="1"/>
  <c r="E3" i="24"/>
  <c r="D2" i="24"/>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9" i="1" l="1"/>
  <c r="A108"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D2" i="23"/>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F3" i="24" l="1"/>
  <c r="B2" i="24"/>
  <c r="D3" i="23"/>
  <c r="C3" i="23"/>
  <c r="C7" i="23"/>
  <c r="E7" i="23"/>
  <c r="B3" i="24"/>
  <c r="C3" i="24"/>
</calcChain>
</file>

<file path=xl/sharedStrings.xml><?xml version="1.0" encoding="utf-8"?>
<sst xmlns="http://schemas.openxmlformats.org/spreadsheetml/2006/main" count="4134" uniqueCount="2255">
  <si>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</si>
  <si>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</si>
  <si>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</si>
  <si>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</si>
  <si>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</si>
  <si>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</si>
  <si>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</si>
  <si>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</si>
  <si>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</si>
  <si>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</si>
  <si>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</si>
  <si>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</si>
  <si>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</si>
  <si>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</si>
  <si>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</si>
  <si>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</si>
  <si>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</si>
  <si>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</si>
  <si>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</si>
  <si>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</si>
  <si>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</si>
  <si>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</si>
  <si>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</si>
  <si>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</si>
  <si>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</si>
  <si>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</si>
  <si>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</si>
  <si>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</si>
  <si>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</si>
  <si>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</si>
  <si>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</si>
  <si>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</si>
  <si>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</si>
  <si>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</si>
  <si>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</si>
  <si>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</si>
  <si>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</si>
  <si>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</si>
  <si>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</si>
  <si>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</si>
  <si>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</si>
  <si>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</si>
  <si>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</si>
  <si>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</si>
  <si>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</si>
  <si>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</si>
  <si>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</si>
  <si>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</si>
  <si>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</si>
  <si>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</si>
  <si>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</si>
  <si>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</si>
  <si>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</si>
  <si>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</si>
  <si>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</si>
  <si>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</si>
  <si>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</si>
  <si>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</si>
  <si>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</si>
  <si>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</si>
  <si>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</si>
  <si>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</si>
  <si>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</si>
  <si>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</si>
  <si>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</si>
  <si>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</si>
  <si>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</si>
  <si>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</si>
  <si>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</si>
  <si>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</si>
  <si>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</si>
  <si>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</si>
  <si>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</si>
  <si>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</si>
  <si>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</si>
  <si>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</si>
  <si>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</si>
  <si>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</si>
  <si>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</si>
  <si>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</si>
  <si>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</si>
  <si>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</si>
  <si>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</si>
  <si>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</si>
  <si>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</si>
  <si>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</si>
  <si>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</si>
  <si>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</si>
  <si>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</si>
  <si>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</si>
  <si>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</si>
  <si>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</si>
  <si>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</si>
  <si>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</si>
  <si>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</si>
  <si>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</si>
  <si>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</si>
  <si>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</si>
  <si>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</si>
  <si>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</si>
  <si>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</si>
  <si>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</si>
  <si>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</si>
  <si>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</si>
  <si>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</si>
  <si>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</si>
  <si>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</si>
  <si>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</si>
  <si>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</si>
  <si>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</si>
  <si>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</si>
  <si>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</si>
  <si>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</si>
  <si>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</si>
  <si>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</si>
  <si>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</si>
  <si>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</si>
  <si>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</si>
  <si>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</si>
  <si>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</si>
  <si>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</si>
  <si>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</si>
  <si>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</si>
  <si>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</si>
  <si>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</si>
  <si>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</si>
  <si>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</si>
  <si>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</si>
  <si>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</si>
  <si>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</si>
  <si>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</si>
  <si>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</si>
  <si>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</si>
  <si>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</si>
  <si>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</si>
  <si>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</si>
  <si>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</si>
  <si>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</si>
  <si>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</si>
  <si>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</si>
  <si>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</si>
  <si>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</si>
  <si>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</si>
  <si>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</si>
  <si>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</si>
  <si>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</si>
  <si>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</si>
  <si>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</si>
  <si>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</si>
  <si>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</si>
  <si>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</si>
  <si>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</si>
  <si>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</si>
  <si>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</si>
  <si>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</si>
  <si>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</si>
  <si>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</si>
  <si>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</si>
  <si>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</si>
  <si>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</si>
  <si>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</si>
  <si>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</si>
  <si>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</si>
  <si>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</si>
  <si>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</si>
  <si>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</si>
  <si>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</si>
  <si>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</si>
  <si>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</si>
  <si>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</si>
  <si>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</si>
  <si>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</si>
  <si>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</si>
  <si>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</si>
  <si>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</si>
  <si>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</si>
  <si>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</si>
  <si>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</si>
  <si>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</si>
  <si>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</si>
  <si>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</si>
  <si>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</si>
  <si>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</si>
  <si>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</si>
  <si>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</si>
  <si>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</si>
  <si>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</si>
  <si>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</si>
  <si>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</si>
  <si>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</si>
  <si>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</si>
  <si>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</si>
  <si>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</si>
  <si>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</si>
  <si>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</si>
  <si>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</si>
  <si>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</si>
  <si>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</si>
  <si>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</si>
  <si>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</si>
  <si>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</si>
  <si>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</si>
  <si>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</si>
  <si>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</si>
  <si>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</si>
  <si>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</si>
  <si>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</si>
  <si>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</si>
  <si>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</si>
  <si>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</si>
  <si>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</si>
  <si>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</si>
  <si>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</si>
  <si>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</si>
  <si>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</si>
  <si>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</si>
  <si>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</si>
  <si>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</si>
  <si>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</si>
  <si>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</si>
  <si>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</si>
  <si>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</si>
  <si>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</si>
  <si>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</si>
  <si>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</si>
  <si>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</si>
  <si>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</si>
  <si>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</si>
  <si>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</si>
  <si>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</si>
  <si>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</si>
  <si>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</si>
  <si>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</si>
  <si>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</si>
  <si>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</si>
  <si>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</si>
  <si>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</si>
  <si>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</si>
  <si>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</si>
  <si>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</si>
  <si>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</si>
  <si>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</si>
  <si>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</si>
  <si>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</si>
  <si>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</si>
  <si>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</si>
  <si>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</si>
  <si>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</si>
  <si>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</si>
  <si>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</si>
  <si>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</si>
  <si>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</si>
  <si>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</si>
  <si>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</si>
  <si>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</si>
  <si>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</si>
  <si>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</si>
  <si>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</si>
  <si>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</si>
  <si>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</si>
  <si>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</si>
  <si>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</si>
  <si>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</si>
  <si>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</si>
  <si>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</si>
  <si>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</si>
  <si>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</si>
  <si>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</si>
  <si>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</si>
  <si>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</si>
  <si>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</si>
  <si>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</si>
  <si>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</si>
  <si>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</si>
  <si>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</si>
  <si>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</si>
  <si>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</si>
  <si>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</si>
  <si>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</si>
  <si>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</si>
  <si>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</si>
  <si>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</si>
  <si>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</si>
  <si>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</si>
  <si>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</si>
  <si>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</si>
  <si>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</si>
  <si>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</si>
  <si>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</si>
  <si>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</si>
  <si>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</si>
  <si>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</si>
  <si>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</si>
  <si>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</si>
  <si>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</si>
  <si>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</si>
  <si>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</si>
  <si>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</si>
  <si>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</si>
  <si>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</si>
  <si>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</si>
  <si>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</si>
  <si>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</si>
  <si>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</si>
  <si>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</si>
  <si>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</si>
  <si>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</si>
  <si>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</si>
  <si>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</si>
  <si>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</si>
  <si>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</si>
  <si>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</si>
  <si>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</si>
  <si>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</si>
  <si>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</si>
  <si>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</si>
  <si>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</si>
  <si>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</si>
  <si>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</si>
  <si>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</si>
  <si>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</si>
  <si>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</si>
  <si>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</si>
  <si>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</si>
  <si>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</si>
  <si>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</si>
  <si>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</si>
  <si>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</si>
  <si>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</si>
  <si>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</si>
  <si>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</si>
  <si>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</si>
  <si>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</si>
  <si>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</si>
  <si>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</si>
  <si>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</si>
  <si>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</si>
  <si>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</si>
  <si>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</si>
  <si>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</si>
  <si>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</si>
  <si>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</si>
  <si>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</si>
  <si>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</si>
  <si>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</si>
  <si>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</si>
  <si>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</si>
  <si>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</si>
  <si>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</si>
  <si>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</si>
  <si>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</si>
  <si>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</si>
  <si>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</si>
  <si>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</si>
  <si>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</si>
  <si>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</si>
  <si>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</si>
  <si>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</si>
  <si>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</si>
  <si>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</si>
  <si>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</si>
  <si>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</si>
  <si>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</si>
  <si>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</si>
  <si>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</si>
  <si>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</si>
  <si>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</si>
  <si>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</si>
  <si>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</si>
  <si>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</si>
  <si>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</si>
  <si>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</si>
  <si>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</si>
  <si>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</si>
  <si>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</si>
  <si>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</si>
  <si>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</si>
  <si>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</si>
  <si>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</si>
  <si>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</si>
  <si>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</si>
  <si>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</si>
  <si>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</si>
  <si>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</si>
  <si>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</si>
  <si>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</si>
  <si>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</si>
  <si>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</si>
  <si>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</si>
  <si>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</si>
  <si>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</si>
  <si>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</si>
  <si>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</si>
  <si>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</si>
  <si>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</si>
  <si>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</si>
  <si>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</si>
  <si>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</si>
  <si>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</si>
  <si>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</si>
  <si>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</si>
  <si>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</si>
  <si>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</si>
  <si>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</si>
  <si>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</si>
  <si>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</si>
  <si>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</si>
  <si>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</si>
  <si>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</si>
  <si>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</si>
  <si>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</si>
  <si>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</si>
  <si>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</si>
  <si>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</si>
  <si>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</si>
  <si>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</si>
  <si>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</si>
  <si>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</si>
  <si>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</si>
  <si>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</si>
  <si>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</si>
  <si>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</si>
  <si>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</si>
  <si>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</si>
  <si>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</si>
  <si>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</si>
  <si>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</si>
  <si>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</si>
  <si>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</si>
  <si>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</si>
  <si>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</si>
  <si>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</si>
  <si>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</si>
  <si>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</si>
  <si>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</si>
  <si>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</si>
  <si>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</si>
  <si>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</si>
  <si>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</si>
  <si>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</si>
  <si>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</si>
  <si>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</si>
  <si>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</si>
  <si>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</si>
  <si>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</si>
  <si>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</si>
  <si>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</si>
  <si>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</si>
  <si>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</si>
  <si>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</si>
  <si>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</si>
  <si>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</si>
  <si>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</si>
  <si>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</si>
  <si>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</si>
  <si>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</si>
  <si>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</si>
  <si>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</si>
  <si>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</si>
  <si>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</si>
  <si>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</si>
  <si>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</si>
  <si>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</si>
  <si>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</si>
  <si>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</si>
  <si>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</si>
  <si>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</si>
  <si>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</si>
  <si>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</si>
  <si>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</si>
  <si>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</si>
  <si>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</si>
  <si>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</si>
  <si>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</si>
  <si>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</si>
  <si>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</si>
  <si>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</si>
  <si>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</si>
  <si>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</si>
  <si>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</si>
  <si>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</si>
  <si>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</si>
  <si>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</si>
  <si>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</si>
  <si>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</si>
  <si>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</si>
  <si>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</si>
  <si>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</si>
  <si>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</si>
  <si>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</si>
  <si>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</si>
  <si>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</si>
  <si>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</si>
  <si>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</si>
  <si>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</si>
  <si>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</si>
  <si>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</si>
  <si>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</si>
  <si>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</si>
  <si>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</si>
  <si>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</si>
  <si>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</si>
  <si>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</si>
  <si>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</si>
  <si>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</si>
  <si>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</si>
  <si>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</si>
  <si>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</si>
  <si>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</si>
  <si>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</si>
  <si>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</si>
  <si>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</si>
  <si>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</si>
  <si>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</si>
  <si>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</si>
  <si>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</si>
  <si>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</si>
  <si>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</si>
  <si>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</si>
  <si>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</si>
  <si>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</si>
  <si>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</si>
  <si>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</si>
  <si>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</si>
  <si>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</si>
  <si>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</si>
  <si>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</si>
  <si>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</si>
  <si>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</si>
  <si>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</si>
  <si>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</si>
  <si>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</si>
  <si>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</si>
  <si>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</si>
  <si>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</si>
  <si>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</si>
  <si>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</si>
  <si>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</si>
  <si>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</si>
  <si>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</si>
  <si>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</si>
  <si>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</si>
  <si>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</si>
  <si>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</si>
  <si>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</si>
  <si>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</si>
  <si>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</si>
  <si>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</si>
  <si>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</si>
  <si>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</si>
  <si>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</si>
  <si>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</si>
  <si>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</si>
  <si>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</si>
  <si>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</si>
  <si>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</si>
  <si>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</si>
  <si>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</si>
  <si>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</si>
  <si>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</si>
  <si>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</si>
  <si>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</si>
  <si>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</si>
  <si>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</si>
  <si>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</si>
  <si>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</si>
  <si>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</si>
  <si>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</si>
  <si>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</si>
  <si>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</si>
  <si>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</si>
  <si>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</si>
  <si>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</si>
  <si>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</si>
  <si>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</si>
  <si>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</si>
  <si>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</si>
  <si>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</si>
  <si>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</si>
  <si>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</si>
  <si>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</si>
  <si>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</si>
  <si>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</si>
  <si>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</si>
  <si>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</si>
  <si>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</si>
  <si>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</si>
  <si>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</si>
  <si>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</si>
  <si>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</si>
  <si>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</si>
  <si>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</si>
  <si>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</si>
  <si>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</si>
  <si>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</si>
  <si>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</si>
  <si>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</si>
  <si>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</si>
  <si>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</si>
  <si>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</si>
  <si>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</si>
  <si>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</si>
  <si>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</si>
  <si>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</si>
  <si>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</si>
  <si>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</si>
  <si>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</si>
  <si>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</si>
  <si>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</si>
  <si>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</si>
  <si>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</si>
  <si>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</si>
  <si>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</si>
  <si>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</si>
  <si>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</si>
  <si>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</si>
  <si>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</si>
  <si>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</si>
  <si>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</si>
  <si>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</si>
  <si>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</si>
  <si>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</si>
  <si>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</si>
  <si>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</si>
  <si>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</si>
  <si>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</si>
  <si>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</si>
  <si>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</si>
  <si>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</si>
  <si>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</si>
  <si>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</si>
  <si>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</si>
  <si>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</si>
  <si>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</si>
  <si>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</si>
  <si>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</si>
  <si>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</si>
  <si>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</si>
  <si>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</si>
  <si>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</si>
  <si>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</si>
  <si>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</si>
  <si>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</si>
  <si>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</si>
  <si>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</si>
  <si>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</si>
  <si>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</si>
  <si>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</si>
  <si>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</si>
  <si>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</si>
  <si>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</si>
  <si>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</si>
  <si>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</si>
  <si>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</si>
  <si>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</si>
  <si>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</si>
  <si>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</si>
  <si>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</si>
  <si>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</si>
  <si>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</si>
  <si>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</si>
  <si>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</si>
  <si>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</si>
  <si>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</si>
  <si>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</si>
  <si>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</si>
  <si>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</si>
  <si>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</si>
  <si>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</si>
  <si>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</si>
  <si>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</si>
  <si>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</si>
  <si>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</si>
  <si>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</si>
  <si>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</si>
  <si>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</si>
  <si>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</si>
  <si>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</si>
  <si>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</si>
  <si>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</si>
  <si>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</si>
  <si>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</si>
  <si>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</si>
  <si>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</si>
  <si>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</si>
  <si>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</si>
  <si>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</si>
  <si>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</si>
  <si>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</si>
  <si>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</si>
  <si>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</si>
  <si>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</si>
  <si>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</si>
  <si>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</si>
  <si>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</si>
  <si>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</si>
  <si>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</si>
  <si>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</si>
  <si>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</si>
  <si>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</si>
  <si>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</si>
  <si>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</si>
  <si>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</si>
  <si>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</si>
  <si>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</si>
  <si>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</si>
  <si>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</si>
  <si>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</si>
  <si>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</si>
  <si>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</si>
  <si>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</si>
  <si>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</si>
  <si>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</si>
  <si>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</si>
  <si>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</si>
  <si>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</si>
  <si>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</si>
  <si>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</si>
  <si>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</si>
  <si>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</si>
  <si>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</si>
  <si>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</si>
  <si>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</si>
  <si>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</si>
  <si>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</si>
  <si>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</si>
  <si>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</si>
  <si>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</si>
  <si>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</si>
  <si>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</si>
  <si>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</si>
  <si>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</si>
  <si>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</si>
  <si>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</si>
  <si>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</si>
  <si>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</si>
  <si>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</si>
  <si>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</si>
  <si>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</si>
  <si>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</si>
  <si>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</si>
  <si>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</si>
  <si>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</si>
  <si>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</si>
  <si>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</si>
  <si>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</si>
  <si>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</si>
  <si>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</si>
  <si>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</si>
  <si>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</si>
  <si>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</si>
  <si>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</si>
  <si>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</si>
  <si>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</si>
  <si>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</si>
  <si>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</si>
  <si>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</si>
  <si>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</si>
  <si>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</si>
  <si>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</si>
  <si>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</si>
  <si>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</si>
  <si>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</si>
  <si>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</si>
  <si>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</si>
  <si>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</si>
  <si>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</si>
  <si>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</si>
  <si>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</si>
  <si>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</si>
  <si>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</si>
  <si>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</si>
  <si>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</si>
  <si>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</si>
  <si>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</si>
  <si>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</si>
  <si>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</si>
  <si>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</si>
  <si>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</si>
  <si>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</si>
  <si>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</si>
  <si>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</si>
  <si>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</si>
  <si>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</si>
  <si>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</si>
  <si>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</si>
  <si>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</si>
  <si>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</si>
  <si>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</si>
  <si>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</si>
  <si>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</si>
  <si>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</si>
  <si>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</si>
  <si>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</si>
  <si>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</si>
  <si>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</si>
  <si>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</si>
  <si>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</si>
  <si>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</si>
  <si>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</si>
  <si>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</si>
  <si>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</si>
  <si>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</si>
  <si>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</si>
  <si>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</si>
  <si>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</si>
  <si>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</si>
  <si>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</si>
  <si>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</si>
  <si>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</si>
  <si>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</si>
  <si>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</si>
  <si>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</si>
  <si>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</si>
  <si>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</si>
  <si>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</si>
  <si>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</si>
  <si>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</si>
  <si>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</si>
  <si>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</si>
  <si>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</si>
  <si>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</si>
  <si>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</si>
  <si>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</si>
  <si>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</si>
  <si>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</si>
  <si>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</si>
  <si>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</si>
  <si>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</si>
  <si>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</si>
  <si>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</si>
  <si>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</si>
  <si>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</si>
  <si>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</si>
  <si>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</si>
  <si>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</si>
  <si>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</si>
  <si>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</si>
  <si>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</si>
  <si>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</si>
  <si>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</si>
  <si>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</si>
  <si>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</si>
  <si>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</si>
  <si>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</si>
  <si>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</si>
  <si>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</si>
  <si>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</si>
  <si>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</si>
  <si>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</si>
  <si>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</si>
  <si>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</si>
  <si>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</si>
  <si>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</si>
  <si>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</si>
  <si>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</si>
  <si>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</si>
  <si>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</si>
  <si>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</si>
  <si>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</si>
  <si>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</si>
  <si>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</si>
  <si>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</si>
  <si>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</si>
  <si>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</si>
  <si>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</si>
  <si>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</si>
  <si>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</si>
  <si>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</si>
  <si>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</si>
  <si>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</si>
  <si>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</si>
  <si>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</si>
  <si>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</si>
  <si>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</si>
  <si>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</si>
  <si>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</si>
  <si>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</si>
  <si>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</si>
  <si>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</si>
  <si>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</si>
  <si>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</si>
  <si>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</si>
  <si>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</si>
  <si>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</si>
  <si>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</si>
  <si>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</si>
  <si>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</si>
  <si>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</si>
  <si>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</si>
  <si>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</si>
  <si>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</si>
  <si>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</si>
  <si>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</si>
  <si>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</si>
  <si>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</si>
  <si>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</si>
  <si>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</si>
  <si>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</si>
  <si>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</si>
  <si>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</si>
  <si>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</si>
  <si>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</si>
  <si>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</si>
  <si>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</si>
  <si>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</si>
  <si>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</si>
  <si>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</si>
  <si>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</si>
  <si>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</si>
  <si>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</si>
  <si>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</si>
  <si>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</si>
  <si>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</si>
  <si>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</si>
  <si>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</si>
  <si>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</si>
  <si>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</si>
  <si>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</si>
  <si>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</si>
  <si>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</si>
  <si>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</si>
  <si>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</si>
  <si>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</si>
  <si>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</si>
  <si>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</si>
  <si>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</si>
  <si>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</si>
  <si>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</si>
  <si>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</si>
  <si>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</si>
  <si>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</si>
  <si>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</si>
  <si>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</si>
  <si>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</si>
  <si>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</si>
  <si>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</si>
  <si>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</si>
  <si>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</si>
  <si>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</si>
  <si>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</si>
  <si>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</si>
  <si>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</si>
  <si>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</si>
  <si>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</si>
  <si>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</si>
  <si>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</si>
  <si>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</si>
  <si>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</si>
  <si>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</si>
  <si>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</si>
  <si>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</si>
  <si>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</si>
  <si>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</si>
  <si>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</si>
  <si>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</si>
  <si>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</si>
  <si>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</si>
  <si>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</si>
  <si>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</si>
  <si>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</si>
  <si>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</si>
  <si>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</si>
  <si>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</si>
  <si>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</si>
  <si>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</si>
  <si>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</si>
  <si>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</si>
  <si>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</si>
  <si>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</si>
  <si>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</si>
  <si>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</si>
  <si>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</si>
  <si>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</si>
  <si>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</si>
  <si>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</si>
  <si>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</si>
  <si>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</si>
  <si>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</si>
  <si>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</si>
  <si>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</si>
  <si>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</si>
  <si>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</si>
  <si>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</si>
  <si>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</si>
  <si>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</si>
  <si>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</si>
  <si>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</si>
  <si>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</si>
  <si>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</si>
  <si>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</si>
  <si>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</si>
  <si>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</si>
  <si>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</si>
  <si>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</si>
  <si>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</si>
  <si>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</si>
  <si>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</si>
  <si>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</si>
  <si>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</si>
  <si>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</si>
  <si>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</si>
  <si>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</si>
  <si>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</si>
  <si>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</si>
  <si>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</si>
  <si>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</si>
  <si>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</si>
  <si>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</si>
  <si>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</si>
  <si>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</si>
  <si>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</si>
  <si>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</si>
  <si>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</si>
  <si>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</si>
  <si>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</si>
  <si>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</si>
  <si>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</si>
  <si>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</si>
  <si>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</si>
  <si>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</si>
  <si>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</si>
  <si>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</si>
  <si>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</si>
  <si>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</si>
  <si>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</si>
  <si>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</si>
  <si>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</si>
  <si>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</si>
  <si>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</si>
  <si>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</si>
  <si>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</si>
  <si>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</si>
  <si>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</si>
  <si>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</si>
  <si>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</si>
  <si>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</si>
  <si>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</si>
  <si>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</si>
  <si>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</si>
  <si>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</si>
  <si>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</si>
  <si>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</si>
  <si>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</si>
  <si>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</si>
  <si>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</si>
  <si>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</si>
  <si>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</si>
  <si>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</si>
  <si>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</si>
  <si>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</si>
  <si>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</si>
  <si>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</si>
  <si>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</si>
  <si>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</si>
  <si>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</si>
  <si>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</si>
  <si>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</si>
  <si>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</si>
  <si>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</si>
  <si>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</si>
  <si>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</si>
  <si>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</si>
  <si>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</si>
  <si>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</si>
  <si>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</si>
  <si>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</si>
  <si>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</si>
  <si>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</si>
  <si>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</si>
  <si>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</si>
  <si>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</si>
  <si>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</si>
  <si>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</si>
  <si>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</si>
  <si>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</si>
  <si>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</si>
  <si>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</si>
  <si>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</si>
  <si>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</si>
  <si>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</si>
  <si>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</si>
  <si>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</si>
  <si>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</si>
  <si>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</si>
  <si>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</si>
  <si>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</si>
  <si>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</si>
  <si>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</si>
  <si>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</si>
  <si>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</si>
  <si>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</si>
  <si>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</si>
  <si>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</si>
  <si>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</si>
  <si>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</si>
  <si>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</si>
  <si>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</si>
  <si>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</si>
  <si>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</si>
  <si>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</si>
  <si>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</si>
  <si>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</si>
  <si>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</si>
  <si>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</si>
  <si>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</si>
  <si>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</si>
  <si>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</si>
  <si>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</si>
  <si>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</si>
  <si>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</si>
  <si>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</si>
  <si>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</si>
  <si>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</si>
  <si>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</si>
  <si>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</si>
  <si>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</si>
  <si>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</si>
  <si>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</si>
  <si>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</si>
  <si>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</si>
  <si>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</si>
  <si>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</si>
  <si>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</si>
  <si>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</si>
  <si>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</si>
  <si>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</si>
  <si>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</si>
  <si>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</si>
  <si>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</si>
  <si>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</si>
  <si>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</si>
  <si>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</si>
  <si>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</si>
  <si>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</si>
  <si>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</si>
  <si>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</si>
  <si>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</si>
  <si>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</si>
  <si>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</si>
  <si>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</si>
  <si>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</si>
  <si>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</si>
  <si>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</si>
  <si>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</si>
  <si>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</si>
  <si>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</si>
  <si>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</si>
  <si>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</si>
  <si>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</si>
  <si>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</si>
  <si>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</si>
  <si>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</si>
  <si>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</si>
  <si>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</si>
  <si>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</si>
  <si>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</si>
  <si>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</si>
  <si>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</si>
  <si>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</si>
  <si>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</si>
  <si>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</si>
  <si>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</si>
  <si>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</si>
  <si>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</si>
  <si>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</si>
  <si>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</si>
  <si>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</si>
  <si>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</si>
  <si>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</si>
  <si>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</si>
  <si>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</si>
  <si>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</si>
  <si>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</si>
  <si>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</si>
  <si>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</si>
  <si>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</si>
  <si>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</si>
  <si>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</si>
  <si>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</si>
  <si>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</si>
  <si>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</si>
  <si>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</si>
  <si>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</si>
  <si>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</si>
  <si>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</si>
  <si>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</si>
  <si>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</si>
  <si>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</si>
  <si>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</si>
  <si>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</si>
  <si>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</si>
  <si>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</si>
  <si>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</si>
  <si>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</si>
  <si>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</si>
  <si>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</si>
  <si>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</si>
  <si>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</si>
  <si>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</si>
  <si>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</si>
  <si>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</si>
  <si>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</si>
  <si>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</si>
  <si>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</si>
  <si>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</si>
  <si>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</si>
  <si>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</si>
  <si>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</si>
  <si>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</si>
  <si>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</si>
  <si>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</si>
  <si>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</si>
  <si>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</si>
  <si>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</si>
  <si>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</si>
  <si>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</si>
  <si>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</si>
  <si>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</si>
  <si>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</si>
  <si>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</si>
  <si>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</si>
  <si>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</si>
  <si>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</si>
  <si>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</si>
  <si>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</si>
  <si>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</si>
  <si>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</si>
  <si>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</si>
  <si>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</si>
  <si>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</si>
  <si>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</si>
  <si>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</si>
  <si>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</si>
  <si>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</si>
  <si>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</si>
  <si>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</si>
  <si>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</si>
  <si>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</si>
  <si>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</si>
  <si>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</si>
  <si>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</si>
  <si>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</si>
  <si>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</si>
  <si>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</si>
  <si>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</si>
  <si>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</si>
  <si>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</si>
  <si>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</si>
  <si>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</si>
  <si>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</si>
  <si>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</si>
  <si>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</si>
  <si>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</si>
  <si>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</si>
  <si>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</si>
  <si>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</si>
  <si>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</si>
  <si>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</si>
  <si>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</si>
  <si>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</si>
  <si>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</si>
  <si>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</si>
  <si>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</si>
  <si>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</si>
  <si>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</si>
  <si>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</si>
  <si>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</si>
  <si>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</si>
  <si>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</si>
  <si>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</si>
  <si>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</si>
  <si>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</si>
  <si>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</si>
  <si>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</si>
  <si>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</si>
  <si>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</si>
  <si>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</si>
  <si>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</si>
  <si>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</si>
  <si>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</si>
  <si>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</si>
  <si>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</si>
  <si>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</si>
  <si>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</si>
  <si>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</si>
  <si>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</si>
  <si>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</si>
  <si>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</si>
  <si>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</si>
  <si>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</si>
  <si>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</si>
  <si>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</si>
  <si>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</si>
  <si>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</si>
  <si>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</si>
  <si>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</si>
  <si>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</si>
  <si>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</si>
  <si>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</si>
  <si>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</si>
  <si>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</si>
  <si>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</si>
  <si>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</si>
  <si>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</si>
  <si>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</si>
  <si>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</si>
  <si>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</si>
  <si>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</si>
  <si>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</si>
  <si>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</si>
  <si>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</si>
  <si>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</si>
  <si>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</si>
  <si>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</si>
  <si>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</si>
  <si>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</si>
  <si>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</si>
  <si>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</si>
  <si>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</si>
  <si>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</si>
  <si>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</si>
  <si>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</si>
  <si>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</si>
  <si>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</si>
  <si>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</si>
  <si>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</si>
  <si>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</si>
  <si>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</si>
  <si>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</si>
  <si>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</si>
  <si>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</si>
  <si>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</si>
  <si>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</si>
  <si>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</si>
  <si>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</si>
  <si>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</si>
  <si>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</si>
  <si>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</si>
  <si>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</si>
  <si>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</si>
  <si>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</si>
  <si>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</si>
  <si>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</si>
  <si>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</si>
  <si>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</si>
  <si>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</si>
  <si>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</si>
  <si>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</si>
  <si>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</si>
  <si>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</si>
  <si>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</si>
  <si>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</si>
  <si>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</si>
  <si>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</si>
  <si>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</si>
  <si>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</si>
  <si>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</si>
  <si>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</si>
  <si>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</si>
  <si>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</si>
  <si>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</si>
  <si>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</si>
  <si>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</si>
  <si>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</si>
  <si>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</si>
  <si>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</si>
  <si>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</si>
  <si>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</si>
  <si>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</si>
  <si>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</si>
  <si>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</si>
  <si>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</si>
  <si>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</si>
  <si>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</si>
  <si>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</si>
  <si>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</si>
  <si>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</si>
  <si>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</si>
  <si>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</si>
  <si>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</si>
  <si>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</si>
  <si>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</si>
  <si>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</si>
  <si>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</si>
  <si>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</si>
  <si>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</si>
  <si>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</si>
  <si>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</si>
  <si>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</si>
  <si>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</si>
  <si>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</si>
  <si>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</si>
  <si>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</si>
  <si>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</si>
  <si>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</si>
  <si>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</si>
  <si>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</si>
  <si>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</si>
  <si>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</si>
  <si>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</si>
  <si>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</si>
  <si>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</si>
  <si>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</si>
  <si>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</si>
  <si>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</si>
  <si>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</si>
  <si>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</si>
  <si>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</si>
  <si>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</si>
  <si>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</si>
  <si>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</si>
  <si>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</si>
  <si>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</si>
  <si>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</si>
  <si>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</si>
  <si>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</si>
  <si>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</si>
  <si>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</si>
  <si>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</si>
  <si>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</si>
  <si>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</si>
  <si>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</si>
  <si>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</si>
  <si>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</si>
  <si>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</si>
  <si>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</si>
  <si>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</si>
  <si>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</si>
  <si>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</si>
  <si>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</si>
  <si>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</si>
  <si>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</si>
  <si>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</si>
  <si>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</si>
  <si>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</si>
  <si>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</si>
  <si>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</si>
  <si>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</si>
  <si>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</si>
  <si>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</si>
  <si>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</si>
  <si>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</si>
  <si>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</si>
  <si>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</si>
  <si>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</si>
  <si>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</si>
  <si>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</si>
  <si>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</si>
  <si>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</si>
  <si>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</si>
  <si>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</si>
  <si>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</si>
  <si>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</si>
  <si>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</si>
  <si>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</si>
  <si>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</si>
  <si>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</si>
  <si>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</si>
  <si>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</si>
  <si>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</si>
  <si>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</si>
  <si>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</si>
  <si>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</si>
  <si>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</si>
  <si>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</si>
  <si>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</si>
  <si>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</si>
  <si>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</si>
  <si>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</si>
  <si>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</si>
  <si>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</si>
  <si>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</si>
  <si>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</si>
  <si>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</si>
  <si>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</si>
  <si>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</si>
  <si>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</si>
  <si>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</si>
  <si>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</si>
  <si>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</si>
  <si>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</si>
  <si>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</si>
  <si>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</si>
  <si>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</si>
  <si>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</si>
  <si>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</si>
  <si>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</si>
  <si>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</si>
  <si>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</si>
  <si>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</si>
  <si>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</si>
  <si>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</si>
  <si>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</si>
  <si>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</si>
  <si>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</si>
  <si>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</si>
  <si>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</si>
  <si>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</si>
  <si>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</si>
  <si>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</si>
  <si>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</si>
  <si>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</si>
  <si>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</si>
  <si>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</si>
  <si>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</si>
  <si>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</si>
  <si>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</si>
  <si>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</si>
  <si>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</si>
  <si>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</si>
  <si>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</si>
  <si>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</si>
  <si>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</si>
  <si>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</si>
  <si>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</si>
  <si>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</si>
  <si>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</si>
  <si>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</si>
  <si>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</si>
  <si>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</si>
  <si>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</si>
  <si>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</si>
  <si>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</si>
  <si>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</si>
  <si>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</si>
  <si>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</si>
  <si>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</si>
  <si>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</si>
  <si>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</si>
  <si>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</si>
  <si>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</si>
  <si>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</si>
  <si>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</si>
  <si>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</si>
  <si>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</si>
  <si>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</si>
  <si>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</si>
  <si>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</si>
  <si>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</si>
  <si>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</si>
  <si>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</si>
  <si>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</si>
  <si>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</si>
  <si>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</si>
  <si>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</si>
  <si>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</si>
  <si>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</si>
  <si>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</si>
  <si>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</si>
  <si>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</si>
  <si>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</si>
  <si>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</si>
  <si>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</si>
  <si>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</si>
  <si>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</si>
  <si>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</si>
  <si>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</si>
  <si>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</si>
  <si>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</si>
  <si>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</si>
  <si>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</si>
  <si>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</si>
  <si>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</si>
  <si>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</si>
  <si>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</si>
  <si>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</si>
  <si>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</si>
  <si>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</si>
  <si>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</si>
  <si>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</si>
  <si>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</si>
  <si>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</si>
  <si>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</si>
  <si>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</si>
  <si>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</si>
  <si>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</si>
  <si>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</si>
  <si>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</si>
  <si>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</si>
  <si>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</si>
  <si>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</si>
  <si>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</si>
  <si>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</si>
  <si>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</si>
  <si>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</si>
  <si>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</si>
  <si>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</si>
  <si>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</si>
  <si>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</si>
  <si>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</si>
  <si>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</si>
  <si>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</si>
  <si>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</si>
  <si>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</si>
  <si>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</si>
  <si>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</si>
  <si>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</si>
  <si>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</si>
  <si>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</si>
  <si>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</si>
  <si>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</si>
  <si>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</si>
  <si>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</si>
  <si>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</si>
  <si>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</si>
  <si>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</si>
  <si>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</si>
  <si>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</si>
  <si>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</si>
  <si>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</si>
  <si>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</si>
  <si>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</si>
  <si>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</si>
  <si>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</si>
  <si>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</si>
  <si>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</si>
  <si>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</si>
  <si>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</si>
  <si>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</si>
  <si>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</si>
  <si>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</si>
  <si>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</si>
  <si>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</si>
  <si>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</si>
  <si>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</si>
  <si>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</si>
  <si>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</si>
  <si>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</si>
  <si>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</si>
  <si>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</si>
  <si>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</si>
  <si>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</si>
  <si>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</si>
  <si>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</si>
  <si>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</si>
  <si>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</si>
  <si>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</si>
  <si>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</si>
  <si>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</si>
  <si>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</si>
  <si>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</si>
  <si>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</si>
  <si>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</si>
  <si>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</si>
  <si>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</si>
  <si>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</si>
  <si>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</si>
  <si>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</si>
  <si>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</si>
  <si>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</si>
  <si>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</si>
  <si>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</si>
  <si>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</si>
  <si>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</si>
  <si>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</si>
  <si>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</si>
  <si>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</si>
  <si>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</si>
  <si>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</si>
  <si>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</si>
  <si>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</si>
  <si>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</si>
  <si>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</si>
  <si>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</si>
  <si>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</si>
  <si>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</si>
  <si>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</si>
  <si>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</si>
  <si>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</si>
  <si>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</si>
  <si>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</si>
  <si>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</si>
  <si>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</si>
  <si>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</si>
  <si>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</si>
  <si>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</si>
  <si>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</si>
  <si>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</si>
  <si>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</si>
  <si>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</si>
  <si>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</si>
  <si>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</si>
  <si>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</si>
  <si>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</si>
  <si>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</si>
  <si>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</si>
  <si>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</si>
  <si>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</si>
  <si>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</si>
  <si>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</si>
  <si>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</si>
  <si>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</si>
  <si>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</si>
  <si>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</si>
  <si>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</si>
  <si>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</si>
  <si>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</si>
  <si>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</si>
  <si>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</si>
  <si>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</si>
  <si>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</si>
  <si>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</si>
  <si>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</si>
  <si>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</si>
  <si>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</si>
  <si>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</si>
  <si>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</si>
  <si>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</si>
  <si>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</si>
  <si>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</si>
  <si>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</si>
  <si>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</si>
  <si>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</si>
  <si>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</si>
  <si>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</si>
  <si>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</si>
  <si>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</si>
  <si>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</si>
  <si>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</si>
  <si>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</si>
  <si>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</si>
  <si>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</si>
  <si>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</si>
  <si>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</si>
  <si>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</si>
  <si>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</si>
  <si>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</si>
  <si>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</si>
  <si>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</si>
  <si>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</si>
  <si>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</si>
  <si>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</si>
  <si>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</si>
  <si>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</si>
  <si>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</si>
  <si>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</si>
  <si>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</si>
  <si>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</si>
  <si>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</si>
  <si>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</si>
  <si>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</si>
  <si>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</si>
  <si>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</si>
  <si>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</si>
  <si>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</si>
  <si>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</si>
  <si>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</si>
  <si>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</si>
  <si>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</si>
  <si>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</si>
  <si>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</si>
  <si>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</si>
  <si>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</si>
  <si>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</si>
  <si>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</si>
  <si>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</si>
  <si>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</si>
  <si>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</si>
  <si>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</si>
  <si>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</si>
  <si>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</si>
  <si>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</si>
  <si>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</si>
  <si>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</si>
  <si>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</si>
  <si>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</si>
  <si>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</si>
  <si>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</si>
  <si>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</si>
  <si>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</si>
  <si>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</si>
  <si>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</si>
  <si>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</si>
  <si>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</si>
  <si>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</si>
  <si>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</si>
  <si>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</si>
  <si>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</si>
  <si>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</si>
  <si>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</si>
  <si>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</si>
  <si>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</si>
  <si>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</si>
  <si>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</si>
  <si>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</si>
  <si>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</si>
  <si>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</si>
  <si>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</si>
  <si>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</si>
  <si>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</si>
  <si>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</si>
  <si>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</si>
  <si>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</si>
  <si>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</si>
  <si>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</si>
  <si>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</si>
  <si>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</si>
  <si>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</si>
  <si>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</si>
  <si>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</si>
  <si>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</si>
  <si>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</si>
  <si>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</si>
  <si>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</si>
  <si>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</si>
  <si>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</si>
  <si>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</si>
  <si>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</si>
  <si>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</si>
  <si>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</si>
  <si>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</si>
  <si>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</si>
  <si>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</si>
  <si>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</si>
  <si>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</si>
  <si>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</si>
  <si>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</si>
  <si>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</si>
  <si>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</si>
  <si>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</si>
  <si>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</si>
  <si>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</si>
  <si>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</si>
  <si>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</si>
  <si>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</si>
  <si>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</si>
  <si>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</si>
  <si>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</si>
  <si>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</si>
  <si>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</si>
  <si>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</si>
  <si>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</si>
  <si>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</si>
  <si>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</si>
  <si>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</si>
  <si>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</si>
  <si>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</si>
  <si>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</si>
  <si>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</si>
  <si>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</si>
  <si>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</si>
  <si>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</si>
  <si>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</si>
  <si>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</si>
  <si>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</si>
  <si>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</si>
  <si>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</si>
  <si>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</si>
  <si>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</si>
  <si>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</si>
  <si>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</si>
  <si>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</si>
  <si>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</si>
  <si>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</si>
  <si>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</si>
  <si>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</si>
  <si>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</si>
  <si>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</si>
  <si>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</si>
  <si>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</si>
  <si>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</si>
  <si>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</si>
  <si>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</si>
  <si>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</si>
  <si>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</si>
  <si>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</si>
  <si>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</si>
  <si>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</si>
  <si>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</si>
  <si>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</si>
  <si>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</si>
  <si>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</si>
  <si>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</si>
  <si>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</si>
  <si>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</si>
  <si>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</si>
  <si>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</si>
  <si>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</si>
  <si>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</si>
  <si>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</si>
  <si>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</si>
  <si>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</si>
  <si>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</si>
  <si>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</si>
  <si>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</si>
  <si>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</si>
  <si>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</si>
  <si>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</si>
  <si>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</si>
  <si>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</si>
  <si>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</si>
  <si>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</si>
  <si>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</si>
  <si>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</si>
  <si>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</si>
  <si>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</si>
  <si>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</si>
  <si>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</si>
  <si>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</si>
  <si>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</si>
  <si>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</si>
  <si>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</si>
  <si>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</si>
  <si>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</si>
  <si>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</si>
  <si>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</si>
  <si>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</si>
  <si>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</si>
  <si>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</si>
  <si>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</si>
  <si>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</si>
  <si>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</si>
  <si>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</si>
  <si>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</si>
  <si>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</si>
  <si>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</si>
  <si>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</si>
  <si>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</si>
  <si>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</si>
  <si>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</si>
  <si>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</si>
  <si>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</si>
  <si>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</si>
  <si>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</si>
  <si>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</si>
  <si>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</si>
  <si>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</si>
  <si>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</si>
  <si>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</si>
  <si>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</si>
  <si>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</si>
  <si>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</si>
  <si>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</si>
  <si>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</si>
  <si>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</si>
  <si>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</si>
  <si>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</si>
  <si>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</si>
  <si>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</si>
  <si>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</si>
  <si>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</si>
  <si>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</si>
  <si>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</si>
  <si>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</si>
  <si>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</si>
  <si>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</si>
  <si>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</si>
  <si>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</si>
  <si>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</si>
  <si>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</si>
  <si>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</si>
  <si>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</si>
  <si>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</si>
  <si>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</si>
  <si>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</si>
  <si>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</si>
  <si>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</si>
  <si>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</si>
  <si>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</si>
  <si>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</si>
  <si>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</si>
  <si>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</si>
  <si>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</si>
  <si>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</si>
  <si>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</si>
  <si>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</si>
  <si>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</si>
  <si>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</si>
  <si>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</si>
  <si>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</si>
  <si>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</si>
  <si>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</si>
  <si>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</si>
  <si>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</si>
  <si>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</si>
  <si>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</si>
  <si>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</si>
  <si>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</si>
  <si>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</si>
  <si>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</si>
  <si>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</si>
  <si>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</si>
  <si>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</si>
  <si>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</si>
  <si>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</si>
  <si>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</si>
  <si>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</si>
  <si>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</si>
  <si>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</si>
  <si>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</si>
  <si>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</si>
  <si>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</si>
  <si>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</si>
  <si>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</si>
  <si>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</si>
  <si>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</si>
  <si>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</si>
  <si>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</si>
  <si>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</si>
  <si>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</si>
  <si>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</si>
  <si>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</si>
  <si>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</si>
  <si>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</si>
  <si>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</si>
  <si>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</si>
  <si>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</si>
  <si>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</si>
  <si>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</si>
  <si>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</si>
  <si>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</si>
  <si>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</si>
  <si>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</si>
  <si>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</si>
  <si>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</si>
  <si>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</si>
  <si>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</si>
  <si>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</si>
  <si>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</si>
  <si>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</si>
  <si>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</si>
  <si>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</si>
  <si>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</si>
  <si>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</si>
  <si>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</si>
  <si>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</si>
  <si>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</si>
  <si>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</si>
  <si>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</si>
  <si>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</si>
  <si>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</si>
  <si>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</si>
  <si>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</si>
  <si>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</si>
  <si>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</si>
  <si>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</si>
  <si>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</si>
  <si>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</si>
  <si>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</si>
  <si>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</si>
  <si>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</si>
  <si>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</si>
  <si>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</si>
  <si>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</si>
  <si>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</si>
  <si>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</si>
  <si>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</si>
  <si>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</si>
  <si>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</si>
  <si>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</si>
  <si>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</si>
  <si>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</si>
  <si>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</si>
  <si>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</si>
  <si>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</si>
  <si>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</si>
  <si>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</si>
  <si>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</si>
  <si>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</si>
  <si>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</si>
  <si>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</si>
  <si>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</si>
  <si>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</si>
  <si>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</si>
  <si>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</si>
  <si>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</si>
  <si>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</si>
  <si>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</si>
  <si>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</si>
  <si>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</si>
  <si>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</si>
  <si>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</si>
  <si>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</si>
  <si>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</si>
  <si>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</si>
  <si>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</si>
  <si>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</si>
  <si>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</si>
  <si>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</si>
  <si>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</si>
  <si>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</si>
  <si>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</si>
  <si>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</si>
  <si>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</si>
  <si>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</si>
  <si>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</si>
  <si>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</si>
  <si>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</si>
  <si>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</si>
  <si>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</si>
  <si>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</si>
  <si>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</si>
  <si>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</si>
  <si>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</si>
  <si>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</si>
  <si>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</si>
  <si>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</si>
  <si>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</si>
  <si>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</si>
  <si>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</si>
  <si>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</si>
  <si>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</si>
  <si>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</si>
  <si>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</si>
  <si>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</si>
  <si>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</si>
  <si>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</si>
  <si>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</si>
  <si>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</si>
  <si>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</si>
  <si>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</si>
  <si>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</si>
  <si>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</si>
  <si>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</si>
  <si>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</si>
  <si>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</si>
  <si>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</si>
  <si>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</si>
  <si>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</si>
  <si>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</si>
  <si>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</si>
  <si>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</si>
  <si>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</si>
  <si>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</si>
  <si>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</si>
  <si>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</si>
  <si>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</si>
  <si>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</si>
  <si>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</si>
  <si>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</si>
  <si>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</si>
  <si>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</si>
  <si>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</si>
  <si>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</si>
  <si>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</si>
  <si>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</si>
  <si>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</si>
  <si>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</si>
  <si>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</si>
  <si>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</si>
  <si>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</si>
  <si>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</si>
  <si>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</si>
  <si>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</si>
  <si>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</si>
  <si>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</si>
  <si>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</si>
  <si>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</si>
  <si>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</si>
  <si>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</si>
  <si>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</si>
  <si>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</si>
  <si>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</si>
  <si>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</si>
  <si>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</si>
  <si>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</si>
  <si>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</si>
  <si>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</si>
  <si>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</si>
  <si>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</si>
  <si>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</si>
  <si>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</si>
  <si>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</si>
  <si>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</si>
  <si>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</si>
  <si>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</si>
  <si>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</si>
  <si>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</si>
  <si>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</si>
  <si>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</si>
  <si>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</si>
  <si>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</si>
  <si>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</si>
  <si>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</si>
  <si>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</si>
  <si>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</si>
  <si>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</si>
  <si>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</si>
  <si>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</si>
  <si>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</si>
  <si>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</si>
  <si>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</si>
  <si>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</si>
  <si>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</si>
  <si>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</si>
  <si>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</si>
  <si>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</si>
  <si>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</si>
  <si>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</si>
  <si>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</si>
  <si>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</si>
  <si>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</si>
  <si>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</si>
  <si>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</si>
  <si>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</si>
  <si>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</si>
  <si>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</si>
  <si>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</si>
  <si>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</si>
  <si>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</si>
  <si>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</si>
  <si>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</si>
  <si>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</si>
  <si>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</si>
  <si>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</si>
  <si>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</si>
  <si>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</si>
  <si>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</si>
  <si>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</si>
  <si>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</si>
  <si>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</si>
  <si>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</si>
  <si>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</si>
  <si>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</si>
  <si>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</si>
  <si>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</si>
  <si>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</si>
  <si>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</si>
  <si>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</si>
  <si>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</si>
  <si>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</si>
  <si>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</si>
  <si>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</si>
  <si>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</si>
  <si>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</si>
  <si>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</si>
  <si>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</si>
  <si>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</si>
  <si>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</si>
  <si>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</si>
  <si>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</si>
  <si>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</si>
  <si>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</si>
  <si>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</si>
  <si>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</si>
  <si>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</si>
  <si>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</si>
  <si>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</si>
  <si>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</si>
  <si>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</si>
  <si>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</si>
  <si>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</si>
  <si>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</si>
  <si>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</si>
  <si>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</si>
  <si>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</si>
  <si>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</si>
  <si>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</si>
  <si>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</si>
  <si>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</si>
  <si>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</si>
  <si>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</si>
  <si>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https://www.eia.gov/outlooks/aeo/tables_side.php</t>
  </si>
  <si>
    <t>Tables 7, 35, 36, 43, 47, 48, 49,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</si>
</sst>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xf numFmtId="0" fontId="3" fillId="0" borderId="2" xfId="2">
      <alignment wrapText="1"/>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tabSelected="1" workbookViewId="0">
      <selection activeCell="B8" sqref="B8"/>
    </sheetView>
  </sheetViews>
  <sheetFormatPr defaultRowHeight="15"/>
  <cols>
    <col min="1" max="1" width="13.42578125" customWidth="1"/>
    <col min="2" max="2" width="107.42578125" customWidth="1"/>
  </cols>
  <sheetData>
    <row r="1" spans="1:2">
      <c r="A1" s="1" t="s">
        <v>251</v>
      </c>
    </row>
    <row r="3" spans="1:2">
      <c r="A3" s="1" t="s">
        <v>0</v>
      </c>
      <c r="B3" s="2" t="s">
        <v>180</v>
      </c>
    </row>
    <row r="4" spans="1:2">
      <c r="B4" t="s">
        <v>143</v>
      </c>
    </row>
    <row r="5" spans="1:2">
      <c r="B5" s="4">
        <v>2020</v>
      </c>
    </row>
    <row r="6" spans="1:2">
      <c r="B6" t="s">
        <v>351</v>
      </c>
    </row>
    <row r="7" spans="1:2">
      <c r="B7" t="s">
        <v>2253</v>
      </c>
    </row>
    <row r="8" spans="1:2">
      <c r="B8" t="s">
        <v>2254</v>
      </c>
    </row>
    <row r="10" spans="1:2">
      <c r="B10" s="7" t="s">
        <v>210</v>
      </c>
    </row>
    <row r="11" spans="1:2">
      <c r="B11" s="4">
        <v>2018</v>
      </c>
    </row>
    <row r="12" spans="1:2">
      <c r="B12" t="s">
        <v>211</v>
      </c>
    </row>
    <row r="13" spans="1:2">
      <c r="B13" s="25" t="s">
        <v>2197</v>
      </c>
    </row>
    <row r="14" spans="1:2">
      <c r="B14" t="s">
        <v>212</v>
      </c>
    </row>
    <row r="16" spans="1:2">
      <c r="B16" t="s">
        <v>167</v>
      </c>
    </row>
    <row r="17" spans="1:2">
      <c r="B17" s="4">
        <v>2013</v>
      </c>
    </row>
    <row r="18" spans="1:2">
      <c r="B18" t="s">
        <v>168</v>
      </c>
    </row>
    <row r="19" spans="1:2">
      <c r="B19" t="s">
        <v>169</v>
      </c>
    </row>
    <row r="20" spans="1:2">
      <c r="B20" t="s">
        <v>170</v>
      </c>
    </row>
    <row r="22" spans="1:2">
      <c r="B22" t="s">
        <v>308</v>
      </c>
    </row>
    <row r="23" spans="1:2">
      <c r="B23" s="4">
        <v>2015</v>
      </c>
    </row>
    <row r="24" spans="1:2">
      <c r="B24" t="s">
        <v>309</v>
      </c>
    </row>
    <row r="25" spans="1:2">
      <c r="B25" s="25" t="s">
        <v>310</v>
      </c>
    </row>
    <row r="27" spans="1:2">
      <c r="B27" t="s">
        <v>250</v>
      </c>
    </row>
    <row r="29" spans="1:2">
      <c r="A29" s="1" t="s">
        <v>117</v>
      </c>
    </row>
    <row r="30" spans="1:2">
      <c r="A30" t="s">
        <v>305</v>
      </c>
    </row>
    <row r="32" spans="1:2">
      <c r="A32" s="1" t="s">
        <v>219</v>
      </c>
    </row>
    <row r="33" spans="1:1">
      <c r="A33" s="8" t="s">
        <v>244</v>
      </c>
    </row>
    <row r="34" spans="1:1">
      <c r="A34" t="s">
        <v>256</v>
      </c>
    </row>
    <row r="35" spans="1:1">
      <c r="A35" t="s">
        <v>241</v>
      </c>
    </row>
    <row r="36" spans="1:1">
      <c r="A36" t="s">
        <v>242</v>
      </c>
    </row>
    <row r="37" spans="1:1">
      <c r="A37" t="s">
        <v>243</v>
      </c>
    </row>
    <row r="38" spans="1:1">
      <c r="A38" t="s">
        <v>231</v>
      </c>
    </row>
    <row r="39" spans="1:1">
      <c r="A39" t="s">
        <v>232</v>
      </c>
    </row>
    <row r="41" spans="1:1">
      <c r="A41" s="1" t="s">
        <v>221</v>
      </c>
    </row>
    <row r="42" spans="1:1">
      <c r="A42" s="8" t="s">
        <v>340</v>
      </c>
    </row>
    <row r="43" spans="1:1">
      <c r="A43" s="39" t="s">
        <v>332</v>
      </c>
    </row>
    <row r="44" spans="1:1">
      <c r="A44" s="39" t="s">
        <v>333</v>
      </c>
    </row>
    <row r="45" spans="1:1">
      <c r="A45" s="39" t="s">
        <v>334</v>
      </c>
    </row>
    <row r="46" spans="1:1">
      <c r="A46" t="s">
        <v>231</v>
      </c>
    </row>
    <row r="47" spans="1:1">
      <c r="A47" t="s">
        <v>232</v>
      </c>
    </row>
    <row r="48" spans="1:1">
      <c r="A48" t="s">
        <v>335</v>
      </c>
    </row>
    <row r="49" spans="1:1">
      <c r="A49" t="s">
        <v>336</v>
      </c>
    </row>
    <row r="50" spans="1:1">
      <c r="A50" t="s">
        <v>337</v>
      </c>
    </row>
    <row r="51" spans="1:1">
      <c r="A51" t="s">
        <v>338</v>
      </c>
    </row>
    <row r="52" spans="1:1">
      <c r="A52" t="s">
        <v>339</v>
      </c>
    </row>
    <row r="54" spans="1:1">
      <c r="A54" s="1" t="s">
        <v>345</v>
      </c>
    </row>
    <row r="55" spans="1:1">
      <c r="A55" s="8" t="s">
        <v>346</v>
      </c>
    </row>
    <row r="56" spans="1:1">
      <c r="A56" t="s">
        <v>347</v>
      </c>
    </row>
    <row r="58" spans="1:1">
      <c r="A58" t="s">
        <v>349</v>
      </c>
    </row>
    <row r="59" spans="1:1">
      <c r="A59" t="s">
        <v>348</v>
      </c>
    </row>
    <row r="61" spans="1:1">
      <c r="A61" s="1" t="s">
        <v>183</v>
      </c>
    </row>
    <row r="62" spans="1:1">
      <c r="A62" s="8" t="s">
        <v>171</v>
      </c>
    </row>
    <row r="63" spans="1:1">
      <c r="A63" t="s">
        <v>145</v>
      </c>
    </row>
    <row r="64" spans="1:1">
      <c r="A64" t="s">
        <v>146</v>
      </c>
    </row>
    <row r="65" spans="1:1">
      <c r="A65" t="s">
        <v>147</v>
      </c>
    </row>
    <row r="67" spans="1:1">
      <c r="A67" s="1" t="s">
        <v>181</v>
      </c>
    </row>
    <row r="68" spans="1:1">
      <c r="A68" s="8" t="s">
        <v>258</v>
      </c>
    </row>
    <row r="69" spans="1:1">
      <c r="A69" t="s">
        <v>257</v>
      </c>
    </row>
    <row r="71" spans="1:1">
      <c r="A71" s="1" t="s">
        <v>182</v>
      </c>
    </row>
    <row r="72" spans="1:1">
      <c r="A72" s="8" t="s">
        <v>341</v>
      </c>
    </row>
    <row r="73" spans="1:1">
      <c r="A73" s="39" t="s">
        <v>342</v>
      </c>
    </row>
    <row r="74" spans="1:1">
      <c r="A74" s="39" t="s">
        <v>343</v>
      </c>
    </row>
    <row r="75" spans="1:1">
      <c r="A75" s="39" t="s">
        <v>334</v>
      </c>
    </row>
    <row r="77" spans="1:1">
      <c r="A77" s="1" t="s">
        <v>149</v>
      </c>
    </row>
    <row r="78" spans="1:1">
      <c r="A78" s="8" t="s">
        <v>172</v>
      </c>
    </row>
    <row r="79" spans="1:1">
      <c r="A79" t="s">
        <v>150</v>
      </c>
    </row>
    <row r="80" spans="1:1">
      <c r="A80" t="s">
        <v>259</v>
      </c>
    </row>
    <row r="82" spans="1:1">
      <c r="A82" s="1" t="s">
        <v>173</v>
      </c>
    </row>
    <row r="83" spans="1:1">
      <c r="A83" s="8" t="s">
        <v>174</v>
      </c>
    </row>
    <row r="84" spans="1:1">
      <c r="A84" t="s">
        <v>175</v>
      </c>
    </row>
    <row r="85" spans="1:1">
      <c r="A85" t="s">
        <v>176</v>
      </c>
    </row>
    <row r="86" spans="1:1">
      <c r="A86" t="s">
        <v>177</v>
      </c>
    </row>
    <row r="87" spans="1:1">
      <c r="A87" t="s">
        <v>178</v>
      </c>
    </row>
    <row r="88" spans="1:1">
      <c r="A88" t="s">
        <v>179</v>
      </c>
    </row>
    <row r="89" spans="1:1">
      <c r="A89" t="s">
        <v>260</v>
      </c>
    </row>
    <row r="91" spans="1:1">
      <c r="A91" s="1" t="s">
        <v>213</v>
      </c>
    </row>
    <row r="92" spans="1:1">
      <c r="A92" s="8" t="s">
        <v>224</v>
      </c>
    </row>
    <row r="93" spans="1:1">
      <c r="A93" t="s">
        <v>223</v>
      </c>
    </row>
    <row r="94" spans="1:1">
      <c r="A94" t="s">
        <v>261</v>
      </c>
    </row>
    <row r="95" spans="1:1">
      <c r="A95" t="s">
        <v>225</v>
      </c>
    </row>
    <row r="96" spans="1:1">
      <c r="A96" t="s">
        <v>226</v>
      </c>
    </row>
    <row r="97" spans="1:2">
      <c r="A97" t="s">
        <v>231</v>
      </c>
    </row>
    <row r="98" spans="1:2">
      <c r="A98" t="s">
        <v>232</v>
      </c>
    </row>
    <row r="100" spans="1:2">
      <c r="A100" s="1" t="s">
        <v>214</v>
      </c>
    </row>
    <row r="101" spans="1:2">
      <c r="A101" t="s">
        <v>215</v>
      </c>
    </row>
    <row r="103" spans="1:2">
      <c r="A103" s="15" t="s">
        <v>276</v>
      </c>
      <c r="B103" s="16"/>
    </row>
    <row r="104" spans="1:2">
      <c r="A104" t="s">
        <v>277</v>
      </c>
    </row>
    <row r="105" spans="1:2">
      <c r="A105" t="s">
        <v>278</v>
      </c>
    </row>
    <row r="106" spans="1:2">
      <c r="A106" t="s">
        <v>279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zoomScaleNormal="100" workbookViewId="0">
      <selection activeCell="AT13" sqref="AT13"/>
    </sheetView>
  </sheetViews>
  <sheetFormatPr defaultRowHeight="12.75"/>
  <cols>
    <col min="1" max="1" width="41.7109375" style="70" customWidth="1"/>
    <col min="2" max="32" width="8.85546875" style="70" hidden="1" customWidth="1"/>
    <col min="33" max="35" width="8.85546875" style="70" bestFit="1" customWidth="1"/>
    <col min="36" max="37" width="8.85546875" style="70" customWidth="1"/>
    <col min="38" max="245" width="9.140625" style="70"/>
    <col min="246" max="246" width="37.7109375" style="70" customWidth="1"/>
    <col min="247" max="273" width="12.140625" style="70" customWidth="1"/>
    <col min="274" max="274" width="12.7109375" style="70" customWidth="1"/>
    <col min="275" max="276" width="9.140625" style="70"/>
    <col min="277" max="278" width="13.42578125" style="70" customWidth="1"/>
    <col min="279" max="279" width="13.85546875" style="70" customWidth="1"/>
    <col min="280" max="501" width="9.140625" style="70"/>
    <col min="502" max="502" width="37.7109375" style="70" customWidth="1"/>
    <col min="503" max="529" width="12.140625" style="70" customWidth="1"/>
    <col min="530" max="530" width="12.7109375" style="70" customWidth="1"/>
    <col min="531" max="532" width="9.140625" style="70"/>
    <col min="533" max="534" width="13.42578125" style="70" customWidth="1"/>
    <col min="535" max="535" width="13.85546875" style="70" customWidth="1"/>
    <col min="536" max="757" width="9.140625" style="70"/>
    <col min="758" max="758" width="37.7109375" style="70" customWidth="1"/>
    <col min="759" max="785" width="12.140625" style="70" customWidth="1"/>
    <col min="786" max="786" width="12.7109375" style="70" customWidth="1"/>
    <col min="787" max="788" width="9.140625" style="70"/>
    <col min="789" max="790" width="13.42578125" style="70" customWidth="1"/>
    <col min="791" max="791" width="13.85546875" style="70" customWidth="1"/>
    <col min="792" max="1013" width="9.140625" style="70"/>
    <col min="1014" max="1014" width="37.7109375" style="70" customWidth="1"/>
    <col min="1015" max="1041" width="12.140625" style="70" customWidth="1"/>
    <col min="1042" max="1042" width="12.7109375" style="70" customWidth="1"/>
    <col min="1043" max="1044" width="9.140625" style="70"/>
    <col min="1045" max="1046" width="13.42578125" style="70" customWidth="1"/>
    <col min="1047" max="1047" width="13.85546875" style="70" customWidth="1"/>
    <col min="1048" max="1269" width="9.140625" style="70"/>
    <col min="1270" max="1270" width="37.7109375" style="70" customWidth="1"/>
    <col min="1271" max="1297" width="12.140625" style="70" customWidth="1"/>
    <col min="1298" max="1298" width="12.7109375" style="70" customWidth="1"/>
    <col min="1299" max="1300" width="9.140625" style="70"/>
    <col min="1301" max="1302" width="13.42578125" style="70" customWidth="1"/>
    <col min="1303" max="1303" width="13.85546875" style="70" customWidth="1"/>
    <col min="1304" max="1525" width="9.140625" style="70"/>
    <col min="1526" max="1526" width="37.7109375" style="70" customWidth="1"/>
    <col min="1527" max="1553" width="12.140625" style="70" customWidth="1"/>
    <col min="1554" max="1554" width="12.7109375" style="70" customWidth="1"/>
    <col min="1555" max="1556" width="9.140625" style="70"/>
    <col min="1557" max="1558" width="13.42578125" style="70" customWidth="1"/>
    <col min="1559" max="1559" width="13.85546875" style="70" customWidth="1"/>
    <col min="1560" max="1781" width="9.140625" style="70"/>
    <col min="1782" max="1782" width="37.7109375" style="70" customWidth="1"/>
    <col min="1783" max="1809" width="12.140625" style="70" customWidth="1"/>
    <col min="1810" max="1810" width="12.7109375" style="70" customWidth="1"/>
    <col min="1811" max="1812" width="9.140625" style="70"/>
    <col min="1813" max="1814" width="13.42578125" style="70" customWidth="1"/>
    <col min="1815" max="1815" width="13.85546875" style="70" customWidth="1"/>
    <col min="1816" max="2037" width="9.140625" style="70"/>
    <col min="2038" max="2038" width="37.7109375" style="70" customWidth="1"/>
    <col min="2039" max="2065" width="12.140625" style="70" customWidth="1"/>
    <col min="2066" max="2066" width="12.7109375" style="70" customWidth="1"/>
    <col min="2067" max="2068" width="9.140625" style="70"/>
    <col min="2069" max="2070" width="13.42578125" style="70" customWidth="1"/>
    <col min="2071" max="2071" width="13.85546875" style="70" customWidth="1"/>
    <col min="2072" max="2293" width="9.140625" style="70"/>
    <col min="2294" max="2294" width="37.7109375" style="70" customWidth="1"/>
    <col min="2295" max="2321" width="12.140625" style="70" customWidth="1"/>
    <col min="2322" max="2322" width="12.7109375" style="70" customWidth="1"/>
    <col min="2323" max="2324" width="9.140625" style="70"/>
    <col min="2325" max="2326" width="13.42578125" style="70" customWidth="1"/>
    <col min="2327" max="2327" width="13.85546875" style="70" customWidth="1"/>
    <col min="2328" max="2549" width="9.140625" style="70"/>
    <col min="2550" max="2550" width="37.7109375" style="70" customWidth="1"/>
    <col min="2551" max="2577" width="12.140625" style="70" customWidth="1"/>
    <col min="2578" max="2578" width="12.7109375" style="70" customWidth="1"/>
    <col min="2579" max="2580" width="9.140625" style="70"/>
    <col min="2581" max="2582" width="13.42578125" style="70" customWidth="1"/>
    <col min="2583" max="2583" width="13.85546875" style="70" customWidth="1"/>
    <col min="2584" max="2805" width="9.140625" style="70"/>
    <col min="2806" max="2806" width="37.7109375" style="70" customWidth="1"/>
    <col min="2807" max="2833" width="12.140625" style="70" customWidth="1"/>
    <col min="2834" max="2834" width="12.7109375" style="70" customWidth="1"/>
    <col min="2835" max="2836" width="9.140625" style="70"/>
    <col min="2837" max="2838" width="13.42578125" style="70" customWidth="1"/>
    <col min="2839" max="2839" width="13.85546875" style="70" customWidth="1"/>
    <col min="2840" max="3061" width="9.140625" style="70"/>
    <col min="3062" max="3062" width="37.7109375" style="70" customWidth="1"/>
    <col min="3063" max="3089" width="12.140625" style="70" customWidth="1"/>
    <col min="3090" max="3090" width="12.7109375" style="70" customWidth="1"/>
    <col min="3091" max="3092" width="9.140625" style="70"/>
    <col min="3093" max="3094" width="13.42578125" style="70" customWidth="1"/>
    <col min="3095" max="3095" width="13.85546875" style="70" customWidth="1"/>
    <col min="3096" max="3317" width="9.140625" style="70"/>
    <col min="3318" max="3318" width="37.7109375" style="70" customWidth="1"/>
    <col min="3319" max="3345" width="12.140625" style="70" customWidth="1"/>
    <col min="3346" max="3346" width="12.7109375" style="70" customWidth="1"/>
    <col min="3347" max="3348" width="9.140625" style="70"/>
    <col min="3349" max="3350" width="13.42578125" style="70" customWidth="1"/>
    <col min="3351" max="3351" width="13.85546875" style="70" customWidth="1"/>
    <col min="3352" max="3573" width="9.140625" style="70"/>
    <col min="3574" max="3574" width="37.7109375" style="70" customWidth="1"/>
    <col min="3575" max="3601" width="12.140625" style="70" customWidth="1"/>
    <col min="3602" max="3602" width="12.7109375" style="70" customWidth="1"/>
    <col min="3603" max="3604" width="9.140625" style="70"/>
    <col min="3605" max="3606" width="13.42578125" style="70" customWidth="1"/>
    <col min="3607" max="3607" width="13.85546875" style="70" customWidth="1"/>
    <col min="3608" max="3829" width="9.140625" style="70"/>
    <col min="3830" max="3830" width="37.7109375" style="70" customWidth="1"/>
    <col min="3831" max="3857" width="12.140625" style="70" customWidth="1"/>
    <col min="3858" max="3858" width="12.7109375" style="70" customWidth="1"/>
    <col min="3859" max="3860" width="9.140625" style="70"/>
    <col min="3861" max="3862" width="13.42578125" style="70" customWidth="1"/>
    <col min="3863" max="3863" width="13.85546875" style="70" customWidth="1"/>
    <col min="3864" max="4085" width="9.140625" style="70"/>
    <col min="4086" max="4086" width="37.7109375" style="70" customWidth="1"/>
    <col min="4087" max="4113" width="12.140625" style="70" customWidth="1"/>
    <col min="4114" max="4114" width="12.7109375" style="70" customWidth="1"/>
    <col min="4115" max="4116" width="9.140625" style="70"/>
    <col min="4117" max="4118" width="13.42578125" style="70" customWidth="1"/>
    <col min="4119" max="4119" width="13.85546875" style="70" customWidth="1"/>
    <col min="4120" max="4341" width="9.140625" style="70"/>
    <col min="4342" max="4342" width="37.7109375" style="70" customWidth="1"/>
    <col min="4343" max="4369" width="12.140625" style="70" customWidth="1"/>
    <col min="4370" max="4370" width="12.7109375" style="70" customWidth="1"/>
    <col min="4371" max="4372" width="9.140625" style="70"/>
    <col min="4373" max="4374" width="13.42578125" style="70" customWidth="1"/>
    <col min="4375" max="4375" width="13.85546875" style="70" customWidth="1"/>
    <col min="4376" max="4597" width="9.140625" style="70"/>
    <col min="4598" max="4598" width="37.7109375" style="70" customWidth="1"/>
    <col min="4599" max="4625" width="12.140625" style="70" customWidth="1"/>
    <col min="4626" max="4626" width="12.7109375" style="70" customWidth="1"/>
    <col min="4627" max="4628" width="9.140625" style="70"/>
    <col min="4629" max="4630" width="13.42578125" style="70" customWidth="1"/>
    <col min="4631" max="4631" width="13.85546875" style="70" customWidth="1"/>
    <col min="4632" max="4853" width="9.140625" style="70"/>
    <col min="4854" max="4854" width="37.7109375" style="70" customWidth="1"/>
    <col min="4855" max="4881" width="12.140625" style="70" customWidth="1"/>
    <col min="4882" max="4882" width="12.7109375" style="70" customWidth="1"/>
    <col min="4883" max="4884" width="9.140625" style="70"/>
    <col min="4885" max="4886" width="13.42578125" style="70" customWidth="1"/>
    <col min="4887" max="4887" width="13.85546875" style="70" customWidth="1"/>
    <col min="4888" max="5109" width="9.140625" style="70"/>
    <col min="5110" max="5110" width="37.7109375" style="70" customWidth="1"/>
    <col min="5111" max="5137" width="12.140625" style="70" customWidth="1"/>
    <col min="5138" max="5138" width="12.7109375" style="70" customWidth="1"/>
    <col min="5139" max="5140" width="9.140625" style="70"/>
    <col min="5141" max="5142" width="13.42578125" style="70" customWidth="1"/>
    <col min="5143" max="5143" width="13.85546875" style="70" customWidth="1"/>
    <col min="5144" max="5365" width="9.140625" style="70"/>
    <col min="5366" max="5366" width="37.7109375" style="70" customWidth="1"/>
    <col min="5367" max="5393" width="12.140625" style="70" customWidth="1"/>
    <col min="5394" max="5394" width="12.7109375" style="70" customWidth="1"/>
    <col min="5395" max="5396" width="9.140625" style="70"/>
    <col min="5397" max="5398" width="13.42578125" style="70" customWidth="1"/>
    <col min="5399" max="5399" width="13.85546875" style="70" customWidth="1"/>
    <col min="5400" max="5621" width="9.140625" style="70"/>
    <col min="5622" max="5622" width="37.7109375" style="70" customWidth="1"/>
    <col min="5623" max="5649" width="12.140625" style="70" customWidth="1"/>
    <col min="5650" max="5650" width="12.7109375" style="70" customWidth="1"/>
    <col min="5651" max="5652" width="9.140625" style="70"/>
    <col min="5653" max="5654" width="13.42578125" style="70" customWidth="1"/>
    <col min="5655" max="5655" width="13.85546875" style="70" customWidth="1"/>
    <col min="5656" max="5877" width="9.140625" style="70"/>
    <col min="5878" max="5878" width="37.7109375" style="70" customWidth="1"/>
    <col min="5879" max="5905" width="12.140625" style="70" customWidth="1"/>
    <col min="5906" max="5906" width="12.7109375" style="70" customWidth="1"/>
    <col min="5907" max="5908" width="9.140625" style="70"/>
    <col min="5909" max="5910" width="13.42578125" style="70" customWidth="1"/>
    <col min="5911" max="5911" width="13.85546875" style="70" customWidth="1"/>
    <col min="5912" max="6133" width="9.140625" style="70"/>
    <col min="6134" max="6134" width="37.7109375" style="70" customWidth="1"/>
    <col min="6135" max="6161" width="12.140625" style="70" customWidth="1"/>
    <col min="6162" max="6162" width="12.7109375" style="70" customWidth="1"/>
    <col min="6163" max="6164" width="9.140625" style="70"/>
    <col min="6165" max="6166" width="13.42578125" style="70" customWidth="1"/>
    <col min="6167" max="6167" width="13.85546875" style="70" customWidth="1"/>
    <col min="6168" max="6389" width="9.140625" style="70"/>
    <col min="6390" max="6390" width="37.7109375" style="70" customWidth="1"/>
    <col min="6391" max="6417" width="12.140625" style="70" customWidth="1"/>
    <col min="6418" max="6418" width="12.7109375" style="70" customWidth="1"/>
    <col min="6419" max="6420" width="9.140625" style="70"/>
    <col min="6421" max="6422" width="13.42578125" style="70" customWidth="1"/>
    <col min="6423" max="6423" width="13.85546875" style="70" customWidth="1"/>
    <col min="6424" max="6645" width="9.140625" style="70"/>
    <col min="6646" max="6646" width="37.7109375" style="70" customWidth="1"/>
    <col min="6647" max="6673" width="12.140625" style="70" customWidth="1"/>
    <col min="6674" max="6674" width="12.7109375" style="70" customWidth="1"/>
    <col min="6675" max="6676" width="9.140625" style="70"/>
    <col min="6677" max="6678" width="13.42578125" style="70" customWidth="1"/>
    <col min="6679" max="6679" width="13.85546875" style="70" customWidth="1"/>
    <col min="6680" max="6901" width="9.140625" style="70"/>
    <col min="6902" max="6902" width="37.7109375" style="70" customWidth="1"/>
    <col min="6903" max="6929" width="12.140625" style="70" customWidth="1"/>
    <col min="6930" max="6930" width="12.7109375" style="70" customWidth="1"/>
    <col min="6931" max="6932" width="9.140625" style="70"/>
    <col min="6933" max="6934" width="13.42578125" style="70" customWidth="1"/>
    <col min="6935" max="6935" width="13.85546875" style="70" customWidth="1"/>
    <col min="6936" max="7157" width="9.140625" style="70"/>
    <col min="7158" max="7158" width="37.7109375" style="70" customWidth="1"/>
    <col min="7159" max="7185" width="12.140625" style="70" customWidth="1"/>
    <col min="7186" max="7186" width="12.7109375" style="70" customWidth="1"/>
    <col min="7187" max="7188" width="9.140625" style="70"/>
    <col min="7189" max="7190" width="13.42578125" style="70" customWidth="1"/>
    <col min="7191" max="7191" width="13.85546875" style="70" customWidth="1"/>
    <col min="7192" max="7413" width="9.140625" style="70"/>
    <col min="7414" max="7414" width="37.7109375" style="70" customWidth="1"/>
    <col min="7415" max="7441" width="12.140625" style="70" customWidth="1"/>
    <col min="7442" max="7442" width="12.7109375" style="70" customWidth="1"/>
    <col min="7443" max="7444" width="9.140625" style="70"/>
    <col min="7445" max="7446" width="13.42578125" style="70" customWidth="1"/>
    <col min="7447" max="7447" width="13.85546875" style="70" customWidth="1"/>
    <col min="7448" max="7669" width="9.140625" style="70"/>
    <col min="7670" max="7670" width="37.7109375" style="70" customWidth="1"/>
    <col min="7671" max="7697" width="12.140625" style="70" customWidth="1"/>
    <col min="7698" max="7698" width="12.7109375" style="70" customWidth="1"/>
    <col min="7699" max="7700" width="9.140625" style="70"/>
    <col min="7701" max="7702" width="13.42578125" style="70" customWidth="1"/>
    <col min="7703" max="7703" width="13.85546875" style="70" customWidth="1"/>
    <col min="7704" max="7925" width="9.140625" style="70"/>
    <col min="7926" max="7926" width="37.7109375" style="70" customWidth="1"/>
    <col min="7927" max="7953" width="12.140625" style="70" customWidth="1"/>
    <col min="7954" max="7954" width="12.7109375" style="70" customWidth="1"/>
    <col min="7955" max="7956" width="9.140625" style="70"/>
    <col min="7957" max="7958" width="13.42578125" style="70" customWidth="1"/>
    <col min="7959" max="7959" width="13.85546875" style="70" customWidth="1"/>
    <col min="7960" max="8181" width="9.140625" style="70"/>
    <col min="8182" max="8182" width="37.7109375" style="70" customWidth="1"/>
    <col min="8183" max="8209" width="12.140625" style="70" customWidth="1"/>
    <col min="8210" max="8210" width="12.7109375" style="70" customWidth="1"/>
    <col min="8211" max="8212" width="9.140625" style="70"/>
    <col min="8213" max="8214" width="13.42578125" style="70" customWidth="1"/>
    <col min="8215" max="8215" width="13.85546875" style="70" customWidth="1"/>
    <col min="8216" max="8437" width="9.140625" style="70"/>
    <col min="8438" max="8438" width="37.7109375" style="70" customWidth="1"/>
    <col min="8439" max="8465" width="12.140625" style="70" customWidth="1"/>
    <col min="8466" max="8466" width="12.7109375" style="70" customWidth="1"/>
    <col min="8467" max="8468" width="9.140625" style="70"/>
    <col min="8469" max="8470" width="13.42578125" style="70" customWidth="1"/>
    <col min="8471" max="8471" width="13.85546875" style="70" customWidth="1"/>
    <col min="8472" max="8693" width="9.140625" style="70"/>
    <col min="8694" max="8694" width="37.7109375" style="70" customWidth="1"/>
    <col min="8695" max="8721" width="12.140625" style="70" customWidth="1"/>
    <col min="8722" max="8722" width="12.7109375" style="70" customWidth="1"/>
    <col min="8723" max="8724" width="9.140625" style="70"/>
    <col min="8725" max="8726" width="13.42578125" style="70" customWidth="1"/>
    <col min="8727" max="8727" width="13.85546875" style="70" customWidth="1"/>
    <col min="8728" max="8949" width="9.140625" style="70"/>
    <col min="8950" max="8950" width="37.7109375" style="70" customWidth="1"/>
    <col min="8951" max="8977" width="12.140625" style="70" customWidth="1"/>
    <col min="8978" max="8978" width="12.7109375" style="70" customWidth="1"/>
    <col min="8979" max="8980" width="9.140625" style="70"/>
    <col min="8981" max="8982" width="13.42578125" style="70" customWidth="1"/>
    <col min="8983" max="8983" width="13.85546875" style="70" customWidth="1"/>
    <col min="8984" max="9205" width="9.140625" style="70"/>
    <col min="9206" max="9206" width="37.7109375" style="70" customWidth="1"/>
    <col min="9207" max="9233" width="12.140625" style="70" customWidth="1"/>
    <col min="9234" max="9234" width="12.7109375" style="70" customWidth="1"/>
    <col min="9235" max="9236" width="9.140625" style="70"/>
    <col min="9237" max="9238" width="13.42578125" style="70" customWidth="1"/>
    <col min="9239" max="9239" width="13.85546875" style="70" customWidth="1"/>
    <col min="9240" max="9461" width="9.140625" style="70"/>
    <col min="9462" max="9462" width="37.7109375" style="70" customWidth="1"/>
    <col min="9463" max="9489" width="12.140625" style="70" customWidth="1"/>
    <col min="9490" max="9490" width="12.7109375" style="70" customWidth="1"/>
    <col min="9491" max="9492" width="9.140625" style="70"/>
    <col min="9493" max="9494" width="13.42578125" style="70" customWidth="1"/>
    <col min="9495" max="9495" width="13.85546875" style="70" customWidth="1"/>
    <col min="9496" max="9717" width="9.140625" style="70"/>
    <col min="9718" max="9718" width="37.7109375" style="70" customWidth="1"/>
    <col min="9719" max="9745" width="12.140625" style="70" customWidth="1"/>
    <col min="9746" max="9746" width="12.7109375" style="70" customWidth="1"/>
    <col min="9747" max="9748" width="9.140625" style="70"/>
    <col min="9749" max="9750" width="13.42578125" style="70" customWidth="1"/>
    <col min="9751" max="9751" width="13.85546875" style="70" customWidth="1"/>
    <col min="9752" max="9973" width="9.140625" style="70"/>
    <col min="9974" max="9974" width="37.7109375" style="70" customWidth="1"/>
    <col min="9975" max="10001" width="12.140625" style="70" customWidth="1"/>
    <col min="10002" max="10002" width="12.7109375" style="70" customWidth="1"/>
    <col min="10003" max="10004" width="9.140625" style="70"/>
    <col min="10005" max="10006" width="13.42578125" style="70" customWidth="1"/>
    <col min="10007" max="10007" width="13.85546875" style="70" customWidth="1"/>
    <col min="10008" max="10229" width="9.140625" style="70"/>
    <col min="10230" max="10230" width="37.7109375" style="70" customWidth="1"/>
    <col min="10231" max="10257" width="12.140625" style="70" customWidth="1"/>
    <col min="10258" max="10258" width="12.7109375" style="70" customWidth="1"/>
    <col min="10259" max="10260" width="9.140625" style="70"/>
    <col min="10261" max="10262" width="13.42578125" style="70" customWidth="1"/>
    <col min="10263" max="10263" width="13.85546875" style="70" customWidth="1"/>
    <col min="10264" max="10485" width="9.140625" style="70"/>
    <col min="10486" max="10486" width="37.7109375" style="70" customWidth="1"/>
    <col min="10487" max="10513" width="12.140625" style="70" customWidth="1"/>
    <col min="10514" max="10514" width="12.7109375" style="70" customWidth="1"/>
    <col min="10515" max="10516" width="9.140625" style="70"/>
    <col min="10517" max="10518" width="13.42578125" style="70" customWidth="1"/>
    <col min="10519" max="10519" width="13.85546875" style="70" customWidth="1"/>
    <col min="10520" max="10741" width="9.140625" style="70"/>
    <col min="10742" max="10742" width="37.7109375" style="70" customWidth="1"/>
    <col min="10743" max="10769" width="12.140625" style="70" customWidth="1"/>
    <col min="10770" max="10770" width="12.7109375" style="70" customWidth="1"/>
    <col min="10771" max="10772" width="9.140625" style="70"/>
    <col min="10773" max="10774" width="13.42578125" style="70" customWidth="1"/>
    <col min="10775" max="10775" width="13.85546875" style="70" customWidth="1"/>
    <col min="10776" max="10997" width="9.140625" style="70"/>
    <col min="10998" max="10998" width="37.7109375" style="70" customWidth="1"/>
    <col min="10999" max="11025" width="12.140625" style="70" customWidth="1"/>
    <col min="11026" max="11026" width="12.7109375" style="70" customWidth="1"/>
    <col min="11027" max="11028" width="9.140625" style="70"/>
    <col min="11029" max="11030" width="13.42578125" style="70" customWidth="1"/>
    <col min="11031" max="11031" width="13.85546875" style="70" customWidth="1"/>
    <col min="11032" max="11253" width="9.140625" style="70"/>
    <col min="11254" max="11254" width="37.7109375" style="70" customWidth="1"/>
    <col min="11255" max="11281" width="12.140625" style="70" customWidth="1"/>
    <col min="11282" max="11282" width="12.7109375" style="70" customWidth="1"/>
    <col min="11283" max="11284" width="9.140625" style="70"/>
    <col min="11285" max="11286" width="13.42578125" style="70" customWidth="1"/>
    <col min="11287" max="11287" width="13.85546875" style="70" customWidth="1"/>
    <col min="11288" max="11509" width="9.140625" style="70"/>
    <col min="11510" max="11510" width="37.7109375" style="70" customWidth="1"/>
    <col min="11511" max="11537" width="12.140625" style="70" customWidth="1"/>
    <col min="11538" max="11538" width="12.7109375" style="70" customWidth="1"/>
    <col min="11539" max="11540" width="9.140625" style="70"/>
    <col min="11541" max="11542" width="13.42578125" style="70" customWidth="1"/>
    <col min="11543" max="11543" width="13.85546875" style="70" customWidth="1"/>
    <col min="11544" max="11765" width="9.140625" style="70"/>
    <col min="11766" max="11766" width="37.7109375" style="70" customWidth="1"/>
    <col min="11767" max="11793" width="12.140625" style="70" customWidth="1"/>
    <col min="11794" max="11794" width="12.7109375" style="70" customWidth="1"/>
    <col min="11795" max="11796" width="9.140625" style="70"/>
    <col min="11797" max="11798" width="13.42578125" style="70" customWidth="1"/>
    <col min="11799" max="11799" width="13.85546875" style="70" customWidth="1"/>
    <col min="11800" max="12021" width="9.140625" style="70"/>
    <col min="12022" max="12022" width="37.7109375" style="70" customWidth="1"/>
    <col min="12023" max="12049" width="12.140625" style="70" customWidth="1"/>
    <col min="12050" max="12050" width="12.7109375" style="70" customWidth="1"/>
    <col min="12051" max="12052" width="9.140625" style="70"/>
    <col min="12053" max="12054" width="13.42578125" style="70" customWidth="1"/>
    <col min="12055" max="12055" width="13.85546875" style="70" customWidth="1"/>
    <col min="12056" max="12277" width="9.140625" style="70"/>
    <col min="12278" max="12278" width="37.7109375" style="70" customWidth="1"/>
    <col min="12279" max="12305" width="12.140625" style="70" customWidth="1"/>
    <col min="12306" max="12306" width="12.7109375" style="70" customWidth="1"/>
    <col min="12307" max="12308" width="9.140625" style="70"/>
    <col min="12309" max="12310" width="13.42578125" style="70" customWidth="1"/>
    <col min="12311" max="12311" width="13.85546875" style="70" customWidth="1"/>
    <col min="12312" max="12533" width="9.140625" style="70"/>
    <col min="12534" max="12534" width="37.7109375" style="70" customWidth="1"/>
    <col min="12535" max="12561" width="12.140625" style="70" customWidth="1"/>
    <col min="12562" max="12562" width="12.7109375" style="70" customWidth="1"/>
    <col min="12563" max="12564" width="9.140625" style="70"/>
    <col min="12565" max="12566" width="13.42578125" style="70" customWidth="1"/>
    <col min="12567" max="12567" width="13.85546875" style="70" customWidth="1"/>
    <col min="12568" max="12789" width="9.140625" style="70"/>
    <col min="12790" max="12790" width="37.7109375" style="70" customWidth="1"/>
    <col min="12791" max="12817" width="12.140625" style="70" customWidth="1"/>
    <col min="12818" max="12818" width="12.7109375" style="70" customWidth="1"/>
    <col min="12819" max="12820" width="9.140625" style="70"/>
    <col min="12821" max="12822" width="13.42578125" style="70" customWidth="1"/>
    <col min="12823" max="12823" width="13.85546875" style="70" customWidth="1"/>
    <col min="12824" max="13045" width="9.140625" style="70"/>
    <col min="13046" max="13046" width="37.7109375" style="70" customWidth="1"/>
    <col min="13047" max="13073" width="12.140625" style="70" customWidth="1"/>
    <col min="13074" max="13074" width="12.7109375" style="70" customWidth="1"/>
    <col min="13075" max="13076" width="9.140625" style="70"/>
    <col min="13077" max="13078" width="13.42578125" style="70" customWidth="1"/>
    <col min="13079" max="13079" width="13.85546875" style="70" customWidth="1"/>
    <col min="13080" max="13301" width="9.140625" style="70"/>
    <col min="13302" max="13302" width="37.7109375" style="70" customWidth="1"/>
    <col min="13303" max="13329" width="12.140625" style="70" customWidth="1"/>
    <col min="13330" max="13330" width="12.7109375" style="70" customWidth="1"/>
    <col min="13331" max="13332" width="9.140625" style="70"/>
    <col min="13333" max="13334" width="13.42578125" style="70" customWidth="1"/>
    <col min="13335" max="13335" width="13.85546875" style="70" customWidth="1"/>
    <col min="13336" max="13557" width="9.140625" style="70"/>
    <col min="13558" max="13558" width="37.7109375" style="70" customWidth="1"/>
    <col min="13559" max="13585" width="12.140625" style="70" customWidth="1"/>
    <col min="13586" max="13586" width="12.7109375" style="70" customWidth="1"/>
    <col min="13587" max="13588" width="9.140625" style="70"/>
    <col min="13589" max="13590" width="13.42578125" style="70" customWidth="1"/>
    <col min="13591" max="13591" width="13.85546875" style="70" customWidth="1"/>
    <col min="13592" max="13813" width="9.140625" style="70"/>
    <col min="13814" max="13814" width="37.7109375" style="70" customWidth="1"/>
    <col min="13815" max="13841" width="12.140625" style="70" customWidth="1"/>
    <col min="13842" max="13842" width="12.7109375" style="70" customWidth="1"/>
    <col min="13843" max="13844" width="9.140625" style="70"/>
    <col min="13845" max="13846" width="13.42578125" style="70" customWidth="1"/>
    <col min="13847" max="13847" width="13.85546875" style="70" customWidth="1"/>
    <col min="13848" max="14069" width="9.140625" style="70"/>
    <col min="14070" max="14070" width="37.7109375" style="70" customWidth="1"/>
    <col min="14071" max="14097" width="12.140625" style="70" customWidth="1"/>
    <col min="14098" max="14098" width="12.7109375" style="70" customWidth="1"/>
    <col min="14099" max="14100" width="9.140625" style="70"/>
    <col min="14101" max="14102" width="13.42578125" style="70" customWidth="1"/>
    <col min="14103" max="14103" width="13.85546875" style="70" customWidth="1"/>
    <col min="14104" max="14325" width="9.140625" style="70"/>
    <col min="14326" max="14326" width="37.7109375" style="70" customWidth="1"/>
    <col min="14327" max="14353" width="12.140625" style="70" customWidth="1"/>
    <col min="14354" max="14354" width="12.7109375" style="70" customWidth="1"/>
    <col min="14355" max="14356" width="9.140625" style="70"/>
    <col min="14357" max="14358" width="13.42578125" style="70" customWidth="1"/>
    <col min="14359" max="14359" width="13.85546875" style="70" customWidth="1"/>
    <col min="14360" max="14581" width="9.140625" style="70"/>
    <col min="14582" max="14582" width="37.7109375" style="70" customWidth="1"/>
    <col min="14583" max="14609" width="12.140625" style="70" customWidth="1"/>
    <col min="14610" max="14610" width="12.7109375" style="70" customWidth="1"/>
    <col min="14611" max="14612" width="9.140625" style="70"/>
    <col min="14613" max="14614" width="13.42578125" style="70" customWidth="1"/>
    <col min="14615" max="14615" width="13.85546875" style="70" customWidth="1"/>
    <col min="14616" max="14837" width="9.140625" style="70"/>
    <col min="14838" max="14838" width="37.7109375" style="70" customWidth="1"/>
    <col min="14839" max="14865" width="12.140625" style="70" customWidth="1"/>
    <col min="14866" max="14866" width="12.7109375" style="70" customWidth="1"/>
    <col min="14867" max="14868" width="9.140625" style="70"/>
    <col min="14869" max="14870" width="13.42578125" style="70" customWidth="1"/>
    <col min="14871" max="14871" width="13.85546875" style="70" customWidth="1"/>
    <col min="14872" max="15093" width="9.140625" style="70"/>
    <col min="15094" max="15094" width="37.7109375" style="70" customWidth="1"/>
    <col min="15095" max="15121" width="12.140625" style="70" customWidth="1"/>
    <col min="15122" max="15122" width="12.7109375" style="70" customWidth="1"/>
    <col min="15123" max="15124" width="9.140625" style="70"/>
    <col min="15125" max="15126" width="13.42578125" style="70" customWidth="1"/>
    <col min="15127" max="15127" width="13.85546875" style="70" customWidth="1"/>
    <col min="15128" max="15349" width="9.140625" style="70"/>
    <col min="15350" max="15350" width="37.7109375" style="70" customWidth="1"/>
    <col min="15351" max="15377" width="12.140625" style="70" customWidth="1"/>
    <col min="15378" max="15378" width="12.7109375" style="70" customWidth="1"/>
    <col min="15379" max="15380" width="9.140625" style="70"/>
    <col min="15381" max="15382" width="13.42578125" style="70" customWidth="1"/>
    <col min="15383" max="15383" width="13.85546875" style="70" customWidth="1"/>
    <col min="15384" max="15605" width="9.140625" style="70"/>
    <col min="15606" max="15606" width="37.7109375" style="70" customWidth="1"/>
    <col min="15607" max="15633" width="12.140625" style="70" customWidth="1"/>
    <col min="15634" max="15634" width="12.7109375" style="70" customWidth="1"/>
    <col min="15635" max="15636" width="9.140625" style="70"/>
    <col min="15637" max="15638" width="13.42578125" style="70" customWidth="1"/>
    <col min="15639" max="15639" width="13.85546875" style="70" customWidth="1"/>
    <col min="15640" max="15861" width="9.140625" style="70"/>
    <col min="15862" max="15862" width="37.7109375" style="70" customWidth="1"/>
    <col min="15863" max="15889" width="12.140625" style="70" customWidth="1"/>
    <col min="15890" max="15890" width="12.7109375" style="70" customWidth="1"/>
    <col min="15891" max="15892" width="9.140625" style="70"/>
    <col min="15893" max="15894" width="13.42578125" style="70" customWidth="1"/>
    <col min="15895" max="15895" width="13.85546875" style="70" customWidth="1"/>
    <col min="15896" max="16117" width="9.140625" style="70"/>
    <col min="16118" max="16118" width="37.7109375" style="70" customWidth="1"/>
    <col min="16119" max="16145" width="12.140625" style="70" customWidth="1"/>
    <col min="16146" max="16146" width="12.7109375" style="70" customWidth="1"/>
    <col min="16147" max="16148" width="9.140625" style="70"/>
    <col min="16149" max="16150" width="13.42578125" style="70" customWidth="1"/>
    <col min="16151" max="16151" width="13.85546875" style="70" customWidth="1"/>
    <col min="16152" max="16384" width="9.140625" style="70"/>
  </cols>
  <sheetData>
    <row r="1" spans="1:38" s="63" customFormat="1" ht="16.5" customHeight="1" thickBot="1">
      <c r="A1" s="93" t="s">
        <v>209</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208</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2198</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2199</v>
      </c>
      <c r="B5" s="78">
        <v>2300</v>
      </c>
      <c r="C5" s="71" t="s">
        <v>201</v>
      </c>
      <c r="D5" s="78">
        <v>9100</v>
      </c>
      <c r="E5" s="71" t="s">
        <v>201</v>
      </c>
      <c r="F5" s="78">
        <v>14700</v>
      </c>
      <c r="G5" s="71" t="s">
        <v>201</v>
      </c>
      <c r="H5" s="78">
        <v>13000</v>
      </c>
      <c r="I5" s="71" t="s">
        <v>201</v>
      </c>
      <c r="J5" s="71" t="s">
        <v>201</v>
      </c>
      <c r="K5" s="71" t="s">
        <v>201</v>
      </c>
      <c r="L5" s="71" t="s">
        <v>201</v>
      </c>
      <c r="M5" s="78">
        <v>10800</v>
      </c>
      <c r="N5" s="78">
        <v>12000</v>
      </c>
      <c r="O5" s="78">
        <v>12500</v>
      </c>
      <c r="P5" s="78">
        <v>13100</v>
      </c>
      <c r="Q5" s="78">
        <v>14100</v>
      </c>
      <c r="R5" s="78">
        <v>15200</v>
      </c>
      <c r="S5" s="78">
        <v>15900</v>
      </c>
      <c r="T5" s="69" t="s">
        <v>206</v>
      </c>
      <c r="U5" s="69" t="s">
        <v>206</v>
      </c>
      <c r="V5" s="69" t="s">
        <v>206</v>
      </c>
      <c r="W5" s="69" t="s">
        <v>206</v>
      </c>
      <c r="X5" s="69" t="s">
        <v>206</v>
      </c>
      <c r="Y5" s="69" t="s">
        <v>206</v>
      </c>
      <c r="Z5" s="69" t="s">
        <v>206</v>
      </c>
      <c r="AA5" s="69" t="s">
        <v>206</v>
      </c>
      <c r="AB5" s="69" t="s">
        <v>206</v>
      </c>
      <c r="AC5" s="69" t="s">
        <v>206</v>
      </c>
      <c r="AD5" s="69" t="s">
        <v>206</v>
      </c>
      <c r="AE5" s="69" t="s">
        <v>206</v>
      </c>
      <c r="AF5" s="69" t="s">
        <v>206</v>
      </c>
      <c r="AG5" s="69" t="s">
        <v>206</v>
      </c>
      <c r="AH5" s="69" t="s">
        <v>206</v>
      </c>
      <c r="AI5" s="69" t="s">
        <v>206</v>
      </c>
      <c r="AJ5" s="69" t="s">
        <v>206</v>
      </c>
      <c r="AK5" s="69" t="s">
        <v>206</v>
      </c>
    </row>
    <row r="6" spans="1:38" s="77" customFormat="1" ht="16.5" customHeight="1">
      <c r="A6" s="61" t="s">
        <v>207</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2200</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2201</v>
      </c>
      <c r="B8" s="71" t="s">
        <v>201</v>
      </c>
      <c r="C8" s="80" t="s">
        <v>201</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2202</v>
      </c>
      <c r="B9" s="71" t="s">
        <v>201</v>
      </c>
      <c r="C9" s="71" t="s">
        <v>201</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2203</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205</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2204</v>
      </c>
      <c r="B12" s="71" t="s">
        <v>201</v>
      </c>
      <c r="C12" s="71" t="s">
        <v>201</v>
      </c>
      <c r="D12" s="71" t="s">
        <v>201</v>
      </c>
      <c r="E12" s="71" t="s">
        <v>201</v>
      </c>
      <c r="F12" s="71" t="s">
        <v>201</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2205</v>
      </c>
      <c r="B13" s="67" t="s">
        <v>201</v>
      </c>
      <c r="C13" s="67" t="s">
        <v>201</v>
      </c>
      <c r="D13" s="67" t="s">
        <v>201</v>
      </c>
      <c r="E13" s="67" t="s">
        <v>201</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2206</v>
      </c>
      <c r="B14" s="71" t="s">
        <v>201</v>
      </c>
      <c r="C14" s="71" t="s">
        <v>201</v>
      </c>
      <c r="D14" s="71" t="s">
        <v>201</v>
      </c>
      <c r="E14" s="71" t="s">
        <v>201</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2207</v>
      </c>
      <c r="B15" s="71" t="s">
        <v>201</v>
      </c>
      <c r="C15" s="71" t="s">
        <v>201</v>
      </c>
      <c r="D15" s="71" t="s">
        <v>201</v>
      </c>
      <c r="E15" s="71" t="s">
        <v>201</v>
      </c>
      <c r="F15" s="71" t="s">
        <v>201</v>
      </c>
      <c r="G15" s="71" t="s">
        <v>201</v>
      </c>
      <c r="H15" s="71" t="s">
        <v>201</v>
      </c>
      <c r="I15" s="71" t="s">
        <v>201</v>
      </c>
      <c r="J15" s="71" t="s">
        <v>201</v>
      </c>
      <c r="K15" s="71" t="s">
        <v>201</v>
      </c>
      <c r="L15" s="71" t="s">
        <v>201</v>
      </c>
      <c r="M15" s="71" t="s">
        <v>201</v>
      </c>
      <c r="N15" s="71" t="s">
        <v>201</v>
      </c>
      <c r="O15" s="71" t="s">
        <v>201</v>
      </c>
      <c r="P15" s="71" t="s">
        <v>201</v>
      </c>
      <c r="Q15" s="71" t="s">
        <v>201</v>
      </c>
      <c r="R15" s="71" t="s">
        <v>201</v>
      </c>
      <c r="S15" s="71" t="s">
        <v>201</v>
      </c>
      <c r="T15" s="71" t="s">
        <v>201</v>
      </c>
      <c r="U15" s="71" t="s">
        <v>201</v>
      </c>
      <c r="V15" s="71" t="s">
        <v>201</v>
      </c>
      <c r="W15" s="71" t="s">
        <v>201</v>
      </c>
      <c r="X15" s="71" t="s">
        <v>201</v>
      </c>
      <c r="Y15" s="71" t="s">
        <v>201</v>
      </c>
      <c r="Z15" s="71" t="s">
        <v>201</v>
      </c>
      <c r="AA15" s="71" t="s">
        <v>201</v>
      </c>
      <c r="AB15" s="71" t="s">
        <v>201</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2208</v>
      </c>
      <c r="B16" s="71" t="s">
        <v>201</v>
      </c>
      <c r="C16" s="71" t="s">
        <v>201</v>
      </c>
      <c r="D16" s="71" t="s">
        <v>201</v>
      </c>
      <c r="E16" s="71" t="s">
        <v>201</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204</v>
      </c>
      <c r="B17" s="71" t="s">
        <v>201</v>
      </c>
      <c r="C17" s="71" t="s">
        <v>201</v>
      </c>
      <c r="D17" s="71" t="s">
        <v>201</v>
      </c>
      <c r="E17" s="71" t="s">
        <v>201</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2209</v>
      </c>
      <c r="B18" s="71" t="s">
        <v>201</v>
      </c>
      <c r="C18" s="71" t="s">
        <v>201</v>
      </c>
      <c r="D18" s="71" t="s">
        <v>201</v>
      </c>
      <c r="E18" s="71" t="s">
        <v>201</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202</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2210</v>
      </c>
      <c r="B20" s="71" t="s">
        <v>201</v>
      </c>
      <c r="C20" s="71" t="s">
        <v>201</v>
      </c>
      <c r="D20" s="71" t="s">
        <v>201</v>
      </c>
      <c r="E20" s="71" t="s">
        <v>201</v>
      </c>
      <c r="F20" s="71" t="s">
        <v>201</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2211</v>
      </c>
      <c r="B21" s="71" t="s">
        <v>201</v>
      </c>
      <c r="C21" s="71" t="s">
        <v>201</v>
      </c>
      <c r="D21" s="71" t="s">
        <v>201</v>
      </c>
      <c r="E21" s="71" t="s">
        <v>201</v>
      </c>
      <c r="F21" s="71" t="s">
        <v>201</v>
      </c>
      <c r="G21" s="71" t="s">
        <v>201</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2212</v>
      </c>
      <c r="B22" s="71" t="s">
        <v>201</v>
      </c>
      <c r="C22" s="71" t="s">
        <v>201</v>
      </c>
      <c r="D22" s="71" t="s">
        <v>201</v>
      </c>
      <c r="E22" s="71" t="s">
        <v>201</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2213</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2214</v>
      </c>
      <c r="B24" s="72" t="s">
        <v>206</v>
      </c>
      <c r="C24" s="72" t="s">
        <v>206</v>
      </c>
      <c r="D24" s="72" t="s">
        <v>206</v>
      </c>
      <c r="E24" s="72" t="s">
        <v>206</v>
      </c>
      <c r="F24" s="72" t="s">
        <v>206</v>
      </c>
      <c r="G24" s="72" t="s">
        <v>206</v>
      </c>
      <c r="H24" s="67">
        <v>11418</v>
      </c>
      <c r="I24" s="72" t="s">
        <v>206</v>
      </c>
      <c r="J24" s="72" t="s">
        <v>206</v>
      </c>
      <c r="K24" s="72" t="s">
        <v>206</v>
      </c>
      <c r="L24" s="72" t="s">
        <v>206</v>
      </c>
      <c r="M24" s="72">
        <v>10821</v>
      </c>
      <c r="N24" s="72" t="s">
        <v>206</v>
      </c>
      <c r="O24" s="72" t="s">
        <v>206</v>
      </c>
      <c r="P24" s="72" t="s">
        <v>206</v>
      </c>
      <c r="Q24" s="72" t="s">
        <v>206</v>
      </c>
      <c r="R24" s="72" t="s">
        <v>206</v>
      </c>
      <c r="S24" s="72">
        <v>24779</v>
      </c>
      <c r="T24" s="72" t="s">
        <v>206</v>
      </c>
      <c r="U24" s="72" t="s">
        <v>206</v>
      </c>
      <c r="V24" s="72" t="s">
        <v>206</v>
      </c>
      <c r="W24" s="72" t="s">
        <v>206</v>
      </c>
      <c r="X24" s="72" t="s">
        <v>206</v>
      </c>
      <c r="Y24" s="72" t="s">
        <v>206</v>
      </c>
      <c r="Z24" s="72" t="s">
        <v>206</v>
      </c>
      <c r="AA24" s="67">
        <v>27943</v>
      </c>
      <c r="AB24" s="72" t="s">
        <v>206</v>
      </c>
      <c r="AC24" s="72" t="s">
        <v>206</v>
      </c>
      <c r="AD24" s="72" t="s">
        <v>206</v>
      </c>
      <c r="AE24" s="72" t="s">
        <v>206</v>
      </c>
      <c r="AF24" s="72" t="s">
        <v>206</v>
      </c>
      <c r="AG24" s="72" t="s">
        <v>206</v>
      </c>
      <c r="AH24" s="72" t="s">
        <v>206</v>
      </c>
      <c r="AI24" s="72">
        <v>33651</v>
      </c>
      <c r="AJ24" s="72" t="s">
        <v>206</v>
      </c>
      <c r="AK24" s="72" t="s">
        <v>206</v>
      </c>
    </row>
    <row r="25" spans="1:38" s="61" customFormat="1" ht="16.5" customHeight="1" thickBot="1">
      <c r="A25" s="11" t="s">
        <v>2215</v>
      </c>
      <c r="B25" s="83" t="s">
        <v>206</v>
      </c>
      <c r="C25" s="83" t="s">
        <v>206</v>
      </c>
      <c r="D25" s="83" t="s">
        <v>206</v>
      </c>
      <c r="E25" s="83" t="s">
        <v>206</v>
      </c>
      <c r="F25" s="83" t="s">
        <v>206</v>
      </c>
      <c r="G25" s="83" t="s">
        <v>206</v>
      </c>
      <c r="H25" s="84">
        <v>3471</v>
      </c>
      <c r="I25" s="83" t="s">
        <v>206</v>
      </c>
      <c r="J25" s="83" t="s">
        <v>206</v>
      </c>
      <c r="K25" s="83" t="s">
        <v>206</v>
      </c>
      <c r="L25" s="83" t="s">
        <v>206</v>
      </c>
      <c r="M25" s="83">
        <v>4593</v>
      </c>
      <c r="N25" s="83" t="s">
        <v>206</v>
      </c>
      <c r="O25" s="83" t="s">
        <v>206</v>
      </c>
      <c r="P25" s="83" t="s">
        <v>206</v>
      </c>
      <c r="Q25" s="83" t="s">
        <v>206</v>
      </c>
      <c r="R25" s="83" t="s">
        <v>206</v>
      </c>
      <c r="S25" s="84">
        <v>6266</v>
      </c>
      <c r="T25" s="83" t="s">
        <v>206</v>
      </c>
      <c r="U25" s="83" t="s">
        <v>206</v>
      </c>
      <c r="V25" s="83" t="s">
        <v>206</v>
      </c>
      <c r="W25" s="83" t="s">
        <v>206</v>
      </c>
      <c r="X25" s="83" t="s">
        <v>206</v>
      </c>
      <c r="Y25" s="83" t="s">
        <v>206</v>
      </c>
      <c r="Z25" s="83" t="s">
        <v>206</v>
      </c>
      <c r="AA25" s="84">
        <v>8956</v>
      </c>
      <c r="AB25" s="83" t="s">
        <v>206</v>
      </c>
      <c r="AC25" s="83" t="s">
        <v>206</v>
      </c>
      <c r="AD25" s="83" t="s">
        <v>206</v>
      </c>
      <c r="AE25" s="83" t="s">
        <v>206</v>
      </c>
      <c r="AF25" s="83" t="s">
        <v>206</v>
      </c>
      <c r="AG25" s="83" t="s">
        <v>206</v>
      </c>
      <c r="AH25" s="83" t="s">
        <v>206</v>
      </c>
      <c r="AI25" s="83">
        <v>8499</v>
      </c>
      <c r="AJ25" s="83" t="s">
        <v>206</v>
      </c>
      <c r="AK25" s="83" t="s">
        <v>206</v>
      </c>
    </row>
    <row r="26" spans="1:38" s="73" customFormat="1" ht="12.75" customHeight="1">
      <c r="A26" s="94" t="s">
        <v>2216</v>
      </c>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38" s="85" customFormat="1" ht="12.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38" s="73" customFormat="1" ht="38.25" customHeight="1">
      <c r="A28" s="104" t="s">
        <v>2217</v>
      </c>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38" s="73" customFormat="1" ht="12.75" customHeight="1">
      <c r="A29" s="104" t="s">
        <v>2218</v>
      </c>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38" s="73" customFormat="1" ht="12.75" customHeight="1">
      <c r="A30" s="104" t="s">
        <v>2219</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8" s="73" customFormat="1" ht="25.5" customHeight="1">
      <c r="A31" s="104" t="s">
        <v>2220</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8" s="73" customFormat="1" ht="12.75" customHeight="1">
      <c r="A32" s="104" t="s">
        <v>2221</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73" customFormat="1" ht="12.75" customHeight="1">
      <c r="A33" s="104" t="s">
        <v>2222</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73" customFormat="1" ht="12.75" customHeight="1">
      <c r="A34" s="104" t="s">
        <v>2223</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73" customFormat="1" ht="12.75" customHeight="1">
      <c r="A35" s="105" t="s">
        <v>2224</v>
      </c>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spans="1:26" s="73" customFormat="1" ht="12.75" customHeight="1">
      <c r="A36" s="104" t="s">
        <v>2225</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s="73" customFormat="1" ht="25.5" customHeight="1">
      <c r="A37" s="104" t="s">
        <v>2226</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73" customFormat="1" ht="12.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s="73" customFormat="1" ht="12.75" customHeight="1">
      <c r="A39" s="107" t="s">
        <v>200</v>
      </c>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s="73" customFormat="1" ht="12.75" customHeight="1">
      <c r="A40" s="100" t="s">
        <v>2227</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s="73" customFormat="1" ht="38.25" customHeight="1">
      <c r="A41" s="100" t="s">
        <v>199</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s="73" customFormat="1" ht="25.5" customHeight="1">
      <c r="A42" s="100" t="s">
        <v>2228</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s="73" customFormat="1" ht="25.5" customHeight="1">
      <c r="A43" s="100" t="s">
        <v>2229</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s="73" customFormat="1" ht="12.75" customHeight="1">
      <c r="A44" s="102" t="s">
        <v>198</v>
      </c>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s="73" customFormat="1" ht="24.75" customHeight="1">
      <c r="A45" s="102" t="s">
        <v>2230</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s="73" customFormat="1" ht="12.75" customHeight="1">
      <c r="A46" s="98" t="s">
        <v>2231</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s="73" customFormat="1" ht="12.75" customHeight="1">
      <c r="A47" s="103" t="s">
        <v>197</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73" customFormat="1" ht="12.75" customHeight="1">
      <c r="A48" s="100" t="s">
        <v>196</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73" customFormat="1" ht="12.75" customHeight="1">
      <c r="A49" s="100" t="s">
        <v>2232</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s="73" customFormat="1" ht="12.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s="73" customFormat="1" ht="12.75" customHeight="1">
      <c r="A51" s="101" t="s">
        <v>195</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s="73" customFormat="1" ht="12.75" customHeight="1">
      <c r="A52" s="101" t="s">
        <v>194</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73" customFormat="1" ht="12.75" customHeight="1">
      <c r="A53" s="99" t="s">
        <v>2233</v>
      </c>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s="73" customFormat="1" ht="12.75" customHeight="1">
      <c r="A54" s="92" t="s">
        <v>193</v>
      </c>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s="73" customFormat="1" ht="12.75" customHeight="1">
      <c r="A55" s="92" t="s">
        <v>2234</v>
      </c>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s="73" customFormat="1" ht="12.75" customHeight="1">
      <c r="A56" s="98" t="s">
        <v>2235</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s="73" customFormat="1" ht="12.75" customHeight="1">
      <c r="A57" s="98" t="s">
        <v>2236</v>
      </c>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s="73" customFormat="1" ht="12.95" customHeight="1">
      <c r="A58" s="99" t="s">
        <v>2237</v>
      </c>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s="73" customFormat="1" ht="12.95" customHeight="1">
      <c r="A59" s="98" t="s">
        <v>2238</v>
      </c>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spans="1:26" s="73" customFormat="1" ht="12.75" customHeight="1">
      <c r="A60" s="96" t="s">
        <v>192</v>
      </c>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s="73" customFormat="1" ht="12.75" customHeight="1">
      <c r="A61" s="97" t="s">
        <v>2239</v>
      </c>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spans="1:26" s="73" customFormat="1" ht="12.75" customHeight="1">
      <c r="A62" s="98" t="s">
        <v>2240</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74" customFormat="1" ht="12.75" customHeight="1">
      <c r="A63" s="92" t="s">
        <v>2241</v>
      </c>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s="74" customFormat="1" ht="12.75" customHeight="1">
      <c r="A64" s="97" t="s">
        <v>187</v>
      </c>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spans="1:26" s="73" customFormat="1" ht="12.75" customHeight="1">
      <c r="A65" s="98" t="s">
        <v>2242</v>
      </c>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s="74" customFormat="1" ht="12.75" customHeight="1">
      <c r="A66" s="92" t="s">
        <v>2243</v>
      </c>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s="74" customFormat="1" ht="12.75" customHeight="1">
      <c r="A67" s="96" t="s">
        <v>191</v>
      </c>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s="74" customFormat="1" ht="12.75" customHeight="1">
      <c r="A68" s="97" t="s">
        <v>190</v>
      </c>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spans="1:26" s="74" customFormat="1" ht="12.75" customHeight="1">
      <c r="A69" s="92" t="s">
        <v>189</v>
      </c>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s="73" customFormat="1" ht="12.75" customHeight="1">
      <c r="A70" s="92" t="s">
        <v>188</v>
      </c>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s="73" customFormat="1" ht="12.75" customHeight="1">
      <c r="A71" s="92" t="s">
        <v>2244</v>
      </c>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s="73" customFormat="1" ht="12.75" customHeight="1">
      <c r="A72" s="92" t="s">
        <v>2245</v>
      </c>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s="73" customFormat="1" ht="12.75" customHeight="1">
      <c r="A73" s="97" t="s">
        <v>187</v>
      </c>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spans="1:26" s="74" customFormat="1" ht="12.75" customHeight="1">
      <c r="A74" s="92" t="s">
        <v>186</v>
      </c>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s="73" customFormat="1" ht="12.75" customHeight="1">
      <c r="A75" s="92" t="s">
        <v>2246</v>
      </c>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s="73" customFormat="1" ht="12.75" customHeight="1">
      <c r="A76" s="92" t="s">
        <v>2247</v>
      </c>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s="73" customFormat="1" ht="12.75" customHeight="1">
      <c r="A77" s="96" t="s">
        <v>2248</v>
      </c>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s="73" customFormat="1" ht="12.75" customHeight="1">
      <c r="A78" s="92" t="s">
        <v>185</v>
      </c>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s="73" customFormat="1" ht="12.75" customHeight="1">
      <c r="A79" s="92" t="s">
        <v>184</v>
      </c>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s="73" customFormat="1" ht="12.75" customHeight="1">
      <c r="A80" s="92" t="s">
        <v>2249</v>
      </c>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2.75" customHeight="1">
      <c r="A81" s="92" t="s">
        <v>2250</v>
      </c>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2.75" customHeight="1">
      <c r="A82" s="96" t="s">
        <v>2251</v>
      </c>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2.75" customHeight="1">
      <c r="A83" s="92" t="s">
        <v>2252</v>
      </c>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151</v>
      </c>
    </row>
    <row r="2" spans="1:7">
      <c r="A2" s="1"/>
    </row>
    <row r="3" spans="1:7" ht="45">
      <c r="A3" s="5" t="s">
        <v>152</v>
      </c>
      <c r="B3" s="5" t="s">
        <v>153</v>
      </c>
      <c r="C3" s="5" t="s">
        <v>154</v>
      </c>
      <c r="D3" s="5" t="s">
        <v>155</v>
      </c>
      <c r="E3" s="5" t="s">
        <v>156</v>
      </c>
      <c r="F3" s="5" t="s">
        <v>157</v>
      </c>
      <c r="G3" s="5" t="s">
        <v>158</v>
      </c>
    </row>
    <row r="4" spans="1:7">
      <c r="A4" t="s">
        <v>159</v>
      </c>
      <c r="B4" s="6">
        <v>21611</v>
      </c>
      <c r="C4" s="6">
        <v>244203</v>
      </c>
      <c r="D4" s="6">
        <v>3584</v>
      </c>
      <c r="E4">
        <v>11.3</v>
      </c>
      <c r="F4">
        <v>5.7</v>
      </c>
      <c r="G4">
        <v>2.4</v>
      </c>
    </row>
    <row r="5" spans="1:7">
      <c r="A5" t="s">
        <v>160</v>
      </c>
      <c r="B5" s="6">
        <v>10147</v>
      </c>
      <c r="C5" s="6">
        <v>121865</v>
      </c>
      <c r="D5" s="6">
        <v>2035</v>
      </c>
      <c r="E5">
        <v>12</v>
      </c>
      <c r="F5">
        <v>6</v>
      </c>
      <c r="G5">
        <v>2.7</v>
      </c>
    </row>
    <row r="6" spans="1:7">
      <c r="A6" t="s">
        <v>161</v>
      </c>
      <c r="B6">
        <v>735</v>
      </c>
      <c r="C6" s="6">
        <v>8137</v>
      </c>
      <c r="D6">
        <v>154</v>
      </c>
      <c r="E6">
        <v>11.1</v>
      </c>
      <c r="F6">
        <v>7.8</v>
      </c>
      <c r="G6">
        <v>2.4</v>
      </c>
    </row>
    <row r="7" spans="1:7">
      <c r="A7" t="s">
        <v>162</v>
      </c>
      <c r="B7">
        <v>854</v>
      </c>
      <c r="C7" s="6">
        <v>12694</v>
      </c>
      <c r="D7">
        <v>220</v>
      </c>
      <c r="E7">
        <v>14.9</v>
      </c>
      <c r="F7">
        <v>4.0999999999999996</v>
      </c>
      <c r="G7">
        <v>3.8</v>
      </c>
    </row>
    <row r="8" spans="1:7">
      <c r="A8" t="s">
        <v>163</v>
      </c>
      <c r="B8" s="6">
        <v>1704</v>
      </c>
      <c r="C8" s="6">
        <v>18728</v>
      </c>
      <c r="D8">
        <v>212</v>
      </c>
      <c r="E8">
        <v>11</v>
      </c>
      <c r="F8">
        <v>4.7</v>
      </c>
      <c r="G8">
        <v>2.2999999999999998</v>
      </c>
    </row>
    <row r="9" spans="1:7">
      <c r="A9" t="s">
        <v>164</v>
      </c>
      <c r="B9" s="6">
        <v>2508</v>
      </c>
      <c r="C9" s="6">
        <v>21580</v>
      </c>
      <c r="D9">
        <v>362</v>
      </c>
      <c r="E9">
        <v>8.6</v>
      </c>
      <c r="F9">
        <v>6.3</v>
      </c>
      <c r="G9">
        <v>2.2999999999999998</v>
      </c>
    </row>
    <row r="10" spans="1:7">
      <c r="A10" t="s">
        <v>165</v>
      </c>
      <c r="B10" s="6">
        <v>3916</v>
      </c>
      <c r="C10" s="6">
        <v>43741</v>
      </c>
      <c r="D10">
        <v>280</v>
      </c>
      <c r="E10">
        <v>11.2</v>
      </c>
      <c r="F10">
        <v>4.5999999999999996</v>
      </c>
      <c r="G10">
        <v>1.3</v>
      </c>
    </row>
    <row r="11" spans="1:7">
      <c r="A11" t="s">
        <v>166</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zoomScale="80" zoomScaleNormal="80"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148</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222</v>
      </c>
      <c r="B9">
        <f>'AEO 49'!E202/'AEO 49'!E131</f>
        <v>1.0269694549852406</v>
      </c>
    </row>
    <row r="11" spans="1:36">
      <c r="A11" s="2" t="s">
        <v>227</v>
      </c>
      <c r="B11" s="3"/>
      <c r="D11" s="2" t="s">
        <v>238</v>
      </c>
    </row>
    <row r="12" spans="1:36">
      <c r="A12" t="s">
        <v>230</v>
      </c>
      <c r="B12" s="12">
        <v>0.68595041322314043</v>
      </c>
      <c r="D12" s="8" t="s">
        <v>282</v>
      </c>
    </row>
    <row r="13" spans="1:36">
      <c r="A13" t="s">
        <v>144</v>
      </c>
      <c r="B13" s="12">
        <v>0.68881036513545346</v>
      </c>
    </row>
    <row r="15" spans="1:36">
      <c r="A15" s="2" t="s">
        <v>228</v>
      </c>
      <c r="B15" s="3"/>
      <c r="D15" s="2" t="s">
        <v>238</v>
      </c>
    </row>
    <row r="16" spans="1:36">
      <c r="A16" t="s">
        <v>229</v>
      </c>
      <c r="B16">
        <v>0.55000000000000004</v>
      </c>
      <c r="D16" s="8" t="s">
        <v>283</v>
      </c>
    </row>
    <row r="18" spans="1:5">
      <c r="A18" s="2" t="s">
        <v>240</v>
      </c>
      <c r="B18" s="3"/>
      <c r="C18" s="7"/>
      <c r="D18" s="2" t="s">
        <v>238</v>
      </c>
    </row>
    <row r="19" spans="1:5">
      <c r="A19" t="s">
        <v>219</v>
      </c>
      <c r="B19">
        <v>1.67</v>
      </c>
      <c r="C19" s="7"/>
      <c r="D19" s="8" t="s">
        <v>233</v>
      </c>
    </row>
    <row r="20" spans="1:5">
      <c r="A20" t="s">
        <v>220</v>
      </c>
      <c r="B20" s="50">
        <v>1</v>
      </c>
      <c r="C20" s="7"/>
    </row>
    <row r="21" spans="1:5">
      <c r="A21" t="s">
        <v>221</v>
      </c>
      <c r="B21">
        <v>21.2</v>
      </c>
      <c r="C21" s="7"/>
    </row>
    <row r="22" spans="1:5">
      <c r="A22" t="s">
        <v>222</v>
      </c>
      <c r="B22" s="56">
        <v>16</v>
      </c>
      <c r="C22" s="7"/>
    </row>
    <row r="23" spans="1:5">
      <c r="A23" t="s">
        <v>182</v>
      </c>
      <c r="B23">
        <v>48.656731685074099</v>
      </c>
      <c r="C23" s="7"/>
    </row>
    <row r="25" spans="1:5">
      <c r="A25" s="2" t="s">
        <v>234</v>
      </c>
      <c r="B25" s="3"/>
      <c r="D25" s="2" t="s">
        <v>238</v>
      </c>
    </row>
    <row r="26" spans="1:5">
      <c r="A26" t="s">
        <v>235</v>
      </c>
      <c r="B26" s="50">
        <v>120476</v>
      </c>
      <c r="D26" t="s">
        <v>143</v>
      </c>
      <c r="E26" t="s">
        <v>239</v>
      </c>
    </row>
    <row r="27" spans="1:5">
      <c r="A27" t="s">
        <v>236</v>
      </c>
      <c r="B27">
        <v>137452</v>
      </c>
      <c r="D27" s="4">
        <v>2017</v>
      </c>
      <c r="E27" t="s">
        <v>237</v>
      </c>
    </row>
    <row r="29" spans="1:5">
      <c r="A29" s="2" t="s">
        <v>292</v>
      </c>
      <c r="B29" s="2"/>
      <c r="D29" s="2" t="s">
        <v>238</v>
      </c>
    </row>
    <row r="30" spans="1:5">
      <c r="A30" t="s">
        <v>290</v>
      </c>
      <c r="B30">
        <v>336815.15580485889</v>
      </c>
      <c r="D30" s="8" t="s">
        <v>311</v>
      </c>
    </row>
    <row r="31" spans="1:5">
      <c r="A31" t="s">
        <v>291</v>
      </c>
      <c r="B31">
        <v>2518.3000000000002</v>
      </c>
    </row>
    <row r="33" spans="1:37">
      <c r="A33" s="2" t="s">
        <v>295</v>
      </c>
      <c r="B33" s="3"/>
      <c r="D33" s="2" t="s">
        <v>238</v>
      </c>
    </row>
    <row r="34" spans="1:37">
      <c r="A34" t="s">
        <v>296</v>
      </c>
      <c r="B34" s="23">
        <v>0.2</v>
      </c>
      <c r="D34" s="8" t="s">
        <v>308</v>
      </c>
    </row>
    <row r="35" spans="1:37">
      <c r="A35" t="s">
        <v>297</v>
      </c>
      <c r="B35" s="23">
        <v>0.6</v>
      </c>
      <c r="D35" s="8" t="s">
        <v>299</v>
      </c>
    </row>
    <row r="36" spans="1:37">
      <c r="A36" t="s">
        <v>298</v>
      </c>
      <c r="B36" s="14">
        <f>B35/B34</f>
        <v>2.9999999999999996</v>
      </c>
    </row>
    <row r="38" spans="1:37">
      <c r="A38" s="2" t="s">
        <v>300</v>
      </c>
      <c r="B38" s="2"/>
      <c r="D38" s="2" t="s">
        <v>238</v>
      </c>
    </row>
    <row r="39" spans="1:37">
      <c r="A39" t="s">
        <v>301</v>
      </c>
      <c r="B39" s="24">
        <v>0.22500000000000001</v>
      </c>
      <c r="D39" s="25" t="s">
        <v>303</v>
      </c>
    </row>
    <row r="40" spans="1:37">
      <c r="A40" t="s">
        <v>302</v>
      </c>
      <c r="B40" s="14">
        <f>1-B39</f>
        <v>0.77500000000000002</v>
      </c>
      <c r="D40" s="25" t="s">
        <v>304</v>
      </c>
    </row>
    <row r="42" spans="1:37">
      <c r="A42" s="2" t="s">
        <v>320</v>
      </c>
    </row>
    <row r="43" spans="1:37">
      <c r="D43" s="27" t="s">
        <v>321</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286</v>
      </c>
      <c r="D44" t="s">
        <v>322</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323</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324</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325</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326</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327</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328</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329</v>
      </c>
      <c r="B52" s="34">
        <v>0.95</v>
      </c>
      <c r="C52" s="34"/>
      <c r="D52" s="35" t="s">
        <v>331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330</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workbookViewId="0">
      <selection activeCell="D19" sqref="D19"/>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262</v>
      </c>
    </row>
    <row r="2" spans="1:1">
      <c r="A2" t="s">
        <v>263</v>
      </c>
    </row>
    <row r="3" spans="1:1">
      <c r="A3" t="s">
        <v>264</v>
      </c>
    </row>
    <row r="4" spans="1:1">
      <c r="A4" t="s">
        <v>265</v>
      </c>
    </row>
    <row r="5" spans="1:1">
      <c r="A5" t="s">
        <v>266</v>
      </c>
    </row>
    <row r="6" spans="1:1">
      <c r="A6" t="s">
        <v>267</v>
      </c>
    </row>
    <row r="7" spans="1:1">
      <c r="A7" t="s">
        <v>268</v>
      </c>
    </row>
    <row r="8" spans="1:1">
      <c r="A8" t="s">
        <v>269</v>
      </c>
    </row>
    <row r="10" spans="1:1">
      <c r="A10" t="s">
        <v>272</v>
      </c>
    </row>
    <row r="11" spans="1:1">
      <c r="A11" t="s">
        <v>273</v>
      </c>
    </row>
    <row r="12" spans="1:1">
      <c r="A12" t="s">
        <v>274</v>
      </c>
    </row>
    <row r="13" spans="1:1">
      <c r="A13" t="s">
        <v>275</v>
      </c>
    </row>
    <row r="14" spans="1:1">
      <c r="A14" t="s">
        <v>281</v>
      </c>
    </row>
    <row r="15" spans="1:1">
      <c r="A15" t="s">
        <v>280</v>
      </c>
    </row>
    <row r="17" spans="1:8">
      <c r="A17" s="2" t="s">
        <v>270</v>
      </c>
      <c r="B17" s="3"/>
      <c r="C17" s="3"/>
      <c r="D17" s="3"/>
      <c r="E17" s="3"/>
      <c r="F17" s="3"/>
      <c r="G17" s="3"/>
      <c r="H17" s="3"/>
    </row>
    <row r="18" spans="1:8">
      <c r="B18" s="13" t="s">
        <v>118</v>
      </c>
      <c r="C18" s="13" t="s">
        <v>119</v>
      </c>
      <c r="D18" s="13" t="s">
        <v>120</v>
      </c>
      <c r="E18" s="13" t="s">
        <v>121</v>
      </c>
      <c r="F18" s="13" t="s">
        <v>122</v>
      </c>
      <c r="G18" s="13" t="s">
        <v>293</v>
      </c>
      <c r="H18" s="13" t="s">
        <v>294</v>
      </c>
    </row>
    <row r="19" spans="1:8">
      <c r="A19" t="s">
        <v>252</v>
      </c>
      <c r="B19" s="14">
        <v>1</v>
      </c>
      <c r="C19" s="14">
        <v>1</v>
      </c>
      <c r="D19" s="26">
        <v>0.96</v>
      </c>
      <c r="E19" s="14">
        <v>1</v>
      </c>
      <c r="F19" s="14">
        <v>1</v>
      </c>
      <c r="G19" s="14">
        <v>1</v>
      </c>
      <c r="H19" s="14">
        <v>1</v>
      </c>
    </row>
    <row r="20" spans="1:8">
      <c r="A20" t="s">
        <v>144</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253</v>
      </c>
      <c r="B22" s="14">
        <v>1</v>
      </c>
      <c r="C22" s="14">
        <v>1</v>
      </c>
      <c r="D22" s="14">
        <v>1</v>
      </c>
      <c r="E22" s="14">
        <v>1</v>
      </c>
      <c r="F22">
        <v>0</v>
      </c>
      <c r="G22">
        <v>0</v>
      </c>
      <c r="H22" s="14">
        <v>1</v>
      </c>
    </row>
    <row r="23" spans="1:8">
      <c r="A23" t="s">
        <v>254</v>
      </c>
      <c r="B23" s="14">
        <v>1</v>
      </c>
      <c r="C23" s="14">
        <v>1</v>
      </c>
      <c r="D23" s="14">
        <v>1</v>
      </c>
      <c r="E23" s="14">
        <v>1</v>
      </c>
      <c r="F23">
        <v>0</v>
      </c>
      <c r="G23">
        <v>0</v>
      </c>
      <c r="H23" s="14">
        <v>1</v>
      </c>
    </row>
    <row r="24" spans="1:8">
      <c r="A24" t="s">
        <v>255</v>
      </c>
      <c r="B24" s="14">
        <v>1</v>
      </c>
      <c r="C24" s="14">
        <v>1</v>
      </c>
      <c r="D24" s="22">
        <v>1</v>
      </c>
      <c r="E24" s="14">
        <v>1</v>
      </c>
      <c r="F24" s="14">
        <v>1</v>
      </c>
      <c r="G24" s="14">
        <v>1</v>
      </c>
      <c r="H24" s="14">
        <v>1</v>
      </c>
    </row>
    <row r="26" spans="1:8">
      <c r="A26" s="2" t="s">
        <v>271</v>
      </c>
      <c r="B26" s="3"/>
      <c r="C26" s="3"/>
      <c r="D26" s="3"/>
      <c r="E26" s="3"/>
      <c r="F26" s="3"/>
      <c r="G26" s="3"/>
      <c r="H26" s="3"/>
    </row>
    <row r="27" spans="1:8">
      <c r="B27" s="13" t="s">
        <v>118</v>
      </c>
      <c r="C27" s="13" t="s">
        <v>119</v>
      </c>
      <c r="D27" s="13" t="s">
        <v>120</v>
      </c>
      <c r="E27" s="13" t="s">
        <v>121</v>
      </c>
      <c r="F27" s="13" t="s">
        <v>122</v>
      </c>
      <c r="G27" s="13" t="s">
        <v>293</v>
      </c>
      <c r="H27" s="13" t="s">
        <v>294</v>
      </c>
    </row>
    <row r="28" spans="1:8">
      <c r="A28" t="s">
        <v>252</v>
      </c>
      <c r="B28" s="14">
        <v>1</v>
      </c>
      <c r="C28" s="14">
        <v>1</v>
      </c>
      <c r="D28" s="51">
        <v>1</v>
      </c>
      <c r="E28" s="14">
        <v>1</v>
      </c>
      <c r="F28" s="14">
        <v>1</v>
      </c>
      <c r="G28" s="14">
        <v>1</v>
      </c>
      <c r="H28" s="14">
        <v>1</v>
      </c>
    </row>
    <row r="29" spans="1:8">
      <c r="A29" t="s">
        <v>144</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253</v>
      </c>
      <c r="B31" s="14">
        <v>1</v>
      </c>
      <c r="C31" s="14">
        <v>1</v>
      </c>
      <c r="D31" s="14">
        <v>1</v>
      </c>
      <c r="E31" s="14">
        <v>1</v>
      </c>
      <c r="F31">
        <v>0</v>
      </c>
      <c r="G31">
        <v>0</v>
      </c>
      <c r="H31" s="14">
        <v>1</v>
      </c>
    </row>
    <row r="32" spans="1:8">
      <c r="A32" t="s">
        <v>254</v>
      </c>
      <c r="B32" s="14">
        <v>1</v>
      </c>
      <c r="C32" s="14">
        <v>1</v>
      </c>
      <c r="D32" s="14">
        <v>1</v>
      </c>
      <c r="E32" s="14">
        <v>1</v>
      </c>
      <c r="F32">
        <v>0</v>
      </c>
      <c r="G32">
        <v>0</v>
      </c>
      <c r="H32" s="14">
        <v>1</v>
      </c>
    </row>
    <row r="33" spans="1:8">
      <c r="A33" t="s">
        <v>255</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B5" sqref="B5"/>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306</v>
      </c>
      <c r="B1" s="13" t="s">
        <v>118</v>
      </c>
      <c r="C1" s="13" t="s">
        <v>119</v>
      </c>
      <c r="D1" s="13" t="s">
        <v>120</v>
      </c>
      <c r="E1" s="13" t="s">
        <v>121</v>
      </c>
      <c r="F1" s="13" t="s">
        <v>122</v>
      </c>
      <c r="G1" s="13" t="s">
        <v>293</v>
      </c>
      <c r="H1" s="13" t="s">
        <v>294</v>
      </c>
    </row>
    <row r="2" spans="1:8">
      <c r="A2" t="s">
        <v>252</v>
      </c>
      <c r="B2" s="17">
        <f>$D2/(1-'Calculations Etc'!$B$12)*'Calibration Adjustments'!B19</f>
        <v>1.0094082465469424E-3</v>
      </c>
      <c r="C2" s="17">
        <f>$D2*'Calibration Adjustments'!C19</f>
        <v>3.1700424271722166E-4</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144</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253</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254</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255</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workbookViewId="0">
      <selection activeCell="A8" sqref="A8"/>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307</v>
      </c>
      <c r="B1" s="13" t="s">
        <v>118</v>
      </c>
      <c r="C1" s="13" t="s">
        <v>119</v>
      </c>
      <c r="D1" s="13" t="s">
        <v>120</v>
      </c>
      <c r="E1" s="13" t="s">
        <v>121</v>
      </c>
      <c r="F1" s="13" t="s">
        <v>122</v>
      </c>
      <c r="G1" s="13" t="s">
        <v>293</v>
      </c>
      <c r="H1" s="13" t="s">
        <v>294</v>
      </c>
    </row>
    <row r="2" spans="1:8">
      <c r="A2" t="s">
        <v>252</v>
      </c>
      <c r="B2" s="21">
        <f>$D2/(1-'Calculations Etc'!$B$12)*'Calibration Adjustments'!B28</f>
        <v>2.7175224068570606E-4</v>
      </c>
      <c r="C2" s="21">
        <f>$D2*'Calibration Adjustments'!C28</f>
        <v>8.5343678893031675E-5</v>
      </c>
      <c r="D2" s="89">
        <f>(('AEO 7'!C19+SUM('AEO 49'!E20,'AEO 49'!E31,'AEO 49'!E42)-'AEO 46'!E62)*billion)/(('AEO 7'!C57*1000+SUM('AEO 49'!E55,'AEO 49'!E66,'AEO 49'!E77)-'AEO 43'!E62)*trillion)*'Calculations Etc'!$B$20*'Calibration Adjustments'!D28</f>
        <v>8.5343678893031675E-5</v>
      </c>
      <c r="E2" s="90">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144</v>
      </c>
      <c r="B3" s="21">
        <f>$E3/(1-'Calculations Etc'!$B$13)*'Calibration Adjustments'!B29</f>
        <v>2.6158745070478042E-3</v>
      </c>
      <c r="C3" s="21">
        <f>$E3*'Calibration Adjustments'!C29</f>
        <v>8.1403303269968186E-4</v>
      </c>
      <c r="D3" s="90">
        <f>$E3*'Calibration Adjustments'!D29</f>
        <v>8.1403303269968186E-4</v>
      </c>
      <c r="E3" s="89">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253</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254</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255</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2" activePane="bottomRight" state="frozen"/>
      <selection pane="topRight" activeCell="C1" sqref="C1"/>
      <selection pane="bottomLeft" activeCell="A2" sqref="A2"/>
      <selection pane="bottomRight" activeCell="D6" sqref="D6"/>
    </sheetView>
  </sheetViews>
  <sheetFormatPr defaultRowHeight="15" customHeight="1"/>
  <cols>
    <col min="1" max="1" width="31.85546875" customWidth="1"/>
    <col min="2" max="2" width="45.7109375" customWidth="1"/>
  </cols>
  <sheetData>
    <row r="1" spans="1:35" ht="15" customHeight="1" thickBot="1">
      <c r="B1" s="41" t="s">
        <v>350</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351</v>
      </c>
      <c r="E3" s="18"/>
      <c r="F3" s="18"/>
      <c r="G3" s="18"/>
    </row>
    <row r="4" spans="1:35" ht="15" customHeight="1">
      <c r="C4" s="18" t="s">
        <v>115</v>
      </c>
      <c r="D4" s="18" t="s">
        <v>352</v>
      </c>
      <c r="E4" s="18"/>
      <c r="F4" s="18"/>
      <c r="G4" s="18" t="s">
        <v>353</v>
      </c>
    </row>
    <row r="5" spans="1:35" ht="15" customHeight="1">
      <c r="C5" s="18" t="s">
        <v>114</v>
      </c>
      <c r="D5" s="18" t="s">
        <v>354</v>
      </c>
      <c r="E5" s="18"/>
      <c r="F5" s="18"/>
      <c r="G5" s="18"/>
    </row>
    <row r="6" spans="1:35" ht="15" customHeight="1">
      <c r="C6" s="18" t="s">
        <v>113</v>
      </c>
      <c r="D6" s="18"/>
      <c r="E6" s="18" t="s">
        <v>355</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356</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288</v>
      </c>
    </row>
    <row r="22" spans="1:35" ht="15" customHeight="1">
      <c r="A22" s="19" t="s">
        <v>284</v>
      </c>
      <c r="B22" s="45" t="s">
        <v>285</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286</v>
      </c>
      <c r="B23" s="45" t="s">
        <v>287</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289</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289</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91" t="s">
        <v>7</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row>
    <row r="88" spans="1:35" ht="15" customHeight="1">
      <c r="B88" s="20" t="s">
        <v>6</v>
      </c>
    </row>
    <row r="89" spans="1:35" ht="15" customHeight="1">
      <c r="B89" s="20" t="s">
        <v>5</v>
      </c>
    </row>
    <row r="90" spans="1:35" ht="15" customHeight="1">
      <c r="B90" s="20" t="s">
        <v>357</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358</v>
      </c>
    </row>
    <row r="97" spans="2:2" ht="15" customHeight="1">
      <c r="B97" s="20" t="s">
        <v>359</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480</v>
      </c>
    </row>
    <row r="11" spans="1:37">
      <c r="A11" t="s">
        <v>481</v>
      </c>
    </row>
    <row r="12" spans="1:37">
      <c r="A12" t="s">
        <v>482</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51</v>
      </c>
      <c r="C15" t="s">
        <v>560</v>
      </c>
    </row>
    <row r="16" spans="1:37">
      <c r="A16" t="s">
        <v>483</v>
      </c>
      <c r="C16" t="s">
        <v>561</v>
      </c>
    </row>
    <row r="17" spans="1:37">
      <c r="A17" t="s">
        <v>484</v>
      </c>
      <c r="B17" t="s">
        <v>485</v>
      </c>
      <c r="C17" t="s">
        <v>562</v>
      </c>
      <c r="D17" t="s">
        <v>563</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c r="A18" t="s">
        <v>486</v>
      </c>
      <c r="B18" t="s">
        <v>487</v>
      </c>
      <c r="C18" t="s">
        <v>564</v>
      </c>
      <c r="D18" t="s">
        <v>563</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c r="A19" t="s">
        <v>488</v>
      </c>
      <c r="B19" t="s">
        <v>489</v>
      </c>
      <c r="C19" t="s">
        <v>565</v>
      </c>
      <c r="D19" t="s">
        <v>563</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c r="A20" t="s">
        <v>490</v>
      </c>
      <c r="B20" t="s">
        <v>491</v>
      </c>
      <c r="C20" t="s">
        <v>566</v>
      </c>
      <c r="D20" t="s">
        <v>563</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c r="A21" t="s">
        <v>378</v>
      </c>
      <c r="B21" t="s">
        <v>492</v>
      </c>
      <c r="C21" t="s">
        <v>567</v>
      </c>
      <c r="D21" t="s">
        <v>563</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c r="A22" t="s">
        <v>493</v>
      </c>
      <c r="B22" t="s">
        <v>494</v>
      </c>
      <c r="C22" t="s">
        <v>568</v>
      </c>
      <c r="D22" t="s">
        <v>563</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c r="A23" t="s">
        <v>495</v>
      </c>
      <c r="B23" t="s">
        <v>496</v>
      </c>
      <c r="C23" t="s">
        <v>569</v>
      </c>
      <c r="D23" t="s">
        <v>563</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c r="A24" t="s">
        <v>497</v>
      </c>
      <c r="B24" t="s">
        <v>498</v>
      </c>
      <c r="C24" t="s">
        <v>570</v>
      </c>
      <c r="D24" t="s">
        <v>563</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c r="A25" t="s">
        <v>499</v>
      </c>
      <c r="B25" t="s">
        <v>500</v>
      </c>
      <c r="C25" t="s">
        <v>571</v>
      </c>
      <c r="D25" t="s">
        <v>563</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c r="A26" t="s">
        <v>387</v>
      </c>
      <c r="B26" t="s">
        <v>501</v>
      </c>
      <c r="C26" t="s">
        <v>572</v>
      </c>
      <c r="D26" t="s">
        <v>563</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c r="A27" t="s">
        <v>502</v>
      </c>
      <c r="B27" t="s">
        <v>503</v>
      </c>
      <c r="C27" t="s">
        <v>573</v>
      </c>
      <c r="D27" t="s">
        <v>563</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c r="A28" t="s">
        <v>504</v>
      </c>
      <c r="B28" t="s">
        <v>505</v>
      </c>
      <c r="C28" t="s">
        <v>574</v>
      </c>
      <c r="D28" t="s">
        <v>563</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c r="A29" t="s">
        <v>506</v>
      </c>
      <c r="B29" t="s">
        <v>507</v>
      </c>
      <c r="C29" t="s">
        <v>575</v>
      </c>
      <c r="D29" t="s">
        <v>563</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c r="A30" t="s">
        <v>508</v>
      </c>
      <c r="C30" t="s">
        <v>576</v>
      </c>
    </row>
    <row r="31" spans="1:37">
      <c r="A31" t="s">
        <v>208</v>
      </c>
      <c r="B31" t="s">
        <v>509</v>
      </c>
      <c r="C31" t="s">
        <v>577</v>
      </c>
      <c r="D31" t="s">
        <v>563</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c r="A32" t="s">
        <v>510</v>
      </c>
      <c r="B32" t="s">
        <v>511</v>
      </c>
      <c r="C32" t="s">
        <v>578</v>
      </c>
      <c r="D32" t="s">
        <v>563</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c r="A33" t="s">
        <v>512</v>
      </c>
      <c r="B33" t="s">
        <v>513</v>
      </c>
      <c r="C33" t="s">
        <v>579</v>
      </c>
      <c r="D33" t="s">
        <v>563</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c r="A34" t="s">
        <v>514</v>
      </c>
      <c r="B34" t="s">
        <v>515</v>
      </c>
      <c r="C34" t="s">
        <v>580</v>
      </c>
      <c r="D34" t="s">
        <v>563</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c r="A35" t="s">
        <v>516</v>
      </c>
      <c r="B35" t="s">
        <v>517</v>
      </c>
      <c r="C35" t="s">
        <v>581</v>
      </c>
      <c r="D35" t="s">
        <v>563</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c r="A36" t="s">
        <v>518</v>
      </c>
      <c r="B36" t="s">
        <v>519</v>
      </c>
      <c r="C36" t="s">
        <v>582</v>
      </c>
      <c r="D36" t="s">
        <v>563</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c r="A37" t="s">
        <v>520</v>
      </c>
      <c r="B37" t="s">
        <v>521</v>
      </c>
      <c r="C37" t="s">
        <v>583</v>
      </c>
      <c r="D37" t="s">
        <v>563</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c r="A38" t="s">
        <v>246</v>
      </c>
      <c r="B38" t="s">
        <v>522</v>
      </c>
      <c r="C38" t="s">
        <v>584</v>
      </c>
      <c r="D38" t="s">
        <v>563</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c r="A39" t="s">
        <v>245</v>
      </c>
      <c r="B39" t="s">
        <v>523</v>
      </c>
      <c r="C39" t="s">
        <v>585</v>
      </c>
      <c r="D39" t="s">
        <v>563</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c r="A40" t="s">
        <v>317</v>
      </c>
      <c r="B40" t="s">
        <v>524</v>
      </c>
      <c r="C40" t="s">
        <v>586</v>
      </c>
      <c r="D40" t="s">
        <v>563</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c r="A41" t="s">
        <v>203</v>
      </c>
      <c r="B41" t="s">
        <v>525</v>
      </c>
      <c r="C41" t="s">
        <v>587</v>
      </c>
      <c r="D41" t="s">
        <v>563</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c r="A42" t="s">
        <v>520</v>
      </c>
      <c r="B42" t="s">
        <v>526</v>
      </c>
      <c r="C42" t="s">
        <v>588</v>
      </c>
      <c r="D42" t="s">
        <v>563</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c r="A43" t="s">
        <v>527</v>
      </c>
      <c r="B43" t="s">
        <v>528</v>
      </c>
      <c r="C43" t="s">
        <v>589</v>
      </c>
      <c r="D43" t="s">
        <v>563</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c r="A44" t="s">
        <v>497</v>
      </c>
      <c r="B44" t="s">
        <v>529</v>
      </c>
      <c r="C44" t="s">
        <v>590</v>
      </c>
      <c r="D44" t="s">
        <v>563</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c r="A45" t="s">
        <v>495</v>
      </c>
      <c r="B45" t="s">
        <v>530</v>
      </c>
      <c r="C45" t="s">
        <v>591</v>
      </c>
      <c r="D45" t="s">
        <v>563</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c r="A46" t="s">
        <v>531</v>
      </c>
      <c r="B46" t="s">
        <v>532</v>
      </c>
      <c r="C46" t="s">
        <v>592</v>
      </c>
      <c r="D46" t="s">
        <v>563</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c r="A47" t="s">
        <v>318</v>
      </c>
      <c r="B47" t="s">
        <v>533</v>
      </c>
      <c r="C47" t="s">
        <v>593</v>
      </c>
      <c r="D47" t="s">
        <v>563</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c r="A48" t="s">
        <v>319</v>
      </c>
      <c r="B48" t="s">
        <v>534</v>
      </c>
      <c r="C48" t="s">
        <v>594</v>
      </c>
      <c r="D48" t="s">
        <v>563</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c r="A49" t="s">
        <v>314</v>
      </c>
      <c r="B49" t="s">
        <v>535</v>
      </c>
      <c r="C49" t="s">
        <v>595</v>
      </c>
      <c r="D49" t="s">
        <v>563</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c r="A50" t="s">
        <v>423</v>
      </c>
      <c r="B50" t="s">
        <v>536</v>
      </c>
      <c r="C50" t="s">
        <v>596</v>
      </c>
      <c r="D50" t="s">
        <v>563</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c r="A51" t="s">
        <v>400</v>
      </c>
      <c r="B51" t="s">
        <v>537</v>
      </c>
      <c r="C51" t="s">
        <v>597</v>
      </c>
      <c r="D51" t="s">
        <v>563</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c r="A52" t="s">
        <v>426</v>
      </c>
      <c r="B52" t="s">
        <v>538</v>
      </c>
      <c r="C52" t="s">
        <v>598</v>
      </c>
      <c r="D52" t="s">
        <v>563</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c r="A53" t="s">
        <v>216</v>
      </c>
      <c r="B53" t="s">
        <v>539</v>
      </c>
      <c r="C53" t="s">
        <v>599</v>
      </c>
      <c r="D53" t="s">
        <v>563</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c r="A54" t="s">
        <v>217</v>
      </c>
      <c r="C54" t="s">
        <v>600</v>
      </c>
    </row>
    <row r="55" spans="1:37">
      <c r="A55" t="s">
        <v>364</v>
      </c>
      <c r="B55" t="s">
        <v>540</v>
      </c>
      <c r="C55" t="s">
        <v>601</v>
      </c>
      <c r="D55" t="s">
        <v>563</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c r="A56" t="s">
        <v>366</v>
      </c>
      <c r="B56" t="s">
        <v>541</v>
      </c>
      <c r="C56" t="s">
        <v>602</v>
      </c>
      <c r="D56" t="s">
        <v>563</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c r="A57" t="s">
        <v>460</v>
      </c>
      <c r="B57" t="s">
        <v>542</v>
      </c>
      <c r="C57" t="s">
        <v>603</v>
      </c>
      <c r="D57" t="s">
        <v>563</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c r="A58" t="s">
        <v>543</v>
      </c>
      <c r="B58" t="s">
        <v>544</v>
      </c>
      <c r="C58" t="s">
        <v>604</v>
      </c>
      <c r="D58" t="s">
        <v>563</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c r="A59" t="s">
        <v>400</v>
      </c>
      <c r="B59" t="s">
        <v>545</v>
      </c>
      <c r="C59" t="s">
        <v>605</v>
      </c>
      <c r="D59" t="s">
        <v>563</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c r="A60" t="s">
        <v>420</v>
      </c>
      <c r="B60" t="s">
        <v>546</v>
      </c>
      <c r="C60" t="s">
        <v>606</v>
      </c>
      <c r="D60" t="s">
        <v>563</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c r="A61" t="s">
        <v>372</v>
      </c>
      <c r="B61" t="s">
        <v>547</v>
      </c>
      <c r="C61" t="s">
        <v>607</v>
      </c>
      <c r="D61" t="s">
        <v>563</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c r="A62" t="s">
        <v>318</v>
      </c>
      <c r="B62" t="s">
        <v>548</v>
      </c>
      <c r="C62" t="s">
        <v>608</v>
      </c>
      <c r="D62" t="s">
        <v>563</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c r="A63" t="s">
        <v>549</v>
      </c>
      <c r="B63" t="s">
        <v>550</v>
      </c>
      <c r="C63" t="s">
        <v>609</v>
      </c>
      <c r="D63" t="s">
        <v>563</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c r="A64" t="s">
        <v>551</v>
      </c>
      <c r="B64" t="s">
        <v>552</v>
      </c>
      <c r="C64" t="s">
        <v>610</v>
      </c>
      <c r="D64" t="s">
        <v>563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374</v>
      </c>
      <c r="B65" t="s">
        <v>553</v>
      </c>
      <c r="C65" t="s">
        <v>611</v>
      </c>
      <c r="D65" t="s">
        <v>563</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c r="A66" t="s">
        <v>370</v>
      </c>
      <c r="B66" t="s">
        <v>554</v>
      </c>
      <c r="C66" t="s">
        <v>612</v>
      </c>
      <c r="D66" t="s">
        <v>563</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c r="A67" t="s">
        <v>376</v>
      </c>
      <c r="B67" t="s">
        <v>555</v>
      </c>
      <c r="C67" t="s">
        <v>613</v>
      </c>
      <c r="D67" t="s">
        <v>563</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c r="A68" t="s">
        <v>319</v>
      </c>
      <c r="B68" t="s">
        <v>478</v>
      </c>
      <c r="C68" t="s">
        <v>614</v>
      </c>
      <c r="D68" t="s">
        <v>563</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c r="A69" t="s">
        <v>218</v>
      </c>
      <c r="B69" t="s">
        <v>556</v>
      </c>
      <c r="C69" t="s">
        <v>615</v>
      </c>
      <c r="D69" t="s">
        <v>563</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pane xSplit="4" ySplit="1" topLeftCell="E2" activePane="bottomRight" state="frozen"/>
      <selection pane="topRight" activeCell="C1" sqref="C1"/>
      <selection pane="bottomLeft" activeCell="A2" sqref="A2"/>
      <selection pane="bottomRight" activeCell="A2" sqref="A2"/>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616</v>
      </c>
    </row>
    <row r="11" spans="1:37">
      <c r="A11" t="s">
        <v>617</v>
      </c>
    </row>
    <row r="12" spans="1:37">
      <c r="A12" t="s">
        <v>618</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619</v>
      </c>
      <c r="C15" t="s">
        <v>701</v>
      </c>
    </row>
    <row r="16" spans="1:37">
      <c r="A16" t="s">
        <v>620</v>
      </c>
      <c r="C16" t="s">
        <v>702</v>
      </c>
    </row>
    <row r="17" spans="1:37">
      <c r="A17" t="s">
        <v>621</v>
      </c>
      <c r="B17" t="s">
        <v>622</v>
      </c>
      <c r="C17" t="s">
        <v>703</v>
      </c>
      <c r="D17" t="s">
        <v>563</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0">
        <v>-1.2E-2</v>
      </c>
    </row>
    <row r="18" spans="1:37">
      <c r="A18" t="s">
        <v>623</v>
      </c>
      <c r="B18" t="s">
        <v>624</v>
      </c>
      <c r="C18" t="s">
        <v>704</v>
      </c>
      <c r="D18" t="s">
        <v>563</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0">
        <v>2.4E-2</v>
      </c>
    </row>
    <row r="19" spans="1:37">
      <c r="A19" t="s">
        <v>625</v>
      </c>
      <c r="B19" t="s">
        <v>626</v>
      </c>
      <c r="C19" t="s">
        <v>705</v>
      </c>
      <c r="D19" t="s">
        <v>563</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0">
        <v>-1.0999999999999999E-2</v>
      </c>
    </row>
    <row r="20" spans="1:37">
      <c r="A20" t="s">
        <v>627</v>
      </c>
      <c r="C20" t="s">
        <v>706</v>
      </c>
    </row>
    <row r="21" spans="1:37">
      <c r="A21" t="s">
        <v>628</v>
      </c>
      <c r="B21" t="s">
        <v>629</v>
      </c>
      <c r="C21" t="s">
        <v>707</v>
      </c>
      <c r="D21" t="s">
        <v>563</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0">
        <v>-2.1999999999999999E-2</v>
      </c>
    </row>
    <row r="22" spans="1:37">
      <c r="A22" t="s">
        <v>630</v>
      </c>
      <c r="B22" t="s">
        <v>631</v>
      </c>
      <c r="C22" t="s">
        <v>708</v>
      </c>
      <c r="D22" t="s">
        <v>563</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0">
        <v>3.4000000000000002E-2</v>
      </c>
    </row>
    <row r="23" spans="1:37">
      <c r="A23" t="s">
        <v>632</v>
      </c>
      <c r="B23" t="s">
        <v>633</v>
      </c>
      <c r="C23" t="s">
        <v>709</v>
      </c>
      <c r="D23" t="s">
        <v>563</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0">
        <v>7.3999999999999996E-2</v>
      </c>
    </row>
    <row r="24" spans="1:37">
      <c r="A24" t="s">
        <v>634</v>
      </c>
      <c r="B24" t="s">
        <v>635</v>
      </c>
      <c r="C24" t="s">
        <v>710</v>
      </c>
      <c r="D24" t="s">
        <v>563</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0">
        <v>8.5000000000000006E-2</v>
      </c>
    </row>
    <row r="25" spans="1:37">
      <c r="A25" t="s">
        <v>636</v>
      </c>
      <c r="B25" t="s">
        <v>637</v>
      </c>
      <c r="C25" t="s">
        <v>711</v>
      </c>
      <c r="D25" t="s">
        <v>563</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0">
        <v>-1.2999999999999999E-2</v>
      </c>
    </row>
    <row r="26" spans="1:37">
      <c r="A26" t="s">
        <v>638</v>
      </c>
      <c r="B26" t="s">
        <v>639</v>
      </c>
      <c r="C26" t="s">
        <v>712</v>
      </c>
      <c r="D26" t="s">
        <v>563</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0">
        <v>5.0000000000000001E-3</v>
      </c>
    </row>
    <row r="27" spans="1:37">
      <c r="A27" t="s">
        <v>640</v>
      </c>
      <c r="B27" t="s">
        <v>641</v>
      </c>
      <c r="C27" t="s">
        <v>713</v>
      </c>
      <c r="D27" t="s">
        <v>563</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c r="A28" t="s">
        <v>642</v>
      </c>
      <c r="B28" t="s">
        <v>643</v>
      </c>
      <c r="C28" t="s">
        <v>714</v>
      </c>
      <c r="D28" t="s">
        <v>563</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0">
        <v>1.9E-2</v>
      </c>
    </row>
    <row r="29" spans="1:37">
      <c r="A29" t="s">
        <v>644</v>
      </c>
      <c r="B29" t="s">
        <v>645</v>
      </c>
      <c r="C29" t="s">
        <v>715</v>
      </c>
      <c r="D29" t="s">
        <v>563</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0">
        <v>-4.9000000000000002E-2</v>
      </c>
    </row>
    <row r="30" spans="1:37">
      <c r="A30" t="s">
        <v>646</v>
      </c>
      <c r="B30" t="s">
        <v>647</v>
      </c>
      <c r="C30" t="s">
        <v>716</v>
      </c>
      <c r="D30" t="s">
        <v>563</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0">
        <v>-0.02</v>
      </c>
    </row>
    <row r="31" spans="1:37">
      <c r="A31" t="s">
        <v>648</v>
      </c>
      <c r="B31" t="s">
        <v>649</v>
      </c>
      <c r="C31" t="s">
        <v>717</v>
      </c>
      <c r="D31" t="s">
        <v>563</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0">
        <v>-8.9999999999999993E-3</v>
      </c>
    </row>
    <row r="32" spans="1:37">
      <c r="A32" t="s">
        <v>650</v>
      </c>
      <c r="B32" t="s">
        <v>651</v>
      </c>
      <c r="C32" t="s">
        <v>718</v>
      </c>
      <c r="D32" t="s">
        <v>563</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0">
        <v>-8.0000000000000002E-3</v>
      </c>
    </row>
    <row r="33" spans="1:37">
      <c r="A33" t="s">
        <v>652</v>
      </c>
      <c r="B33" t="s">
        <v>653</v>
      </c>
      <c r="C33" t="s">
        <v>719</v>
      </c>
      <c r="D33" t="s">
        <v>563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654</v>
      </c>
      <c r="B34" t="s">
        <v>655</v>
      </c>
      <c r="C34" t="s">
        <v>720</v>
      </c>
      <c r="D34" t="s">
        <v>563</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0">
        <v>9.5000000000000001E-2</v>
      </c>
    </row>
    <row r="35" spans="1:37">
      <c r="A35" t="s">
        <v>656</v>
      </c>
      <c r="B35" t="s">
        <v>657</v>
      </c>
      <c r="C35" t="s">
        <v>721</v>
      </c>
      <c r="D35" t="s">
        <v>563</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0">
        <v>0</v>
      </c>
    </row>
    <row r="36" spans="1:37">
      <c r="A36" t="s">
        <v>658</v>
      </c>
      <c r="B36" t="s">
        <v>659</v>
      </c>
      <c r="C36" t="s">
        <v>722</v>
      </c>
      <c r="D36" t="s">
        <v>563</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0">
        <v>-0.01</v>
      </c>
    </row>
    <row r="37" spans="1:37">
      <c r="A37" t="s">
        <v>488</v>
      </c>
      <c r="C37" t="s">
        <v>723</v>
      </c>
    </row>
    <row r="38" spans="1:37">
      <c r="A38" t="s">
        <v>660</v>
      </c>
      <c r="C38" t="s">
        <v>724</v>
      </c>
    </row>
    <row r="39" spans="1:37">
      <c r="A39" t="s">
        <v>621</v>
      </c>
      <c r="B39" t="s">
        <v>661</v>
      </c>
      <c r="C39" t="s">
        <v>725</v>
      </c>
      <c r="D39" t="s">
        <v>563</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0">
        <v>-1.9E-2</v>
      </c>
    </row>
    <row r="40" spans="1:37">
      <c r="A40" t="s">
        <v>623</v>
      </c>
      <c r="B40" t="s">
        <v>662</v>
      </c>
      <c r="C40" t="s">
        <v>726</v>
      </c>
      <c r="D40" t="s">
        <v>563</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0">
        <v>3.4000000000000002E-2</v>
      </c>
    </row>
    <row r="41" spans="1:37">
      <c r="A41" t="s">
        <v>663</v>
      </c>
      <c r="B41" t="s">
        <v>664</v>
      </c>
      <c r="C41" t="s">
        <v>727</v>
      </c>
      <c r="D41" t="s">
        <v>563</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0">
        <v>-1.9E-2</v>
      </c>
    </row>
    <row r="42" spans="1:37">
      <c r="A42" t="s">
        <v>665</v>
      </c>
      <c r="C42" t="s">
        <v>728</v>
      </c>
    </row>
    <row r="43" spans="1:37">
      <c r="A43" t="s">
        <v>628</v>
      </c>
      <c r="B43" t="s">
        <v>666</v>
      </c>
      <c r="C43" t="s">
        <v>729</v>
      </c>
      <c r="D43" t="s">
        <v>563</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0">
        <v>-2.5000000000000001E-2</v>
      </c>
    </row>
    <row r="44" spans="1:37">
      <c r="A44" t="s">
        <v>630</v>
      </c>
      <c r="B44" t="s">
        <v>667</v>
      </c>
      <c r="C44" t="s">
        <v>730</v>
      </c>
      <c r="D44" t="s">
        <v>563</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0">
        <v>0.191</v>
      </c>
    </row>
    <row r="45" spans="1:37">
      <c r="A45" t="s">
        <v>632</v>
      </c>
      <c r="B45" t="s">
        <v>668</v>
      </c>
      <c r="C45" t="s">
        <v>731</v>
      </c>
      <c r="D45" t="s">
        <v>563</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0">
        <v>0.16500000000000001</v>
      </c>
    </row>
    <row r="46" spans="1:37">
      <c r="A46" t="s">
        <v>634</v>
      </c>
      <c r="B46" t="s">
        <v>669</v>
      </c>
      <c r="C46" t="s">
        <v>732</v>
      </c>
      <c r="D46" t="s">
        <v>563</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0">
        <v>5.8000000000000003E-2</v>
      </c>
    </row>
    <row r="47" spans="1:37">
      <c r="A47" t="s">
        <v>636</v>
      </c>
      <c r="B47" t="s">
        <v>670</v>
      </c>
      <c r="C47" t="s">
        <v>733</v>
      </c>
      <c r="D47" t="s">
        <v>563</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0">
        <v>0.05</v>
      </c>
    </row>
    <row r="48" spans="1:37">
      <c r="A48" t="s">
        <v>638</v>
      </c>
      <c r="B48" t="s">
        <v>671</v>
      </c>
      <c r="C48" t="s">
        <v>734</v>
      </c>
      <c r="D48" t="s">
        <v>563</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0">
        <v>1.4999999999999999E-2</v>
      </c>
    </row>
    <row r="49" spans="1:37">
      <c r="A49" t="s">
        <v>640</v>
      </c>
      <c r="B49" t="s">
        <v>672</v>
      </c>
      <c r="C49" t="s">
        <v>735</v>
      </c>
      <c r="D49" t="s">
        <v>563</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c r="A50" t="s">
        <v>642</v>
      </c>
      <c r="B50" t="s">
        <v>673</v>
      </c>
      <c r="C50" t="s">
        <v>736</v>
      </c>
      <c r="D50" t="s">
        <v>563</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0">
        <v>4.5999999999999999E-2</v>
      </c>
    </row>
    <row r="51" spans="1:37">
      <c r="A51" t="s">
        <v>644</v>
      </c>
      <c r="B51" t="s">
        <v>674</v>
      </c>
      <c r="C51" t="s">
        <v>737</v>
      </c>
      <c r="D51" t="s">
        <v>563</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0">
        <v>-4.2000000000000003E-2</v>
      </c>
    </row>
    <row r="52" spans="1:37">
      <c r="A52" t="s">
        <v>646</v>
      </c>
      <c r="B52" t="s">
        <v>675</v>
      </c>
      <c r="C52" t="s">
        <v>738</v>
      </c>
      <c r="D52" t="s">
        <v>563</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0">
        <v>-0.02</v>
      </c>
    </row>
    <row r="53" spans="1:37">
      <c r="A53" t="s">
        <v>648</v>
      </c>
      <c r="B53" t="s">
        <v>676</v>
      </c>
      <c r="C53" t="s">
        <v>739</v>
      </c>
      <c r="D53" t="s">
        <v>563</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0">
        <v>-3.6999999999999998E-2</v>
      </c>
    </row>
    <row r="54" spans="1:37">
      <c r="A54" t="s">
        <v>650</v>
      </c>
      <c r="B54" t="s">
        <v>677</v>
      </c>
      <c r="C54" t="s">
        <v>740</v>
      </c>
      <c r="D54" t="s">
        <v>563</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0">
        <v>-5.7000000000000002E-2</v>
      </c>
    </row>
    <row r="55" spans="1:37">
      <c r="A55" t="s">
        <v>652</v>
      </c>
      <c r="B55" t="s">
        <v>678</v>
      </c>
      <c r="C55" t="s">
        <v>741</v>
      </c>
      <c r="D55" t="s">
        <v>563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654</v>
      </c>
      <c r="B56" t="s">
        <v>679</v>
      </c>
      <c r="C56" t="s">
        <v>742</v>
      </c>
      <c r="D56" t="s">
        <v>563</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c r="A57" t="s">
        <v>680</v>
      </c>
      <c r="B57" t="s">
        <v>681</v>
      </c>
      <c r="C57" t="s">
        <v>743</v>
      </c>
      <c r="D57" t="s">
        <v>563</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0">
        <v>-1.9E-2</v>
      </c>
    </row>
    <row r="58" spans="1:37">
      <c r="A58" t="s">
        <v>682</v>
      </c>
      <c r="B58" t="s">
        <v>683</v>
      </c>
      <c r="C58" t="s">
        <v>744</v>
      </c>
      <c r="D58" t="s">
        <v>563</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0">
        <v>-1.9E-2</v>
      </c>
    </row>
    <row r="59" spans="1:37">
      <c r="A59" t="s">
        <v>344</v>
      </c>
      <c r="B59" t="s">
        <v>684</v>
      </c>
      <c r="C59" t="s">
        <v>745</v>
      </c>
      <c r="D59" t="s">
        <v>563</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0">
        <v>-1.4999999999999999E-2</v>
      </c>
    </row>
    <row r="60" spans="1:37">
      <c r="A60" t="s">
        <v>378</v>
      </c>
      <c r="C60" t="s">
        <v>746</v>
      </c>
    </row>
    <row r="61" spans="1:37">
      <c r="A61" t="s">
        <v>389</v>
      </c>
      <c r="B61" t="s">
        <v>685</v>
      </c>
      <c r="C61" t="s">
        <v>747</v>
      </c>
      <c r="D61" t="s">
        <v>563</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0">
        <v>-2.5999999999999999E-2</v>
      </c>
    </row>
    <row r="62" spans="1:37">
      <c r="A62" t="s">
        <v>460</v>
      </c>
      <c r="B62" t="s">
        <v>686</v>
      </c>
      <c r="C62" t="s">
        <v>748</v>
      </c>
      <c r="D62" t="s">
        <v>563</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0">
        <v>5.0000000000000001E-3</v>
      </c>
    </row>
    <row r="63" spans="1:37">
      <c r="A63" t="s">
        <v>372</v>
      </c>
      <c r="B63" t="s">
        <v>687</v>
      </c>
      <c r="C63" t="s">
        <v>749</v>
      </c>
      <c r="D63" t="s">
        <v>563</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0">
        <v>0.08</v>
      </c>
    </row>
    <row r="64" spans="1:37">
      <c r="A64" t="s">
        <v>370</v>
      </c>
      <c r="B64" t="s">
        <v>688</v>
      </c>
      <c r="C64" t="s">
        <v>750</v>
      </c>
      <c r="D64" t="s">
        <v>563</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0">
        <v>-1.4E-2</v>
      </c>
    </row>
    <row r="65" spans="1:37">
      <c r="A65" t="s">
        <v>689</v>
      </c>
      <c r="B65" t="s">
        <v>690</v>
      </c>
      <c r="C65" t="s">
        <v>751</v>
      </c>
      <c r="D65" t="s">
        <v>563</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0">
        <v>0.03</v>
      </c>
    </row>
    <row r="66" spans="1:37">
      <c r="A66" t="s">
        <v>691</v>
      </c>
      <c r="B66" t="s">
        <v>692</v>
      </c>
      <c r="C66" t="s">
        <v>752</v>
      </c>
      <c r="D66" t="s">
        <v>563</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c r="A67" t="s">
        <v>693</v>
      </c>
      <c r="B67" t="s">
        <v>694</v>
      </c>
      <c r="C67" t="s">
        <v>753</v>
      </c>
      <c r="D67" t="s">
        <v>563</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c r="A68" t="s">
        <v>695</v>
      </c>
      <c r="B68" t="s">
        <v>696</v>
      </c>
      <c r="C68" t="s">
        <v>754</v>
      </c>
      <c r="D68" t="s">
        <v>563</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c r="A69" t="s">
        <v>697</v>
      </c>
      <c r="B69" t="s">
        <v>698</v>
      </c>
      <c r="C69" t="s">
        <v>755</v>
      </c>
      <c r="D69" t="s">
        <v>563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699</v>
      </c>
      <c r="B70" t="s">
        <v>700</v>
      </c>
      <c r="C70" t="s">
        <v>756</v>
      </c>
      <c r="D70" t="s">
        <v>563</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0">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zoomScale="80" zoomScaleNormal="80" workbookViewId="0">
      <pane xSplit="4" ySplit="1" topLeftCell="E2" activePane="bottomRight" state="frozen"/>
      <selection pane="topRight" activeCell="C1" sqref="C1"/>
      <selection pane="bottomLeft" activeCell="A2" sqref="A2"/>
      <selection pane="bottomRight"/>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757</v>
      </c>
    </row>
    <row r="11" spans="1:37">
      <c r="A11" t="s">
        <v>758</v>
      </c>
    </row>
    <row r="12" spans="1:37">
      <c r="A12" t="s">
        <v>759</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619</v>
      </c>
      <c r="C15" t="s">
        <v>811</v>
      </c>
    </row>
    <row r="16" spans="1:37">
      <c r="A16" t="s">
        <v>620</v>
      </c>
      <c r="C16" t="s">
        <v>812</v>
      </c>
    </row>
    <row r="17" spans="1:37">
      <c r="A17" t="s">
        <v>621</v>
      </c>
      <c r="B17" t="s">
        <v>760</v>
      </c>
      <c r="C17" t="s">
        <v>813</v>
      </c>
      <c r="D17" t="s">
        <v>814</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0">
        <v>-4.0000000000000001E-3</v>
      </c>
    </row>
    <row r="18" spans="1:37">
      <c r="A18" t="s">
        <v>623</v>
      </c>
      <c r="B18" t="s">
        <v>761</v>
      </c>
      <c r="C18" t="s">
        <v>815</v>
      </c>
      <c r="D18" t="s">
        <v>814</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0">
        <v>3.2000000000000001E-2</v>
      </c>
    </row>
    <row r="19" spans="1:37">
      <c r="A19" t="s">
        <v>625</v>
      </c>
      <c r="B19" t="s">
        <v>762</v>
      </c>
      <c r="C19" t="s">
        <v>816</v>
      </c>
      <c r="D19" t="s">
        <v>814</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0">
        <v>-4.0000000000000001E-3</v>
      </c>
    </row>
    <row r="20" spans="1:37">
      <c r="A20" t="s">
        <v>627</v>
      </c>
      <c r="C20" t="s">
        <v>817</v>
      </c>
    </row>
    <row r="21" spans="1:37">
      <c r="A21" t="s">
        <v>628</v>
      </c>
      <c r="B21" t="s">
        <v>763</v>
      </c>
      <c r="C21" t="s">
        <v>818</v>
      </c>
      <c r="D21" t="s">
        <v>814</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0">
        <v>-1.4E-2</v>
      </c>
    </row>
    <row r="22" spans="1:37">
      <c r="A22" t="s">
        <v>630</v>
      </c>
      <c r="B22" t="s">
        <v>764</v>
      </c>
      <c r="C22" t="s">
        <v>819</v>
      </c>
      <c r="D22" t="s">
        <v>814</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0">
        <v>3.7999999999999999E-2</v>
      </c>
    </row>
    <row r="23" spans="1:37">
      <c r="A23" t="s">
        <v>632</v>
      </c>
      <c r="B23" t="s">
        <v>765</v>
      </c>
      <c r="C23" t="s">
        <v>820</v>
      </c>
      <c r="D23" t="s">
        <v>814</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0">
        <v>7.3999999999999996E-2</v>
      </c>
    </row>
    <row r="24" spans="1:37">
      <c r="A24" t="s">
        <v>634</v>
      </c>
      <c r="B24" t="s">
        <v>766</v>
      </c>
      <c r="C24" t="s">
        <v>821</v>
      </c>
      <c r="D24" t="s">
        <v>814</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0">
        <v>8.7999999999999995E-2</v>
      </c>
    </row>
    <row r="25" spans="1:37">
      <c r="A25" t="s">
        <v>636</v>
      </c>
      <c r="B25" t="s">
        <v>767</v>
      </c>
      <c r="C25" t="s">
        <v>822</v>
      </c>
      <c r="D25" t="s">
        <v>814</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0">
        <v>-5.0000000000000001E-3</v>
      </c>
    </row>
    <row r="26" spans="1:37">
      <c r="A26" t="s">
        <v>638</v>
      </c>
      <c r="B26" t="s">
        <v>768</v>
      </c>
      <c r="C26" t="s">
        <v>823</v>
      </c>
      <c r="D26" t="s">
        <v>814</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0">
        <v>1.0999999999999999E-2</v>
      </c>
    </row>
    <row r="27" spans="1:37">
      <c r="A27" t="s">
        <v>640</v>
      </c>
      <c r="B27" t="s">
        <v>769</v>
      </c>
      <c r="C27" t="s">
        <v>824</v>
      </c>
      <c r="D27" t="s">
        <v>814</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c r="A28" t="s">
        <v>642</v>
      </c>
      <c r="B28" t="s">
        <v>770</v>
      </c>
      <c r="C28" t="s">
        <v>825</v>
      </c>
      <c r="D28" t="s">
        <v>814</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0">
        <v>2.8000000000000001E-2</v>
      </c>
    </row>
    <row r="29" spans="1:37">
      <c r="A29" t="s">
        <v>644</v>
      </c>
      <c r="B29" t="s">
        <v>771</v>
      </c>
      <c r="C29" t="s">
        <v>826</v>
      </c>
      <c r="D29" t="s">
        <v>814</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0">
        <v>-3.7999999999999999E-2</v>
      </c>
    </row>
    <row r="30" spans="1:37">
      <c r="A30" t="s">
        <v>646</v>
      </c>
      <c r="B30" t="s">
        <v>772</v>
      </c>
      <c r="C30" t="s">
        <v>827</v>
      </c>
      <c r="D30" t="s">
        <v>814</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0">
        <v>-8.9999999999999993E-3</v>
      </c>
    </row>
    <row r="31" spans="1:37">
      <c r="A31" t="s">
        <v>648</v>
      </c>
      <c r="B31" t="s">
        <v>773</v>
      </c>
      <c r="C31" t="s">
        <v>828</v>
      </c>
      <c r="D31" t="s">
        <v>814</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0">
        <v>2E-3</v>
      </c>
    </row>
    <row r="32" spans="1:37">
      <c r="A32" t="s">
        <v>650</v>
      </c>
      <c r="B32" t="s">
        <v>774</v>
      </c>
      <c r="C32" t="s">
        <v>829</v>
      </c>
      <c r="D32" t="s">
        <v>814</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0">
        <v>3.0000000000000001E-3</v>
      </c>
    </row>
    <row r="33" spans="1:37">
      <c r="A33" t="s">
        <v>652</v>
      </c>
      <c r="B33" t="s">
        <v>775</v>
      </c>
      <c r="C33" t="s">
        <v>830</v>
      </c>
      <c r="D33" t="s">
        <v>814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654</v>
      </c>
      <c r="B34" t="s">
        <v>776</v>
      </c>
      <c r="C34" t="s">
        <v>831</v>
      </c>
      <c r="D34" t="s">
        <v>814</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0">
        <v>9.9000000000000005E-2</v>
      </c>
    </row>
    <row r="35" spans="1:37">
      <c r="A35" t="s">
        <v>656</v>
      </c>
      <c r="B35" t="s">
        <v>777</v>
      </c>
      <c r="C35" t="s">
        <v>832</v>
      </c>
      <c r="D35" t="s">
        <v>814</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0">
        <v>1.4999999999999999E-2</v>
      </c>
    </row>
    <row r="36" spans="1:37">
      <c r="A36" t="s">
        <v>778</v>
      </c>
      <c r="B36" t="s">
        <v>779</v>
      </c>
      <c r="C36" t="s">
        <v>833</v>
      </c>
      <c r="D36" t="s">
        <v>814</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0">
        <v>-1E-3</v>
      </c>
    </row>
    <row r="37" spans="1:37">
      <c r="A37" t="s">
        <v>488</v>
      </c>
      <c r="C37" t="s">
        <v>834</v>
      </c>
    </row>
    <row r="38" spans="1:37">
      <c r="A38" t="s">
        <v>660</v>
      </c>
      <c r="C38" t="s">
        <v>835</v>
      </c>
    </row>
    <row r="39" spans="1:37">
      <c r="A39" t="s">
        <v>621</v>
      </c>
      <c r="B39" t="s">
        <v>780</v>
      </c>
      <c r="C39" t="s">
        <v>836</v>
      </c>
      <c r="D39" t="s">
        <v>814</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0">
        <v>-0.01</v>
      </c>
    </row>
    <row r="40" spans="1:37">
      <c r="A40" t="s">
        <v>623</v>
      </c>
      <c r="B40" t="s">
        <v>781</v>
      </c>
      <c r="C40" t="s">
        <v>837</v>
      </c>
      <c r="D40" t="s">
        <v>814</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0">
        <v>0.04</v>
      </c>
    </row>
    <row r="41" spans="1:37">
      <c r="A41" t="s">
        <v>663</v>
      </c>
      <c r="B41" t="s">
        <v>782</v>
      </c>
      <c r="C41" t="s">
        <v>838</v>
      </c>
      <c r="D41" t="s">
        <v>814</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0">
        <v>-8.9999999999999993E-3</v>
      </c>
    </row>
    <row r="42" spans="1:37">
      <c r="A42" t="s">
        <v>665</v>
      </c>
      <c r="C42" t="s">
        <v>839</v>
      </c>
    </row>
    <row r="43" spans="1:37">
      <c r="A43" t="s">
        <v>628</v>
      </c>
      <c r="B43" t="s">
        <v>783</v>
      </c>
      <c r="C43" t="s">
        <v>840</v>
      </c>
      <c r="D43" t="s">
        <v>814</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0">
        <v>-1.4999999999999999E-2</v>
      </c>
    </row>
    <row r="44" spans="1:37">
      <c r="A44" t="s">
        <v>630</v>
      </c>
      <c r="B44" t="s">
        <v>784</v>
      </c>
      <c r="C44" t="s">
        <v>841</v>
      </c>
      <c r="D44" t="s">
        <v>814</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0">
        <v>0.185</v>
      </c>
    </row>
    <row r="45" spans="1:37">
      <c r="A45" t="s">
        <v>632</v>
      </c>
      <c r="B45" t="s">
        <v>785</v>
      </c>
      <c r="C45" t="s">
        <v>842</v>
      </c>
      <c r="D45" t="s">
        <v>814</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0">
        <v>0.16900000000000001</v>
      </c>
    </row>
    <row r="46" spans="1:37">
      <c r="A46" t="s">
        <v>634</v>
      </c>
      <c r="B46" t="s">
        <v>786</v>
      </c>
      <c r="C46" t="s">
        <v>843</v>
      </c>
      <c r="D46" t="s">
        <v>814</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0">
        <v>6.2E-2</v>
      </c>
    </row>
    <row r="47" spans="1:37">
      <c r="A47" t="s">
        <v>636</v>
      </c>
      <c r="B47" t="s">
        <v>787</v>
      </c>
      <c r="C47" t="s">
        <v>844</v>
      </c>
      <c r="D47" t="s">
        <v>814</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0">
        <v>5.8999999999999997E-2</v>
      </c>
    </row>
    <row r="48" spans="1:37">
      <c r="A48" t="s">
        <v>638</v>
      </c>
      <c r="B48" t="s">
        <v>788</v>
      </c>
      <c r="C48" t="s">
        <v>845</v>
      </c>
      <c r="D48" t="s">
        <v>814</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0">
        <v>2.1999999999999999E-2</v>
      </c>
    </row>
    <row r="49" spans="1:37">
      <c r="A49" t="s">
        <v>640</v>
      </c>
      <c r="B49" t="s">
        <v>789</v>
      </c>
      <c r="C49" t="s">
        <v>846</v>
      </c>
      <c r="D49" t="s">
        <v>814</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c r="A50" t="s">
        <v>642</v>
      </c>
      <c r="B50" t="s">
        <v>790</v>
      </c>
      <c r="C50" t="s">
        <v>847</v>
      </c>
      <c r="D50" t="s">
        <v>814</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0">
        <v>5.8000000000000003E-2</v>
      </c>
    </row>
    <row r="51" spans="1:37">
      <c r="A51" t="s">
        <v>644</v>
      </c>
      <c r="B51" t="s">
        <v>791</v>
      </c>
      <c r="C51" t="s">
        <v>848</v>
      </c>
      <c r="D51" t="s">
        <v>814</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0">
        <v>-0.03</v>
      </c>
    </row>
    <row r="52" spans="1:37">
      <c r="A52" t="s">
        <v>646</v>
      </c>
      <c r="B52" t="s">
        <v>792</v>
      </c>
      <c r="C52" t="s">
        <v>849</v>
      </c>
      <c r="D52" t="s">
        <v>814</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0">
        <v>-7.0000000000000001E-3</v>
      </c>
    </row>
    <row r="53" spans="1:37">
      <c r="A53" t="s">
        <v>648</v>
      </c>
      <c r="B53" t="s">
        <v>793</v>
      </c>
      <c r="C53" t="s">
        <v>850</v>
      </c>
      <c r="D53" t="s">
        <v>814</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0">
        <v>-2.4E-2</v>
      </c>
    </row>
    <row r="54" spans="1:37">
      <c r="A54" t="s">
        <v>650</v>
      </c>
      <c r="B54" t="s">
        <v>794</v>
      </c>
      <c r="C54" t="s">
        <v>851</v>
      </c>
      <c r="D54" t="s">
        <v>814</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0">
        <v>-4.3999999999999997E-2</v>
      </c>
    </row>
    <row r="55" spans="1:37">
      <c r="A55" t="s">
        <v>652</v>
      </c>
      <c r="B55" t="s">
        <v>795</v>
      </c>
      <c r="C55" t="s">
        <v>852</v>
      </c>
      <c r="D55" t="s">
        <v>814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654</v>
      </c>
      <c r="B56" t="s">
        <v>796</v>
      </c>
      <c r="C56" t="s">
        <v>853</v>
      </c>
      <c r="D56" t="s">
        <v>814</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c r="A57" t="s">
        <v>680</v>
      </c>
      <c r="B57" t="s">
        <v>797</v>
      </c>
      <c r="C57" t="s">
        <v>854</v>
      </c>
      <c r="D57" t="s">
        <v>814</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0">
        <v>-5.0000000000000001E-3</v>
      </c>
    </row>
    <row r="58" spans="1:37">
      <c r="A58" t="s">
        <v>798</v>
      </c>
      <c r="B58" t="s">
        <v>799</v>
      </c>
      <c r="C58" t="s">
        <v>855</v>
      </c>
      <c r="D58" t="s">
        <v>814</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0">
        <v>-8.0000000000000002E-3</v>
      </c>
    </row>
    <row r="59" spans="1:37">
      <c r="A59" t="s">
        <v>344</v>
      </c>
      <c r="B59" t="s">
        <v>800</v>
      </c>
      <c r="C59" t="s">
        <v>856</v>
      </c>
      <c r="D59" t="s">
        <v>814</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0">
        <v>-4.0000000000000001E-3</v>
      </c>
    </row>
    <row r="60" spans="1:37">
      <c r="A60" t="s">
        <v>378</v>
      </c>
      <c r="C60" t="s">
        <v>857</v>
      </c>
    </row>
    <row r="61" spans="1:37">
      <c r="A61" t="s">
        <v>389</v>
      </c>
      <c r="B61" t="s">
        <v>801</v>
      </c>
      <c r="C61" t="s">
        <v>858</v>
      </c>
      <c r="D61" t="s">
        <v>814</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0">
        <v>-0.02</v>
      </c>
    </row>
    <row r="62" spans="1:37">
      <c r="A62" t="s">
        <v>460</v>
      </c>
      <c r="B62" t="s">
        <v>802</v>
      </c>
      <c r="C62" t="s">
        <v>859</v>
      </c>
      <c r="D62" t="s">
        <v>814</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0">
        <v>1.0999999999999999E-2</v>
      </c>
    </row>
    <row r="63" spans="1:37">
      <c r="A63" t="s">
        <v>372</v>
      </c>
      <c r="B63" t="s">
        <v>803</v>
      </c>
      <c r="C63" t="s">
        <v>860</v>
      </c>
      <c r="D63" t="s">
        <v>814</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0">
        <v>8.4000000000000005E-2</v>
      </c>
    </row>
    <row r="64" spans="1:37">
      <c r="A64" t="s">
        <v>370</v>
      </c>
      <c r="B64" t="s">
        <v>804</v>
      </c>
      <c r="C64" t="s">
        <v>861</v>
      </c>
      <c r="D64" t="s">
        <v>814</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0">
        <v>-6.0000000000000001E-3</v>
      </c>
    </row>
    <row r="65" spans="1:37">
      <c r="A65" t="s">
        <v>689</v>
      </c>
      <c r="B65" t="s">
        <v>805</v>
      </c>
      <c r="C65" t="s">
        <v>862</v>
      </c>
      <c r="D65" t="s">
        <v>814</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0">
        <v>3.6999999999999998E-2</v>
      </c>
    </row>
    <row r="66" spans="1:37">
      <c r="A66" t="s">
        <v>691</v>
      </c>
      <c r="B66" t="s">
        <v>806</v>
      </c>
      <c r="C66" t="s">
        <v>863</v>
      </c>
      <c r="D66" t="s">
        <v>814</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c r="A67" t="s">
        <v>693</v>
      </c>
      <c r="B67" t="s">
        <v>807</v>
      </c>
      <c r="C67" t="s">
        <v>864</v>
      </c>
      <c r="D67" t="s">
        <v>814</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c r="A68" t="s">
        <v>695</v>
      </c>
      <c r="B68" t="s">
        <v>808</v>
      </c>
      <c r="C68" t="s">
        <v>865</v>
      </c>
      <c r="D68" t="s">
        <v>814</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c r="A69" t="s">
        <v>697</v>
      </c>
      <c r="B69" t="s">
        <v>809</v>
      </c>
      <c r="C69" t="s">
        <v>866</v>
      </c>
      <c r="D69" t="s">
        <v>814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699</v>
      </c>
      <c r="B70" t="s">
        <v>810</v>
      </c>
      <c r="C70" t="s">
        <v>867</v>
      </c>
      <c r="D70" t="s">
        <v>814</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0">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pane xSplit="4" ySplit="1" topLeftCell="E2" activePane="bottomRight" state="frozen"/>
      <selection pane="topRight" activeCell="C1" sqref="C1"/>
      <selection pane="bottomLeft" activeCell="A2" sqref="A2"/>
      <selection pane="bottomRight"/>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1" spans="1:37">
      <c r="A11" t="s">
        <v>868</v>
      </c>
    </row>
    <row r="12" spans="1:37">
      <c r="A12" t="s">
        <v>869</v>
      </c>
    </row>
    <row r="13" spans="1:37">
      <c r="A13" t="s">
        <v>870</v>
      </c>
    </row>
    <row r="14" spans="1:37">
      <c r="A14" t="s">
        <v>361</v>
      </c>
    </row>
    <row r="15" spans="1:37">
      <c r="B15" t="s">
        <v>362</v>
      </c>
      <c r="C15" t="s">
        <v>557</v>
      </c>
      <c r="D15" t="s">
        <v>558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559</v>
      </c>
    </row>
    <row r="16" spans="1:37">
      <c r="A16" t="s">
        <v>249</v>
      </c>
      <c r="C16" t="s">
        <v>1108</v>
      </c>
    </row>
    <row r="17" spans="1:37">
      <c r="A17" t="s">
        <v>871</v>
      </c>
      <c r="C17" t="s">
        <v>1109</v>
      </c>
    </row>
    <row r="18" spans="1:37">
      <c r="A18" t="s">
        <v>502</v>
      </c>
      <c r="C18" t="s">
        <v>1110</v>
      </c>
    </row>
    <row r="19" spans="1:37">
      <c r="A19" t="s">
        <v>460</v>
      </c>
      <c r="B19" t="s">
        <v>872</v>
      </c>
      <c r="C19" t="s">
        <v>1111</v>
      </c>
      <c r="D19" t="s">
        <v>814</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0">
        <v>1.0999999999999999E-2</v>
      </c>
    </row>
    <row r="20" spans="1:37">
      <c r="A20" t="s">
        <v>389</v>
      </c>
      <c r="B20" t="s">
        <v>873</v>
      </c>
      <c r="C20" t="s">
        <v>1112</v>
      </c>
      <c r="D20" t="s">
        <v>814</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0">
        <v>2.4E-2</v>
      </c>
    </row>
    <row r="21" spans="1:37">
      <c r="A21" t="s">
        <v>372</v>
      </c>
      <c r="B21" t="s">
        <v>874</v>
      </c>
      <c r="C21" t="s">
        <v>1113</v>
      </c>
      <c r="D21" t="s">
        <v>814</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0">
        <v>9.4E-2</v>
      </c>
    </row>
    <row r="22" spans="1:37">
      <c r="A22" t="s">
        <v>370</v>
      </c>
      <c r="B22" t="s">
        <v>875</v>
      </c>
      <c r="C22" t="s">
        <v>1114</v>
      </c>
      <c r="D22" t="s">
        <v>814</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0">
        <v>8.3000000000000004E-2</v>
      </c>
    </row>
    <row r="23" spans="1:37">
      <c r="A23" t="s">
        <v>689</v>
      </c>
      <c r="B23" t="s">
        <v>876</v>
      </c>
      <c r="C23" t="s">
        <v>1115</v>
      </c>
      <c r="D23" t="s">
        <v>814</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0">
        <v>5.2999999999999999E-2</v>
      </c>
    </row>
    <row r="24" spans="1:37">
      <c r="A24" t="s">
        <v>691</v>
      </c>
      <c r="B24" t="s">
        <v>877</v>
      </c>
      <c r="C24" t="s">
        <v>1116</v>
      </c>
      <c r="D24" t="s">
        <v>814</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0">
        <v>0.184</v>
      </c>
    </row>
    <row r="25" spans="1:37">
      <c r="A25" t="s">
        <v>695</v>
      </c>
      <c r="B25" t="s">
        <v>878</v>
      </c>
      <c r="C25" t="s">
        <v>1117</v>
      </c>
      <c r="D25" t="s">
        <v>814</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c r="A26" t="s">
        <v>693</v>
      </c>
      <c r="B26" t="s">
        <v>879</v>
      </c>
      <c r="C26" t="s">
        <v>1118</v>
      </c>
      <c r="D26" t="s">
        <v>814</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c r="A27" t="s">
        <v>697</v>
      </c>
      <c r="B27" t="s">
        <v>880</v>
      </c>
      <c r="C27" t="s">
        <v>1119</v>
      </c>
      <c r="D27" t="s">
        <v>814</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c r="A28" t="s">
        <v>881</v>
      </c>
      <c r="B28" t="s">
        <v>882</v>
      </c>
      <c r="C28" t="s">
        <v>1120</v>
      </c>
      <c r="D28" t="s">
        <v>814</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0">
        <v>1.9E-2</v>
      </c>
    </row>
    <row r="29" spans="1:37">
      <c r="A29" t="s">
        <v>504</v>
      </c>
      <c r="C29" t="s">
        <v>1121</v>
      </c>
    </row>
    <row r="30" spans="1:37">
      <c r="A30" t="s">
        <v>460</v>
      </c>
      <c r="B30" t="s">
        <v>883</v>
      </c>
      <c r="C30" t="s">
        <v>1122</v>
      </c>
      <c r="D30" t="s">
        <v>814</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0">
        <v>2.3E-2</v>
      </c>
    </row>
    <row r="31" spans="1:37">
      <c r="A31" t="s">
        <v>389</v>
      </c>
      <c r="B31" t="s">
        <v>884</v>
      </c>
      <c r="C31" t="s">
        <v>1123</v>
      </c>
      <c r="D31" t="s">
        <v>814</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0">
        <v>1.9E-2</v>
      </c>
    </row>
    <row r="32" spans="1:37">
      <c r="A32" t="s">
        <v>372</v>
      </c>
      <c r="B32" t="s">
        <v>885</v>
      </c>
      <c r="C32" t="s">
        <v>1124</v>
      </c>
      <c r="D32" t="s">
        <v>814</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0">
        <v>4.3999999999999997E-2</v>
      </c>
    </row>
    <row r="33" spans="1:37">
      <c r="A33" t="s">
        <v>370</v>
      </c>
      <c r="B33" t="s">
        <v>886</v>
      </c>
      <c r="C33" t="s">
        <v>1125</v>
      </c>
      <c r="D33" t="s">
        <v>814</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0">
        <v>5.6000000000000001E-2</v>
      </c>
    </row>
    <row r="34" spans="1:37">
      <c r="A34" t="s">
        <v>689</v>
      </c>
      <c r="B34" t="s">
        <v>887</v>
      </c>
      <c r="C34" t="s">
        <v>1126</v>
      </c>
      <c r="D34" t="s">
        <v>814</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0">
        <v>6.0999999999999999E-2</v>
      </c>
    </row>
    <row r="35" spans="1:37">
      <c r="A35" t="s">
        <v>691</v>
      </c>
      <c r="B35" t="s">
        <v>888</v>
      </c>
      <c r="C35" t="s">
        <v>1127</v>
      </c>
      <c r="D35" t="s">
        <v>814</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0">
        <v>0.29299999999999998</v>
      </c>
    </row>
    <row r="36" spans="1:37">
      <c r="A36" t="s">
        <v>695</v>
      </c>
      <c r="B36" t="s">
        <v>889</v>
      </c>
      <c r="C36" t="s">
        <v>1128</v>
      </c>
      <c r="D36" t="s">
        <v>814</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c r="A37" t="s">
        <v>693</v>
      </c>
      <c r="B37" t="s">
        <v>890</v>
      </c>
      <c r="C37" t="s">
        <v>1129</v>
      </c>
      <c r="D37" t="s">
        <v>814</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c r="A38" t="s">
        <v>697</v>
      </c>
      <c r="B38" t="s">
        <v>891</v>
      </c>
      <c r="C38" t="s">
        <v>1130</v>
      </c>
      <c r="D38" t="s">
        <v>814</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c r="A39" t="s">
        <v>892</v>
      </c>
      <c r="B39" t="s">
        <v>893</v>
      </c>
      <c r="C39" t="s">
        <v>1131</v>
      </c>
      <c r="D39" t="s">
        <v>814</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0">
        <v>2.3E-2</v>
      </c>
    </row>
    <row r="40" spans="1:37">
      <c r="A40" t="s">
        <v>894</v>
      </c>
      <c r="C40" t="s">
        <v>1132</v>
      </c>
    </row>
    <row r="41" spans="1:37">
      <c r="A41" t="s">
        <v>460</v>
      </c>
      <c r="B41" t="s">
        <v>895</v>
      </c>
      <c r="C41" t="s">
        <v>1133</v>
      </c>
      <c r="D41" t="s">
        <v>814</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0">
        <v>6.0000000000000001E-3</v>
      </c>
    </row>
    <row r="42" spans="1:37">
      <c r="A42" t="s">
        <v>389</v>
      </c>
      <c r="B42" t="s">
        <v>896</v>
      </c>
      <c r="C42" t="s">
        <v>1134</v>
      </c>
      <c r="D42" t="s">
        <v>814</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0">
        <v>-2.9000000000000001E-2</v>
      </c>
    </row>
    <row r="43" spans="1:37">
      <c r="A43" t="s">
        <v>372</v>
      </c>
      <c r="B43" t="s">
        <v>897</v>
      </c>
      <c r="C43" t="s">
        <v>1135</v>
      </c>
      <c r="D43" t="s">
        <v>814</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0">
        <v>0.02</v>
      </c>
    </row>
    <row r="44" spans="1:37">
      <c r="A44" t="s">
        <v>370</v>
      </c>
      <c r="B44" t="s">
        <v>898</v>
      </c>
      <c r="C44" t="s">
        <v>1136</v>
      </c>
      <c r="D44" t="s">
        <v>814</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0">
        <v>3.5999999999999997E-2</v>
      </c>
    </row>
    <row r="45" spans="1:37">
      <c r="A45" t="s">
        <v>689</v>
      </c>
      <c r="B45" t="s">
        <v>899</v>
      </c>
      <c r="C45" t="s">
        <v>1137</v>
      </c>
      <c r="D45" t="s">
        <v>814</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c r="A46" t="s">
        <v>691</v>
      </c>
      <c r="B46" t="s">
        <v>900</v>
      </c>
      <c r="C46" t="s">
        <v>1138</v>
      </c>
      <c r="D46" t="s">
        <v>814</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c r="A47" t="s">
        <v>695</v>
      </c>
      <c r="B47" t="s">
        <v>901</v>
      </c>
      <c r="C47" t="s">
        <v>1139</v>
      </c>
      <c r="D47" t="s">
        <v>814</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0">
        <v>0.13</v>
      </c>
    </row>
    <row r="48" spans="1:37">
      <c r="A48" t="s">
        <v>693</v>
      </c>
      <c r="B48" t="s">
        <v>902</v>
      </c>
      <c r="C48" t="s">
        <v>1140</v>
      </c>
      <c r="D48" t="s">
        <v>814</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0">
        <v>0.129</v>
      </c>
    </row>
    <row r="49" spans="1:37">
      <c r="A49" t="s">
        <v>697</v>
      </c>
      <c r="B49" t="s">
        <v>903</v>
      </c>
      <c r="C49" t="s">
        <v>1141</v>
      </c>
      <c r="D49" t="s">
        <v>814</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0">
        <v>0.13700000000000001</v>
      </c>
    </row>
    <row r="50" spans="1:37">
      <c r="A50" t="s">
        <v>904</v>
      </c>
      <c r="B50" t="s">
        <v>905</v>
      </c>
      <c r="C50" t="s">
        <v>1142</v>
      </c>
      <c r="D50" t="s">
        <v>814</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0">
        <v>6.0000000000000001E-3</v>
      </c>
    </row>
    <row r="51" spans="1:37">
      <c r="A51" t="s">
        <v>906</v>
      </c>
      <c r="B51" t="s">
        <v>907</v>
      </c>
      <c r="C51" t="s">
        <v>1143</v>
      </c>
      <c r="D51" t="s">
        <v>814</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0">
        <v>1.2999999999999999E-2</v>
      </c>
    </row>
    <row r="52" spans="1:37">
      <c r="A52" t="s">
        <v>908</v>
      </c>
      <c r="C52" t="s">
        <v>1144</v>
      </c>
    </row>
    <row r="53" spans="1:37">
      <c r="A53" t="s">
        <v>502</v>
      </c>
      <c r="C53" t="s">
        <v>1145</v>
      </c>
    </row>
    <row r="54" spans="1:37">
      <c r="A54" t="s">
        <v>460</v>
      </c>
      <c r="B54" t="s">
        <v>909</v>
      </c>
      <c r="C54" t="s">
        <v>1146</v>
      </c>
      <c r="D54" t="s">
        <v>563</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0">
        <v>3.0000000000000001E-3</v>
      </c>
    </row>
    <row r="55" spans="1:37">
      <c r="A55" t="s">
        <v>389</v>
      </c>
      <c r="B55" t="s">
        <v>910</v>
      </c>
      <c r="C55" t="s">
        <v>1147</v>
      </c>
      <c r="D55" t="s">
        <v>563</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0">
        <v>1.2999999999999999E-2</v>
      </c>
    </row>
    <row r="56" spans="1:37">
      <c r="A56" t="s">
        <v>372</v>
      </c>
      <c r="B56" t="s">
        <v>911</v>
      </c>
      <c r="C56" t="s">
        <v>1148</v>
      </c>
      <c r="D56" t="s">
        <v>563</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0">
        <v>8.6999999999999994E-2</v>
      </c>
    </row>
    <row r="57" spans="1:37">
      <c r="A57" t="s">
        <v>370</v>
      </c>
      <c r="B57" t="s">
        <v>912</v>
      </c>
      <c r="C57" t="s">
        <v>1149</v>
      </c>
      <c r="D57" t="s">
        <v>563</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0">
        <v>0.08</v>
      </c>
    </row>
    <row r="58" spans="1:37">
      <c r="A58" t="s">
        <v>689</v>
      </c>
      <c r="B58" t="s">
        <v>913</v>
      </c>
      <c r="C58" t="s">
        <v>1150</v>
      </c>
      <c r="D58" t="s">
        <v>563</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0">
        <v>4.3999999999999997E-2</v>
      </c>
    </row>
    <row r="59" spans="1:37">
      <c r="A59" t="s">
        <v>691</v>
      </c>
      <c r="B59" t="s">
        <v>914</v>
      </c>
      <c r="C59" t="s">
        <v>1151</v>
      </c>
      <c r="D59" t="s">
        <v>563</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0">
        <v>0.17599999999999999</v>
      </c>
    </row>
    <row r="60" spans="1:37">
      <c r="A60" t="s">
        <v>695</v>
      </c>
      <c r="B60" t="s">
        <v>915</v>
      </c>
      <c r="C60" t="s">
        <v>1152</v>
      </c>
      <c r="D60" t="s">
        <v>563</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c r="A61" t="s">
        <v>693</v>
      </c>
      <c r="B61" t="s">
        <v>916</v>
      </c>
      <c r="C61" t="s">
        <v>1153</v>
      </c>
      <c r="D61" t="s">
        <v>563</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c r="A62" t="s">
        <v>697</v>
      </c>
      <c r="B62" t="s">
        <v>917</v>
      </c>
      <c r="C62" t="s">
        <v>1154</v>
      </c>
      <c r="D62" t="s">
        <v>563</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c r="A63" t="s">
        <v>881</v>
      </c>
      <c r="B63" t="s">
        <v>918</v>
      </c>
      <c r="C63" t="s">
        <v>1155</v>
      </c>
      <c r="D63" t="s">
        <v>563</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0">
        <v>1.0999999999999999E-2</v>
      </c>
    </row>
    <row r="64" spans="1:37">
      <c r="A64" t="s">
        <v>504</v>
      </c>
      <c r="C64" t="s">
        <v>1156</v>
      </c>
    </row>
    <row r="65" spans="1:37">
      <c r="A65" t="s">
        <v>460</v>
      </c>
      <c r="B65" t="s">
        <v>919</v>
      </c>
      <c r="C65" t="s">
        <v>1157</v>
      </c>
      <c r="D65" t="s">
        <v>563</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0">
        <v>1.0999999999999999E-2</v>
      </c>
    </row>
    <row r="66" spans="1:37">
      <c r="A66" t="s">
        <v>389</v>
      </c>
      <c r="B66" t="s">
        <v>920</v>
      </c>
      <c r="C66" t="s">
        <v>1158</v>
      </c>
      <c r="D66" t="s">
        <v>563</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0">
        <v>8.9999999999999993E-3</v>
      </c>
    </row>
    <row r="67" spans="1:37">
      <c r="A67" t="s">
        <v>372</v>
      </c>
      <c r="B67" t="s">
        <v>921</v>
      </c>
      <c r="C67" t="s">
        <v>1159</v>
      </c>
      <c r="D67" t="s">
        <v>563</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0">
        <v>3.4000000000000002E-2</v>
      </c>
    </row>
    <row r="68" spans="1:37">
      <c r="A68" t="s">
        <v>370</v>
      </c>
      <c r="B68" t="s">
        <v>922</v>
      </c>
      <c r="C68" t="s">
        <v>1160</v>
      </c>
      <c r="D68" t="s">
        <v>563</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0">
        <v>4.4999999999999998E-2</v>
      </c>
    </row>
    <row r="69" spans="1:37">
      <c r="A69" t="s">
        <v>689</v>
      </c>
      <c r="B69" t="s">
        <v>923</v>
      </c>
      <c r="C69" t="s">
        <v>1161</v>
      </c>
      <c r="D69" t="s">
        <v>563</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0">
        <v>5.2999999999999999E-2</v>
      </c>
    </row>
    <row r="70" spans="1:37">
      <c r="A70" t="s">
        <v>691</v>
      </c>
      <c r="B70" t="s">
        <v>924</v>
      </c>
      <c r="C70" t="s">
        <v>1162</v>
      </c>
      <c r="D70" t="s">
        <v>563</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c r="A71" t="s">
        <v>695</v>
      </c>
      <c r="B71" t="s">
        <v>925</v>
      </c>
      <c r="C71" t="s">
        <v>1163</v>
      </c>
      <c r="D71" t="s">
        <v>563</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c r="A72" t="s">
        <v>693</v>
      </c>
      <c r="B72" t="s">
        <v>926</v>
      </c>
      <c r="C72" t="s">
        <v>1164</v>
      </c>
      <c r="D72" t="s">
        <v>563</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c r="A73" t="s">
        <v>697</v>
      </c>
      <c r="B73" t="s">
        <v>927</v>
      </c>
      <c r="C73" t="s">
        <v>1165</v>
      </c>
      <c r="D73" t="s">
        <v>563</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c r="A74" t="s">
        <v>892</v>
      </c>
      <c r="B74" t="s">
        <v>928</v>
      </c>
      <c r="C74" t="s">
        <v>1166</v>
      </c>
      <c r="D74" t="s">
        <v>563</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0">
        <v>1.2E-2</v>
      </c>
    </row>
    <row r="75" spans="1:37">
      <c r="A75" t="s">
        <v>894</v>
      </c>
      <c r="C75" t="s">
        <v>1167</v>
      </c>
    </row>
    <row r="76" spans="1:37">
      <c r="A76" t="s">
        <v>460</v>
      </c>
      <c r="B76" t="s">
        <v>929</v>
      </c>
      <c r="C76" t="s">
        <v>1168</v>
      </c>
      <c r="D76" t="s">
        <v>563</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0">
        <v>-3.0000000000000001E-3</v>
      </c>
    </row>
    <row r="77" spans="1:37">
      <c r="A77" t="s">
        <v>389</v>
      </c>
      <c r="B77" t="s">
        <v>930</v>
      </c>
      <c r="C77" t="s">
        <v>1169</v>
      </c>
      <c r="D77" t="s">
        <v>563</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0">
        <v>-3.9E-2</v>
      </c>
    </row>
    <row r="78" spans="1:37">
      <c r="A78" t="s">
        <v>372</v>
      </c>
      <c r="B78" t="s">
        <v>931</v>
      </c>
      <c r="C78" t="s">
        <v>1170</v>
      </c>
      <c r="D78" t="s">
        <v>563</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0">
        <v>1.0999999999999999E-2</v>
      </c>
    </row>
    <row r="79" spans="1:37">
      <c r="A79" t="s">
        <v>370</v>
      </c>
      <c r="B79" t="s">
        <v>932</v>
      </c>
      <c r="C79" t="s">
        <v>1171</v>
      </c>
      <c r="D79" t="s">
        <v>563</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0">
        <v>2.8000000000000001E-2</v>
      </c>
    </row>
    <row r="80" spans="1:37">
      <c r="A80" t="s">
        <v>689</v>
      </c>
      <c r="B80" t="s">
        <v>933</v>
      </c>
      <c r="C80" t="s">
        <v>1172</v>
      </c>
      <c r="D80" t="s">
        <v>563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691</v>
      </c>
      <c r="B81" t="s">
        <v>934</v>
      </c>
      <c r="C81" t="s">
        <v>1173</v>
      </c>
      <c r="D81" t="s">
        <v>563</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c r="A82" t="s">
        <v>695</v>
      </c>
      <c r="B82" t="s">
        <v>935</v>
      </c>
      <c r="C82" t="s">
        <v>1174</v>
      </c>
      <c r="D82" t="s">
        <v>563</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0">
        <v>7.8E-2</v>
      </c>
    </row>
    <row r="83" spans="1:37">
      <c r="A83" t="s">
        <v>693</v>
      </c>
      <c r="B83" t="s">
        <v>936</v>
      </c>
      <c r="C83" t="s">
        <v>1175</v>
      </c>
      <c r="D83" t="s">
        <v>563</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0">
        <v>7.6999999999999999E-2</v>
      </c>
    </row>
    <row r="84" spans="1:37">
      <c r="A84" t="s">
        <v>697</v>
      </c>
      <c r="B84" t="s">
        <v>937</v>
      </c>
      <c r="C84" t="s">
        <v>1176</v>
      </c>
      <c r="D84" t="s">
        <v>563</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0">
        <v>0.13500000000000001</v>
      </c>
    </row>
    <row r="85" spans="1:37">
      <c r="A85" t="s">
        <v>904</v>
      </c>
      <c r="B85" t="s">
        <v>938</v>
      </c>
      <c r="C85" t="s">
        <v>1177</v>
      </c>
      <c r="D85" t="s">
        <v>563</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0">
        <v>-2E-3</v>
      </c>
    </row>
    <row r="86" spans="1:37">
      <c r="A86" t="s">
        <v>502</v>
      </c>
      <c r="B86" t="s">
        <v>939</v>
      </c>
      <c r="C86" t="s">
        <v>1178</v>
      </c>
      <c r="E86" t="s">
        <v>1179</v>
      </c>
    </row>
    <row r="87" spans="1:37">
      <c r="A87" t="s">
        <v>460</v>
      </c>
      <c r="B87" t="s">
        <v>940</v>
      </c>
      <c r="C87" t="s">
        <v>1180</v>
      </c>
      <c r="D87" t="s">
        <v>563</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0">
        <v>0</v>
      </c>
    </row>
    <row r="88" spans="1:37">
      <c r="A88" t="s">
        <v>389</v>
      </c>
      <c r="B88" t="s">
        <v>941</v>
      </c>
      <c r="C88" t="s">
        <v>1181</v>
      </c>
      <c r="D88" t="s">
        <v>563</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0">
        <v>0.01</v>
      </c>
    </row>
    <row r="89" spans="1:37">
      <c r="A89" t="s">
        <v>372</v>
      </c>
      <c r="B89" t="s">
        <v>942</v>
      </c>
      <c r="C89" t="s">
        <v>1182</v>
      </c>
      <c r="D89" t="s">
        <v>563</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0">
        <v>3.4000000000000002E-2</v>
      </c>
    </row>
    <row r="90" spans="1:37">
      <c r="A90" t="s">
        <v>370</v>
      </c>
      <c r="B90" t="s">
        <v>943</v>
      </c>
      <c r="C90" t="s">
        <v>1183</v>
      </c>
      <c r="D90" t="s">
        <v>563</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0">
        <v>2.8000000000000001E-2</v>
      </c>
    </row>
    <row r="91" spans="1:37">
      <c r="A91" t="s">
        <v>689</v>
      </c>
      <c r="B91" t="s">
        <v>944</v>
      </c>
      <c r="C91" t="s">
        <v>1184</v>
      </c>
      <c r="D91" t="s">
        <v>563</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0">
        <v>4.5999999999999999E-2</v>
      </c>
    </row>
    <row r="92" spans="1:37">
      <c r="A92" t="s">
        <v>691</v>
      </c>
      <c r="B92" t="s">
        <v>945</v>
      </c>
      <c r="C92" t="s">
        <v>1185</v>
      </c>
      <c r="D92" t="s">
        <v>563</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0">
        <v>0.214</v>
      </c>
    </row>
    <row r="93" spans="1:37">
      <c r="A93" t="s">
        <v>695</v>
      </c>
      <c r="B93" t="s">
        <v>946</v>
      </c>
      <c r="C93" t="s">
        <v>1186</v>
      </c>
      <c r="D93" t="s">
        <v>563</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0">
        <v>0.14299999999999999</v>
      </c>
    </row>
    <row r="94" spans="1:37">
      <c r="A94" t="s">
        <v>693</v>
      </c>
      <c r="B94" t="s">
        <v>947</v>
      </c>
      <c r="C94" t="s">
        <v>1187</v>
      </c>
      <c r="D94" t="s">
        <v>563</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0">
        <v>0.14699999999999999</v>
      </c>
    </row>
    <row r="95" spans="1:37">
      <c r="A95" t="s">
        <v>697</v>
      </c>
      <c r="B95" t="s">
        <v>948</v>
      </c>
      <c r="C95" t="s">
        <v>1188</v>
      </c>
      <c r="D95" t="s">
        <v>563</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0">
        <v>0.19</v>
      </c>
    </row>
    <row r="96" spans="1:37">
      <c r="A96" t="s">
        <v>218</v>
      </c>
      <c r="B96" t="s">
        <v>949</v>
      </c>
      <c r="C96" t="s">
        <v>1189</v>
      </c>
      <c r="D96" t="s">
        <v>563</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0">
        <v>2E-3</v>
      </c>
    </row>
    <row r="97" spans="1:37">
      <c r="A97" t="s">
        <v>950</v>
      </c>
      <c r="C97" t="s">
        <v>1190</v>
      </c>
    </row>
    <row r="98" spans="1:37">
      <c r="A98" t="s">
        <v>502</v>
      </c>
      <c r="C98" t="s">
        <v>1191</v>
      </c>
    </row>
    <row r="99" spans="1:37">
      <c r="A99" t="s">
        <v>460</v>
      </c>
      <c r="B99" t="s">
        <v>951</v>
      </c>
      <c r="C99" t="s">
        <v>1192</v>
      </c>
      <c r="D99" t="s">
        <v>1193</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0">
        <v>8.0000000000000002E-3</v>
      </c>
    </row>
    <row r="100" spans="1:37">
      <c r="A100" t="s">
        <v>389</v>
      </c>
      <c r="B100" t="s">
        <v>952</v>
      </c>
      <c r="C100" t="s">
        <v>1194</v>
      </c>
      <c r="D100" t="s">
        <v>1195</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0">
        <v>1.0999999999999999E-2</v>
      </c>
    </row>
    <row r="101" spans="1:37">
      <c r="A101" t="s">
        <v>372</v>
      </c>
      <c r="B101" t="s">
        <v>953</v>
      </c>
      <c r="C101" t="s">
        <v>1196</v>
      </c>
      <c r="D101" t="s">
        <v>1195</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0">
        <v>6.0000000000000001E-3</v>
      </c>
    </row>
    <row r="102" spans="1:37">
      <c r="A102" t="s">
        <v>370</v>
      </c>
      <c r="B102" t="s">
        <v>954</v>
      </c>
      <c r="C102" t="s">
        <v>1197</v>
      </c>
      <c r="D102" t="s">
        <v>1195</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0">
        <v>3.0000000000000001E-3</v>
      </c>
    </row>
    <row r="103" spans="1:37">
      <c r="A103" t="s">
        <v>689</v>
      </c>
      <c r="B103" t="s">
        <v>955</v>
      </c>
      <c r="C103" t="s">
        <v>1198</v>
      </c>
      <c r="D103" t="s">
        <v>1195</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0">
        <v>8.9999999999999993E-3</v>
      </c>
    </row>
    <row r="104" spans="1:37">
      <c r="A104" t="s">
        <v>691</v>
      </c>
      <c r="B104" t="s">
        <v>956</v>
      </c>
      <c r="C104" t="s">
        <v>1199</v>
      </c>
      <c r="D104" t="s">
        <v>1193</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0">
        <v>6.0000000000000001E-3</v>
      </c>
    </row>
    <row r="105" spans="1:37">
      <c r="A105" t="s">
        <v>695</v>
      </c>
      <c r="B105" t="s">
        <v>957</v>
      </c>
      <c r="C105" t="s">
        <v>1200</v>
      </c>
      <c r="D105" t="s">
        <v>1193</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c r="A106" t="s">
        <v>693</v>
      </c>
      <c r="B106" t="s">
        <v>958</v>
      </c>
      <c r="C106" t="s">
        <v>1201</v>
      </c>
      <c r="D106" t="s">
        <v>1195</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c r="A107" t="s">
        <v>697</v>
      </c>
      <c r="B107" t="s">
        <v>959</v>
      </c>
      <c r="C107" t="s">
        <v>1202</v>
      </c>
      <c r="D107" t="s">
        <v>1193</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c r="A108" t="s">
        <v>960</v>
      </c>
      <c r="B108" t="s">
        <v>961</v>
      </c>
      <c r="C108" t="s">
        <v>1203</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0">
        <v>8.0000000000000002E-3</v>
      </c>
    </row>
    <row r="109" spans="1:37">
      <c r="A109" t="s">
        <v>504</v>
      </c>
      <c r="C109" t="s">
        <v>1204</v>
      </c>
    </row>
    <row r="110" spans="1:37">
      <c r="A110" t="s">
        <v>460</v>
      </c>
      <c r="B110" t="s">
        <v>962</v>
      </c>
      <c r="C110" t="s">
        <v>1205</v>
      </c>
      <c r="D110" t="s">
        <v>1193</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0">
        <v>1.0999999999999999E-2</v>
      </c>
    </row>
    <row r="111" spans="1:37">
      <c r="A111" t="s">
        <v>389</v>
      </c>
      <c r="B111" t="s">
        <v>963</v>
      </c>
      <c r="C111" t="s">
        <v>1206</v>
      </c>
      <c r="D111" t="s">
        <v>1195</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0">
        <v>0.01</v>
      </c>
    </row>
    <row r="112" spans="1:37">
      <c r="A112" t="s">
        <v>372</v>
      </c>
      <c r="B112" t="s">
        <v>964</v>
      </c>
      <c r="C112" t="s">
        <v>1207</v>
      </c>
      <c r="D112" t="s">
        <v>1195</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0">
        <v>0.01</v>
      </c>
    </row>
    <row r="113" spans="1:37">
      <c r="A113" t="s">
        <v>370</v>
      </c>
      <c r="B113" t="s">
        <v>965</v>
      </c>
      <c r="C113" t="s">
        <v>1208</v>
      </c>
      <c r="D113" t="s">
        <v>1195</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0">
        <v>1.0999999999999999E-2</v>
      </c>
    </row>
    <row r="114" spans="1:37">
      <c r="A114" t="s">
        <v>689</v>
      </c>
      <c r="B114" t="s">
        <v>966</v>
      </c>
      <c r="C114" t="s">
        <v>1209</v>
      </c>
      <c r="D114" t="s">
        <v>1210</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0">
        <v>8.0000000000000002E-3</v>
      </c>
    </row>
    <row r="115" spans="1:37">
      <c r="A115" t="s">
        <v>691</v>
      </c>
      <c r="B115" t="s">
        <v>967</v>
      </c>
      <c r="C115" t="s">
        <v>1211</v>
      </c>
      <c r="D115" t="s">
        <v>1195</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c r="A116" t="s">
        <v>695</v>
      </c>
      <c r="B116" t="s">
        <v>968</v>
      </c>
      <c r="C116" t="s">
        <v>1212</v>
      </c>
      <c r="D116" t="s">
        <v>1195</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c r="A117" t="s">
        <v>693</v>
      </c>
      <c r="B117" t="s">
        <v>969</v>
      </c>
      <c r="C117" t="s">
        <v>1213</v>
      </c>
      <c r="D117" t="s">
        <v>1195</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c r="A118" t="s">
        <v>697</v>
      </c>
      <c r="B118" t="s">
        <v>970</v>
      </c>
      <c r="C118" t="s">
        <v>1214</v>
      </c>
      <c r="D118" t="s">
        <v>1195</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c r="A119" t="s">
        <v>971</v>
      </c>
      <c r="B119" t="s">
        <v>972</v>
      </c>
      <c r="C119" t="s">
        <v>1215</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0">
        <v>1.0999999999999999E-2</v>
      </c>
    </row>
    <row r="120" spans="1:37">
      <c r="A120" t="s">
        <v>894</v>
      </c>
      <c r="C120" t="s">
        <v>1216</v>
      </c>
    </row>
    <row r="121" spans="1:37">
      <c r="A121" t="s">
        <v>460</v>
      </c>
      <c r="B121" t="s">
        <v>973</v>
      </c>
      <c r="C121" t="s">
        <v>1217</v>
      </c>
      <c r="D121" t="s">
        <v>1193</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0">
        <v>8.0000000000000002E-3</v>
      </c>
    </row>
    <row r="122" spans="1:37">
      <c r="A122" t="s">
        <v>389</v>
      </c>
      <c r="B122" t="s">
        <v>974</v>
      </c>
      <c r="C122" t="s">
        <v>1218</v>
      </c>
      <c r="D122" t="s">
        <v>1195</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0">
        <v>0.01</v>
      </c>
    </row>
    <row r="123" spans="1:37">
      <c r="A123" t="s">
        <v>372</v>
      </c>
      <c r="B123" t="s">
        <v>975</v>
      </c>
      <c r="C123" t="s">
        <v>1219</v>
      </c>
      <c r="D123" t="s">
        <v>1195</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0">
        <v>8.0000000000000002E-3</v>
      </c>
    </row>
    <row r="124" spans="1:37">
      <c r="A124" t="s">
        <v>370</v>
      </c>
      <c r="B124" t="s">
        <v>976</v>
      </c>
      <c r="C124" t="s">
        <v>1220</v>
      </c>
      <c r="D124" t="s">
        <v>1193</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0">
        <v>8.0000000000000002E-3</v>
      </c>
    </row>
    <row r="125" spans="1:37">
      <c r="A125" t="s">
        <v>689</v>
      </c>
      <c r="B125" t="s">
        <v>977</v>
      </c>
      <c r="C125" t="s">
        <v>1221</v>
      </c>
      <c r="D125" t="s">
        <v>1195</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c r="A126" t="s">
        <v>691</v>
      </c>
      <c r="B126" t="s">
        <v>978</v>
      </c>
      <c r="C126" t="s">
        <v>1222</v>
      </c>
      <c r="D126" t="s">
        <v>1193</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c r="A127" t="s">
        <v>695</v>
      </c>
      <c r="B127" t="s">
        <v>979</v>
      </c>
      <c r="C127" t="s">
        <v>1223</v>
      </c>
      <c r="D127" t="s">
        <v>1193</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0">
        <v>4.8000000000000001E-2</v>
      </c>
    </row>
    <row r="128" spans="1:37">
      <c r="A128" t="s">
        <v>693</v>
      </c>
      <c r="B128" t="s">
        <v>980</v>
      </c>
      <c r="C128" t="s">
        <v>1224</v>
      </c>
      <c r="D128" t="s">
        <v>1195</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0">
        <v>4.8000000000000001E-2</v>
      </c>
    </row>
    <row r="129" spans="1:37">
      <c r="A129" t="s">
        <v>697</v>
      </c>
      <c r="B129" t="s">
        <v>981</v>
      </c>
      <c r="C129" t="s">
        <v>1225</v>
      </c>
      <c r="D129" t="s">
        <v>1193</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0">
        <v>1E-3</v>
      </c>
    </row>
    <row r="130" spans="1:37">
      <c r="A130" t="s">
        <v>982</v>
      </c>
      <c r="B130" t="s">
        <v>983</v>
      </c>
      <c r="C130" t="s">
        <v>1226</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0">
        <v>8.0000000000000002E-3</v>
      </c>
    </row>
    <row r="131" spans="1:37">
      <c r="A131" t="s">
        <v>984</v>
      </c>
      <c r="B131" t="s">
        <v>985</v>
      </c>
      <c r="C131" t="s">
        <v>1227</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0">
        <v>0.01</v>
      </c>
    </row>
    <row r="132" spans="1:37">
      <c r="A132" t="s">
        <v>986</v>
      </c>
      <c r="C132" t="s">
        <v>1228</v>
      </c>
    </row>
    <row r="133" spans="1:37">
      <c r="A133" t="s">
        <v>502</v>
      </c>
      <c r="C133" t="s">
        <v>1229</v>
      </c>
    </row>
    <row r="134" spans="1:37">
      <c r="A134" t="s">
        <v>460</v>
      </c>
      <c r="B134" t="s">
        <v>987</v>
      </c>
      <c r="C134" t="s">
        <v>1230</v>
      </c>
      <c r="D134" t="s">
        <v>1231</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0">
        <v>1.9E-2</v>
      </c>
    </row>
    <row r="135" spans="1:37">
      <c r="A135" t="s">
        <v>389</v>
      </c>
      <c r="B135" t="s">
        <v>988</v>
      </c>
      <c r="C135" t="s">
        <v>1232</v>
      </c>
      <c r="D135" t="s">
        <v>1231</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0">
        <v>2.5000000000000001E-2</v>
      </c>
    </row>
    <row r="136" spans="1:37">
      <c r="A136" t="s">
        <v>372</v>
      </c>
      <c r="B136" t="s">
        <v>989</v>
      </c>
      <c r="C136" t="s">
        <v>1233</v>
      </c>
      <c r="D136" t="s">
        <v>1231</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0">
        <v>0.107</v>
      </c>
    </row>
    <row r="137" spans="1:37">
      <c r="A137" t="s">
        <v>370</v>
      </c>
      <c r="B137" t="s">
        <v>990</v>
      </c>
      <c r="C137" t="s">
        <v>1234</v>
      </c>
      <c r="D137" t="s">
        <v>1231</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0">
        <v>0.104</v>
      </c>
    </row>
    <row r="138" spans="1:37">
      <c r="A138" t="s">
        <v>689</v>
      </c>
      <c r="B138" t="s">
        <v>991</v>
      </c>
      <c r="C138" t="s">
        <v>1235</v>
      </c>
      <c r="D138" t="s">
        <v>1231</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0">
        <v>6.5000000000000002E-2</v>
      </c>
    </row>
    <row r="139" spans="1:37">
      <c r="A139" t="s">
        <v>691</v>
      </c>
      <c r="B139" t="s">
        <v>992</v>
      </c>
      <c r="C139" t="s">
        <v>1236</v>
      </c>
      <c r="D139" t="s">
        <v>1231</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0">
        <v>0.188</v>
      </c>
    </row>
    <row r="140" spans="1:37">
      <c r="A140" t="s">
        <v>695</v>
      </c>
      <c r="B140" t="s">
        <v>993</v>
      </c>
      <c r="C140" t="s">
        <v>1237</v>
      </c>
      <c r="D140" t="s">
        <v>1231</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c r="A141" t="s">
        <v>693</v>
      </c>
      <c r="B141" t="s">
        <v>994</v>
      </c>
      <c r="C141" t="s">
        <v>1238</v>
      </c>
      <c r="D141" t="s">
        <v>1231</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c r="A142" t="s">
        <v>697</v>
      </c>
      <c r="B142" t="s">
        <v>995</v>
      </c>
      <c r="C142" t="s">
        <v>1239</v>
      </c>
      <c r="D142" t="s">
        <v>1231</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c r="A143" t="s">
        <v>881</v>
      </c>
      <c r="B143" t="s">
        <v>996</v>
      </c>
      <c r="C143" t="s">
        <v>1240</v>
      </c>
      <c r="D143" t="s">
        <v>1231</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0">
        <v>2.5999999999999999E-2</v>
      </c>
    </row>
    <row r="144" spans="1:37">
      <c r="A144" t="s">
        <v>504</v>
      </c>
      <c r="C144" t="s">
        <v>1241</v>
      </c>
    </row>
    <row r="145" spans="1:37">
      <c r="A145" t="s">
        <v>460</v>
      </c>
      <c r="B145" t="s">
        <v>997</v>
      </c>
      <c r="C145" t="s">
        <v>1242</v>
      </c>
      <c r="D145" t="s">
        <v>1231</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0">
        <v>2.1000000000000001E-2</v>
      </c>
    </row>
    <row r="146" spans="1:37">
      <c r="A146" t="s">
        <v>389</v>
      </c>
      <c r="B146" t="s">
        <v>998</v>
      </c>
      <c r="C146" t="s">
        <v>1243</v>
      </c>
      <c r="D146" t="s">
        <v>1231</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0">
        <v>1.7000000000000001E-2</v>
      </c>
    </row>
    <row r="147" spans="1:37">
      <c r="A147" t="s">
        <v>372</v>
      </c>
      <c r="B147" t="s">
        <v>999</v>
      </c>
      <c r="C147" t="s">
        <v>1244</v>
      </c>
      <c r="D147" t="s">
        <v>1231</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0">
        <v>4.2999999999999997E-2</v>
      </c>
    </row>
    <row r="148" spans="1:37">
      <c r="A148" t="s">
        <v>370</v>
      </c>
      <c r="B148" t="s">
        <v>1000</v>
      </c>
      <c r="C148" t="s">
        <v>1245</v>
      </c>
      <c r="D148" t="s">
        <v>1231</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0">
        <v>6.4000000000000001E-2</v>
      </c>
    </row>
    <row r="149" spans="1:37">
      <c r="A149" t="s">
        <v>689</v>
      </c>
      <c r="B149" t="s">
        <v>1001</v>
      </c>
      <c r="C149" t="s">
        <v>1246</v>
      </c>
      <c r="D149" t="s">
        <v>1231</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0">
        <v>6.9000000000000006E-2</v>
      </c>
    </row>
    <row r="150" spans="1:37">
      <c r="A150" t="s">
        <v>691</v>
      </c>
      <c r="B150" t="s">
        <v>1002</v>
      </c>
      <c r="C150" t="s">
        <v>1247</v>
      </c>
      <c r="D150" t="s">
        <v>1231</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0">
        <v>0.30099999999999999</v>
      </c>
    </row>
    <row r="151" spans="1:37">
      <c r="A151" t="s">
        <v>695</v>
      </c>
      <c r="B151" t="s">
        <v>1003</v>
      </c>
      <c r="C151" t="s">
        <v>1248</v>
      </c>
      <c r="D151" t="s">
        <v>1231</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c r="A152" t="s">
        <v>693</v>
      </c>
      <c r="B152" t="s">
        <v>1004</v>
      </c>
      <c r="C152" t="s">
        <v>1249</v>
      </c>
      <c r="D152" t="s">
        <v>1231</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c r="A153" t="s">
        <v>697</v>
      </c>
      <c r="B153" t="s">
        <v>1005</v>
      </c>
      <c r="C153" t="s">
        <v>1250</v>
      </c>
      <c r="D153" t="s">
        <v>1231</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c r="A154" t="s">
        <v>892</v>
      </c>
      <c r="B154" t="s">
        <v>1006</v>
      </c>
      <c r="C154" t="s">
        <v>1251</v>
      </c>
      <c r="D154" t="s">
        <v>1231</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0">
        <v>2.1000000000000001E-2</v>
      </c>
    </row>
    <row r="155" spans="1:37">
      <c r="A155" t="s">
        <v>894</v>
      </c>
      <c r="C155" t="s">
        <v>1252</v>
      </c>
    </row>
    <row r="156" spans="1:37">
      <c r="A156" t="s">
        <v>460</v>
      </c>
      <c r="B156" t="s">
        <v>1007</v>
      </c>
      <c r="C156" t="s">
        <v>1253</v>
      </c>
      <c r="D156" t="s">
        <v>1231</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0">
        <v>8.9999999999999993E-3</v>
      </c>
    </row>
    <row r="157" spans="1:37">
      <c r="A157" t="s">
        <v>389</v>
      </c>
      <c r="B157" t="s">
        <v>1008</v>
      </c>
      <c r="C157" t="s">
        <v>1254</v>
      </c>
      <c r="D157" t="s">
        <v>1231</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0">
        <v>-4.8000000000000001E-2</v>
      </c>
    </row>
    <row r="158" spans="1:37">
      <c r="A158" t="s">
        <v>372</v>
      </c>
      <c r="B158" t="s">
        <v>1009</v>
      </c>
      <c r="C158" t="s">
        <v>1255</v>
      </c>
      <c r="D158" t="s">
        <v>1231</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0">
        <v>1.6E-2</v>
      </c>
    </row>
    <row r="159" spans="1:37">
      <c r="A159" t="s">
        <v>370</v>
      </c>
      <c r="B159" t="s">
        <v>1010</v>
      </c>
      <c r="C159" t="s">
        <v>1256</v>
      </c>
      <c r="D159" t="s">
        <v>1231</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0">
        <v>4.2000000000000003E-2</v>
      </c>
    </row>
    <row r="160" spans="1:37">
      <c r="A160" t="s">
        <v>689</v>
      </c>
      <c r="B160" t="s">
        <v>1011</v>
      </c>
      <c r="C160" t="s">
        <v>1257</v>
      </c>
      <c r="D160" t="s">
        <v>1231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c r="A161" t="s">
        <v>691</v>
      </c>
      <c r="B161" t="s">
        <v>1012</v>
      </c>
      <c r="C161" t="s">
        <v>1258</v>
      </c>
      <c r="D161" t="s">
        <v>1231</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c r="A162" t="s">
        <v>695</v>
      </c>
      <c r="B162" t="s">
        <v>1013</v>
      </c>
      <c r="C162" t="s">
        <v>1259</v>
      </c>
      <c r="D162" t="s">
        <v>1231</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0">
        <v>0.14099999999999999</v>
      </c>
    </row>
    <row r="163" spans="1:37">
      <c r="A163" t="s">
        <v>693</v>
      </c>
      <c r="B163" t="s">
        <v>1014</v>
      </c>
      <c r="C163" t="s">
        <v>1260</v>
      </c>
      <c r="D163" t="s">
        <v>1231</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0">
        <v>0.14000000000000001</v>
      </c>
    </row>
    <row r="164" spans="1:37">
      <c r="A164" t="s">
        <v>697</v>
      </c>
      <c r="B164" t="s">
        <v>1015</v>
      </c>
      <c r="C164" t="s">
        <v>1261</v>
      </c>
      <c r="D164" t="s">
        <v>1231</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0">
        <v>0.14799999999999999</v>
      </c>
    </row>
    <row r="165" spans="1:37">
      <c r="A165" t="s">
        <v>904</v>
      </c>
      <c r="B165" t="s">
        <v>1016</v>
      </c>
      <c r="C165" t="s">
        <v>1262</v>
      </c>
      <c r="D165" t="s">
        <v>1231</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0">
        <v>8.9999999999999993E-3</v>
      </c>
    </row>
    <row r="166" spans="1:37">
      <c r="A166" t="s">
        <v>1017</v>
      </c>
      <c r="B166" t="s">
        <v>1018</v>
      </c>
      <c r="C166" t="s">
        <v>1263</v>
      </c>
      <c r="D166" t="s">
        <v>1231</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0">
        <v>1.7999999999999999E-2</v>
      </c>
    </row>
    <row r="167" spans="1:37">
      <c r="A167" t="s">
        <v>248</v>
      </c>
      <c r="C167" t="s">
        <v>1264</v>
      </c>
    </row>
    <row r="168" spans="1:37">
      <c r="A168" t="s">
        <v>950</v>
      </c>
      <c r="C168" t="s">
        <v>1265</v>
      </c>
    </row>
    <row r="169" spans="1:37">
      <c r="A169" t="s">
        <v>502</v>
      </c>
      <c r="C169" t="s">
        <v>1266</v>
      </c>
    </row>
    <row r="170" spans="1:37">
      <c r="A170" t="s">
        <v>460</v>
      </c>
      <c r="B170" t="s">
        <v>1019</v>
      </c>
      <c r="C170" t="s">
        <v>1267</v>
      </c>
      <c r="D170" t="s">
        <v>1193</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0">
        <v>5.0000000000000001E-3</v>
      </c>
    </row>
    <row r="171" spans="1:37">
      <c r="A171" t="s">
        <v>389</v>
      </c>
      <c r="B171" t="s">
        <v>1020</v>
      </c>
      <c r="C171" t="s">
        <v>1268</v>
      </c>
      <c r="D171" t="s">
        <v>1195</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0">
        <v>8.9999999999999993E-3</v>
      </c>
    </row>
    <row r="172" spans="1:37">
      <c r="A172" t="s">
        <v>372</v>
      </c>
      <c r="B172" t="s">
        <v>1021</v>
      </c>
      <c r="C172" t="s">
        <v>1269</v>
      </c>
      <c r="D172" t="s">
        <v>1195</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0">
        <v>5.0000000000000001E-3</v>
      </c>
    </row>
    <row r="173" spans="1:37">
      <c r="A173" t="s">
        <v>370</v>
      </c>
      <c r="B173" t="s">
        <v>1022</v>
      </c>
      <c r="C173" t="s">
        <v>1270</v>
      </c>
      <c r="D173" t="s">
        <v>1195</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0">
        <v>3.0000000000000001E-3</v>
      </c>
    </row>
    <row r="174" spans="1:37">
      <c r="A174" t="s">
        <v>689</v>
      </c>
      <c r="B174" t="s">
        <v>1023</v>
      </c>
      <c r="C174" t="s">
        <v>1271</v>
      </c>
      <c r="D174" t="s">
        <v>1195</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0">
        <v>8.0000000000000002E-3</v>
      </c>
    </row>
    <row r="175" spans="1:37">
      <c r="A175" t="s">
        <v>691</v>
      </c>
      <c r="B175" t="s">
        <v>1024</v>
      </c>
      <c r="C175" t="s">
        <v>1272</v>
      </c>
      <c r="D175" t="s">
        <v>1193</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0">
        <v>3.0000000000000001E-3</v>
      </c>
    </row>
    <row r="176" spans="1:37">
      <c r="A176" t="s">
        <v>695</v>
      </c>
      <c r="B176" t="s">
        <v>1025</v>
      </c>
      <c r="C176" t="s">
        <v>1273</v>
      </c>
      <c r="D176" t="s">
        <v>1193</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c r="A177" t="s">
        <v>693</v>
      </c>
      <c r="B177" t="s">
        <v>1026</v>
      </c>
      <c r="C177" t="s">
        <v>1274</v>
      </c>
      <c r="D177" t="s">
        <v>1195</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c r="A178" t="s">
        <v>697</v>
      </c>
      <c r="B178" t="s">
        <v>1027</v>
      </c>
      <c r="C178" t="s">
        <v>1275</v>
      </c>
      <c r="D178" t="s">
        <v>1193</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c r="A179" t="s">
        <v>960</v>
      </c>
      <c r="B179" t="s">
        <v>1028</v>
      </c>
      <c r="C179" t="s">
        <v>1276</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0">
        <v>5.0000000000000001E-3</v>
      </c>
    </row>
    <row r="180" spans="1:37">
      <c r="A180" t="s">
        <v>504</v>
      </c>
      <c r="C180" t="s">
        <v>1277</v>
      </c>
    </row>
    <row r="181" spans="1:37">
      <c r="A181" t="s">
        <v>460</v>
      </c>
      <c r="B181" t="s">
        <v>1029</v>
      </c>
      <c r="C181" t="s">
        <v>1278</v>
      </c>
      <c r="D181" t="s">
        <v>1193</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0">
        <v>8.9999999999999993E-3</v>
      </c>
    </row>
    <row r="182" spans="1:37">
      <c r="A182" t="s">
        <v>389</v>
      </c>
      <c r="B182" t="s">
        <v>1030</v>
      </c>
      <c r="C182" t="s">
        <v>1279</v>
      </c>
      <c r="D182" t="s">
        <v>1195</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0">
        <v>8.9999999999999993E-3</v>
      </c>
    </row>
    <row r="183" spans="1:37">
      <c r="A183" t="s">
        <v>372</v>
      </c>
      <c r="B183" t="s">
        <v>1031</v>
      </c>
      <c r="C183" t="s">
        <v>1280</v>
      </c>
      <c r="D183" t="s">
        <v>1195</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0">
        <v>8.9999999999999993E-3</v>
      </c>
    </row>
    <row r="184" spans="1:37">
      <c r="A184" t="s">
        <v>370</v>
      </c>
      <c r="B184" t="s">
        <v>1032</v>
      </c>
      <c r="C184" t="s">
        <v>1281</v>
      </c>
      <c r="D184" t="s">
        <v>1195</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0">
        <v>0.01</v>
      </c>
    </row>
    <row r="185" spans="1:37">
      <c r="A185" t="s">
        <v>689</v>
      </c>
      <c r="B185" t="s">
        <v>1033</v>
      </c>
      <c r="C185" t="s">
        <v>1282</v>
      </c>
      <c r="D185" t="s">
        <v>1210</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0">
        <v>8.9999999999999993E-3</v>
      </c>
    </row>
    <row r="186" spans="1:37">
      <c r="A186" t="s">
        <v>691</v>
      </c>
      <c r="B186" t="s">
        <v>1034</v>
      </c>
      <c r="C186" t="s">
        <v>1283</v>
      </c>
      <c r="D186" t="s">
        <v>1195</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0">
        <v>7.0000000000000001E-3</v>
      </c>
    </row>
    <row r="187" spans="1:37">
      <c r="A187" t="s">
        <v>695</v>
      </c>
      <c r="B187" t="s">
        <v>1035</v>
      </c>
      <c r="C187" t="s">
        <v>1284</v>
      </c>
      <c r="D187" t="s">
        <v>1195</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c r="A188" t="s">
        <v>693</v>
      </c>
      <c r="B188" t="s">
        <v>1036</v>
      </c>
      <c r="C188" t="s">
        <v>1285</v>
      </c>
      <c r="D188" t="s">
        <v>1195</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c r="A189" t="s">
        <v>697</v>
      </c>
      <c r="B189" t="s">
        <v>1037</v>
      </c>
      <c r="C189" t="s">
        <v>1286</v>
      </c>
      <c r="D189" t="s">
        <v>1195</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c r="A190" t="s">
        <v>971</v>
      </c>
      <c r="B190" t="s">
        <v>1038</v>
      </c>
      <c r="C190" t="s">
        <v>1287</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0">
        <v>8.9999999999999993E-3</v>
      </c>
    </row>
    <row r="191" spans="1:37">
      <c r="A191" t="s">
        <v>894</v>
      </c>
      <c r="C191" t="s">
        <v>1288</v>
      </c>
    </row>
    <row r="192" spans="1:37">
      <c r="A192" t="s">
        <v>460</v>
      </c>
      <c r="B192" t="s">
        <v>1039</v>
      </c>
      <c r="C192" t="s">
        <v>1289</v>
      </c>
      <c r="D192" t="s">
        <v>1193</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0">
        <v>8.0000000000000002E-3</v>
      </c>
    </row>
    <row r="193" spans="1:37">
      <c r="A193" t="s">
        <v>389</v>
      </c>
      <c r="B193" t="s">
        <v>1040</v>
      </c>
      <c r="C193" t="s">
        <v>1290</v>
      </c>
      <c r="D193" t="s">
        <v>1195</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0">
        <v>7.0000000000000001E-3</v>
      </c>
    </row>
    <row r="194" spans="1:37">
      <c r="A194" t="s">
        <v>372</v>
      </c>
      <c r="B194" t="s">
        <v>1041</v>
      </c>
      <c r="C194" t="s">
        <v>1291</v>
      </c>
      <c r="D194" t="s">
        <v>1195</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0">
        <v>6.0000000000000001E-3</v>
      </c>
    </row>
    <row r="195" spans="1:37">
      <c r="A195" t="s">
        <v>370</v>
      </c>
      <c r="B195" t="s">
        <v>1042</v>
      </c>
      <c r="C195" t="s">
        <v>1292</v>
      </c>
      <c r="D195" t="s">
        <v>1193</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0">
        <v>8.9999999999999993E-3</v>
      </c>
    </row>
    <row r="196" spans="1:37">
      <c r="A196" t="s">
        <v>689</v>
      </c>
      <c r="B196" t="s">
        <v>1043</v>
      </c>
      <c r="C196" t="s">
        <v>1293</v>
      </c>
      <c r="D196" t="s">
        <v>1195</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c r="A197" t="s">
        <v>691</v>
      </c>
      <c r="B197" t="s">
        <v>1044</v>
      </c>
      <c r="C197" t="s">
        <v>1294</v>
      </c>
      <c r="D197" t="s">
        <v>1193</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c r="A198" t="s">
        <v>695</v>
      </c>
      <c r="B198" t="s">
        <v>1045</v>
      </c>
      <c r="C198" t="s">
        <v>1295</v>
      </c>
      <c r="D198" t="s">
        <v>1193</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0">
        <v>0.01</v>
      </c>
    </row>
    <row r="199" spans="1:37">
      <c r="A199" t="s">
        <v>693</v>
      </c>
      <c r="B199" t="s">
        <v>1046</v>
      </c>
      <c r="C199" t="s">
        <v>1296</v>
      </c>
      <c r="D199" t="s">
        <v>1195</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0">
        <v>7.0000000000000001E-3</v>
      </c>
    </row>
    <row r="200" spans="1:37">
      <c r="A200" t="s">
        <v>697</v>
      </c>
      <c r="B200" t="s">
        <v>1047</v>
      </c>
      <c r="C200" t="s">
        <v>1297</v>
      </c>
      <c r="D200" t="s">
        <v>1193</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0">
        <v>3.0000000000000001E-3</v>
      </c>
    </row>
    <row r="201" spans="1:37">
      <c r="A201" t="s">
        <v>982</v>
      </c>
      <c r="B201" t="s">
        <v>1048</v>
      </c>
      <c r="C201" t="s">
        <v>1298</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0">
        <v>8.0000000000000002E-3</v>
      </c>
    </row>
    <row r="202" spans="1:37">
      <c r="A202" t="s">
        <v>984</v>
      </c>
      <c r="B202" t="s">
        <v>1049</v>
      </c>
      <c r="C202" t="s">
        <v>1299</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0">
        <v>0.01</v>
      </c>
    </row>
    <row r="203" spans="1:37">
      <c r="A203" t="s">
        <v>1050</v>
      </c>
      <c r="C203" t="s">
        <v>1300</v>
      </c>
    </row>
    <row r="204" spans="1:37">
      <c r="A204" t="s">
        <v>502</v>
      </c>
      <c r="C204" t="s">
        <v>1301</v>
      </c>
    </row>
    <row r="205" spans="1:37">
      <c r="A205" t="s">
        <v>460</v>
      </c>
      <c r="B205" t="s">
        <v>1051</v>
      </c>
      <c r="C205" t="s">
        <v>1302</v>
      </c>
      <c r="D205" t="s">
        <v>1303</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0">
        <v>2E-3</v>
      </c>
    </row>
    <row r="206" spans="1:37">
      <c r="A206" t="s">
        <v>389</v>
      </c>
      <c r="B206" t="s">
        <v>1052</v>
      </c>
      <c r="C206" t="s">
        <v>1304</v>
      </c>
      <c r="D206" t="s">
        <v>1303</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0">
        <v>1.9E-2</v>
      </c>
    </row>
    <row r="207" spans="1:37">
      <c r="A207" t="s">
        <v>372</v>
      </c>
      <c r="B207" t="s">
        <v>1053</v>
      </c>
      <c r="C207" t="s">
        <v>1305</v>
      </c>
      <c r="D207" t="s">
        <v>1303</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0">
        <v>4.2999999999999997E-2</v>
      </c>
    </row>
    <row r="208" spans="1:37">
      <c r="A208" t="s">
        <v>370</v>
      </c>
      <c r="B208" t="s">
        <v>1054</v>
      </c>
      <c r="C208" t="s">
        <v>1306</v>
      </c>
      <c r="D208" t="s">
        <v>1303</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0">
        <v>3.5999999999999997E-2</v>
      </c>
    </row>
    <row r="209" spans="1:37">
      <c r="A209" t="s">
        <v>689</v>
      </c>
      <c r="B209" t="s">
        <v>1055</v>
      </c>
      <c r="C209" t="s">
        <v>1307</v>
      </c>
      <c r="D209" t="s">
        <v>1303</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0">
        <v>4.2000000000000003E-2</v>
      </c>
    </row>
    <row r="210" spans="1:37">
      <c r="A210" t="s">
        <v>691</v>
      </c>
      <c r="B210" t="s">
        <v>1056</v>
      </c>
      <c r="C210" t="s">
        <v>1308</v>
      </c>
      <c r="D210" t="s">
        <v>1303</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c r="A211" t="s">
        <v>695</v>
      </c>
      <c r="B211" t="s">
        <v>1057</v>
      </c>
      <c r="C211" t="s">
        <v>1309</v>
      </c>
      <c r="D211" t="s">
        <v>1303</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c r="A212" t="s">
        <v>693</v>
      </c>
      <c r="B212" t="s">
        <v>1058</v>
      </c>
      <c r="C212" t="s">
        <v>1310</v>
      </c>
      <c r="D212" t="s">
        <v>1303</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c r="A213" t="s">
        <v>697</v>
      </c>
      <c r="B213" t="s">
        <v>1059</v>
      </c>
      <c r="C213" t="s">
        <v>1311</v>
      </c>
      <c r="D213" t="s">
        <v>1303</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c r="A214" t="s">
        <v>881</v>
      </c>
      <c r="B214" t="s">
        <v>1060</v>
      </c>
      <c r="C214" t="s">
        <v>1312</v>
      </c>
      <c r="D214" t="s">
        <v>1303</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0">
        <v>1.2999999999999999E-2</v>
      </c>
    </row>
    <row r="215" spans="1:37">
      <c r="A215" t="s">
        <v>504</v>
      </c>
      <c r="C215" t="s">
        <v>1313</v>
      </c>
    </row>
    <row r="216" spans="1:37">
      <c r="A216" t="s">
        <v>460</v>
      </c>
      <c r="B216" t="s">
        <v>1061</v>
      </c>
      <c r="C216" t="s">
        <v>1314</v>
      </c>
      <c r="D216" t="s">
        <v>1303</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0">
        <v>1.7000000000000001E-2</v>
      </c>
    </row>
    <row r="217" spans="1:37">
      <c r="A217" t="s">
        <v>389</v>
      </c>
      <c r="B217" t="s">
        <v>1062</v>
      </c>
      <c r="C217" t="s">
        <v>1315</v>
      </c>
      <c r="D217" t="s">
        <v>1303</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0">
        <v>1.6E-2</v>
      </c>
    </row>
    <row r="218" spans="1:37">
      <c r="A218" t="s">
        <v>372</v>
      </c>
      <c r="B218" t="s">
        <v>1063</v>
      </c>
      <c r="C218" t="s">
        <v>1316</v>
      </c>
      <c r="D218" t="s">
        <v>1303</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0">
        <v>3.6999999999999998E-2</v>
      </c>
    </row>
    <row r="219" spans="1:37">
      <c r="A219" t="s">
        <v>370</v>
      </c>
      <c r="B219" t="s">
        <v>1064</v>
      </c>
      <c r="C219" t="s">
        <v>1317</v>
      </c>
      <c r="D219" t="s">
        <v>1303</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0">
        <v>2.3E-2</v>
      </c>
    </row>
    <row r="220" spans="1:37">
      <c r="A220" t="s">
        <v>689</v>
      </c>
      <c r="B220" t="s">
        <v>1065</v>
      </c>
      <c r="C220" t="s">
        <v>1318</v>
      </c>
      <c r="D220" t="s">
        <v>1303</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0">
        <v>4.2000000000000003E-2</v>
      </c>
    </row>
    <row r="221" spans="1:37">
      <c r="A221" t="s">
        <v>691</v>
      </c>
      <c r="B221" t="s">
        <v>1066</v>
      </c>
      <c r="C221" t="s">
        <v>1319</v>
      </c>
      <c r="D221" t="s">
        <v>1303</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c r="A222" t="s">
        <v>695</v>
      </c>
      <c r="B222" t="s">
        <v>1067</v>
      </c>
      <c r="C222" t="s">
        <v>1320</v>
      </c>
      <c r="D222" t="s">
        <v>1303</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c r="A223" t="s">
        <v>693</v>
      </c>
      <c r="B223" t="s">
        <v>1068</v>
      </c>
      <c r="C223" t="s">
        <v>1321</v>
      </c>
      <c r="D223" t="s">
        <v>1303</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c r="A224" t="s">
        <v>697</v>
      </c>
      <c r="B224" t="s">
        <v>1069</v>
      </c>
      <c r="C224" t="s">
        <v>1322</v>
      </c>
      <c r="D224" t="s">
        <v>1303</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c r="A225" t="s">
        <v>892</v>
      </c>
      <c r="B225" t="s">
        <v>1070</v>
      </c>
      <c r="C225" t="s">
        <v>1323</v>
      </c>
      <c r="D225" t="s">
        <v>1303</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0">
        <v>1.7999999999999999E-2</v>
      </c>
    </row>
    <row r="226" spans="1:37">
      <c r="A226" t="s">
        <v>894</v>
      </c>
      <c r="C226" t="s">
        <v>1324</v>
      </c>
    </row>
    <row r="227" spans="1:37">
      <c r="A227" t="s">
        <v>460</v>
      </c>
      <c r="B227" t="s">
        <v>1071</v>
      </c>
      <c r="C227" t="s">
        <v>1325</v>
      </c>
      <c r="D227" t="s">
        <v>1303</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0">
        <v>-6.0000000000000001E-3</v>
      </c>
    </row>
    <row r="228" spans="1:37">
      <c r="A228" t="s">
        <v>389</v>
      </c>
      <c r="B228" t="s">
        <v>1072</v>
      </c>
      <c r="C228" t="s">
        <v>1326</v>
      </c>
      <c r="D228" t="s">
        <v>1303</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0">
        <v>-4.0000000000000001E-3</v>
      </c>
    </row>
    <row r="229" spans="1:37">
      <c r="A229" t="s">
        <v>372</v>
      </c>
      <c r="B229" t="s">
        <v>1073</v>
      </c>
      <c r="C229" t="s">
        <v>1327</v>
      </c>
      <c r="D229" t="s">
        <v>1303</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0">
        <v>-0.01</v>
      </c>
    </row>
    <row r="230" spans="1:37">
      <c r="A230" t="s">
        <v>370</v>
      </c>
      <c r="B230" t="s">
        <v>1074</v>
      </c>
      <c r="C230" t="s">
        <v>1328</v>
      </c>
      <c r="D230" t="s">
        <v>1303</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0">
        <v>0.03</v>
      </c>
    </row>
    <row r="231" spans="1:37">
      <c r="A231" t="s">
        <v>689</v>
      </c>
      <c r="B231" t="s">
        <v>1075</v>
      </c>
      <c r="C231" t="s">
        <v>1329</v>
      </c>
      <c r="D231" t="s">
        <v>1303</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c r="A232" t="s">
        <v>691</v>
      </c>
      <c r="B232" t="s">
        <v>1076</v>
      </c>
      <c r="C232" t="s">
        <v>1330</v>
      </c>
      <c r="D232" t="s">
        <v>1303</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c r="A233" t="s">
        <v>695</v>
      </c>
      <c r="B233" t="s">
        <v>1077</v>
      </c>
      <c r="C233" t="s">
        <v>1331</v>
      </c>
      <c r="D233" t="s">
        <v>1303</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0">
        <v>6.4000000000000001E-2</v>
      </c>
    </row>
    <row r="234" spans="1:37">
      <c r="A234" t="s">
        <v>693</v>
      </c>
      <c r="B234" t="s">
        <v>1078</v>
      </c>
      <c r="C234" t="s">
        <v>1332</v>
      </c>
      <c r="D234" t="s">
        <v>1303</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0">
        <v>6.3E-2</v>
      </c>
    </row>
    <row r="235" spans="1:37">
      <c r="A235" t="s">
        <v>697</v>
      </c>
      <c r="B235" t="s">
        <v>1079</v>
      </c>
      <c r="C235" t="s">
        <v>1333</v>
      </c>
      <c r="D235" t="s">
        <v>1303</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0">
        <v>7.0000000000000007E-2</v>
      </c>
    </row>
    <row r="236" spans="1:37">
      <c r="A236" t="s">
        <v>904</v>
      </c>
      <c r="B236" t="s">
        <v>1080</v>
      </c>
      <c r="C236" t="s">
        <v>1334</v>
      </c>
      <c r="D236" t="s">
        <v>1303</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0">
        <v>-4.0000000000000001E-3</v>
      </c>
    </row>
    <row r="237" spans="1:37">
      <c r="A237" t="s">
        <v>1081</v>
      </c>
      <c r="B237" t="s">
        <v>1082</v>
      </c>
      <c r="C237" t="s">
        <v>1335</v>
      </c>
      <c r="D237" t="s">
        <v>1303</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0">
        <v>8.9999999999999993E-3</v>
      </c>
    </row>
    <row r="238" spans="1:37">
      <c r="A238" t="s">
        <v>247</v>
      </c>
      <c r="C238" t="s">
        <v>1336</v>
      </c>
    </row>
    <row r="239" spans="1:37">
      <c r="A239" t="s">
        <v>1083</v>
      </c>
      <c r="B239" t="s">
        <v>1084</v>
      </c>
      <c r="C239" t="s">
        <v>1337</v>
      </c>
      <c r="D239" t="s">
        <v>1338</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0">
        <v>1E-3</v>
      </c>
    </row>
    <row r="240" spans="1:37">
      <c r="A240" t="s">
        <v>1085</v>
      </c>
      <c r="B240" t="s">
        <v>1086</v>
      </c>
      <c r="C240" t="s">
        <v>1339</v>
      </c>
      <c r="D240" t="s">
        <v>1340</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0">
        <v>6.0000000000000001E-3</v>
      </c>
    </row>
    <row r="241" spans="1:37">
      <c r="A241" t="s">
        <v>124</v>
      </c>
      <c r="C241" t="s">
        <v>1341</v>
      </c>
    </row>
    <row r="242" spans="1:37">
      <c r="A242" t="s">
        <v>368</v>
      </c>
      <c r="B242" t="s">
        <v>1087</v>
      </c>
      <c r="C242" t="s">
        <v>1342</v>
      </c>
      <c r="D242" t="s">
        <v>563</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0">
        <v>-2.4E-2</v>
      </c>
    </row>
    <row r="243" spans="1:37">
      <c r="A243" t="s">
        <v>400</v>
      </c>
      <c r="B243" t="s">
        <v>1088</v>
      </c>
      <c r="C243" t="s">
        <v>1343</v>
      </c>
      <c r="D243" t="s">
        <v>563</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c r="A244" t="s">
        <v>402</v>
      </c>
      <c r="B244" t="s">
        <v>1089</v>
      </c>
      <c r="C244" t="s">
        <v>1344</v>
      </c>
      <c r="D244" t="s">
        <v>563</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c r="A245" t="s">
        <v>404</v>
      </c>
      <c r="B245" t="s">
        <v>1090</v>
      </c>
      <c r="C245" t="s">
        <v>1345</v>
      </c>
      <c r="D245" t="s">
        <v>563</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c r="A246" t="s">
        <v>246</v>
      </c>
      <c r="C246" t="s">
        <v>1346</v>
      </c>
    </row>
    <row r="247" spans="1:37">
      <c r="A247" t="s">
        <v>1091</v>
      </c>
      <c r="B247" t="s">
        <v>1092</v>
      </c>
      <c r="C247" t="s">
        <v>1347</v>
      </c>
      <c r="D247" t="s">
        <v>1338</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0">
        <v>-1.2999999999999999E-2</v>
      </c>
    </row>
    <row r="248" spans="1:37">
      <c r="A248" t="s">
        <v>1085</v>
      </c>
      <c r="B248" t="s">
        <v>1093</v>
      </c>
      <c r="C248" t="s">
        <v>1348</v>
      </c>
      <c r="D248" t="s">
        <v>1340</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0">
        <v>6.0000000000000001E-3</v>
      </c>
    </row>
    <row r="249" spans="1:37">
      <c r="A249" t="s">
        <v>124</v>
      </c>
      <c r="C249" t="s">
        <v>1349</v>
      </c>
    </row>
    <row r="250" spans="1:37">
      <c r="A250" t="s">
        <v>368</v>
      </c>
      <c r="B250" t="s">
        <v>1094</v>
      </c>
      <c r="C250" t="s">
        <v>1350</v>
      </c>
      <c r="D250" t="s">
        <v>563</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0">
        <v>-1.9E-2</v>
      </c>
    </row>
    <row r="251" spans="1:37">
      <c r="A251" t="s">
        <v>400</v>
      </c>
      <c r="B251" t="s">
        <v>1095</v>
      </c>
      <c r="C251" t="s">
        <v>1351</v>
      </c>
      <c r="D251" t="s">
        <v>563</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0">
        <v>-7.0999999999999994E-2</v>
      </c>
    </row>
    <row r="252" spans="1:37">
      <c r="A252" t="s">
        <v>402</v>
      </c>
      <c r="B252" t="s">
        <v>1096</v>
      </c>
      <c r="C252" t="s">
        <v>1352</v>
      </c>
      <c r="D252" t="s">
        <v>563</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c r="A253" t="s">
        <v>404</v>
      </c>
      <c r="B253" t="s">
        <v>1097</v>
      </c>
      <c r="C253" t="s">
        <v>1353</v>
      </c>
      <c r="D253" t="s">
        <v>563</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0">
        <v>4.4999999999999998E-2</v>
      </c>
    </row>
    <row r="254" spans="1:37">
      <c r="A254" t="s">
        <v>245</v>
      </c>
      <c r="C254" t="s">
        <v>1354</v>
      </c>
    </row>
    <row r="255" spans="1:37">
      <c r="A255" t="s">
        <v>1098</v>
      </c>
      <c r="B255" t="s">
        <v>1099</v>
      </c>
      <c r="C255" t="s">
        <v>1355</v>
      </c>
      <c r="D255" t="s">
        <v>1356</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0">
        <v>3.1E-2</v>
      </c>
    </row>
    <row r="256" spans="1:37">
      <c r="A256" t="s">
        <v>1100</v>
      </c>
      <c r="B256" t="s">
        <v>1101</v>
      </c>
      <c r="C256" t="s">
        <v>1357</v>
      </c>
      <c r="D256" t="s">
        <v>1356</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0">
        <v>3.3000000000000002E-2</v>
      </c>
    </row>
    <row r="257" spans="1:37">
      <c r="A257" t="s">
        <v>1102</v>
      </c>
      <c r="B257" t="s">
        <v>1103</v>
      </c>
      <c r="C257" t="s">
        <v>1358</v>
      </c>
      <c r="D257" t="s">
        <v>1356</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0">
        <v>2.9000000000000001E-2</v>
      </c>
    </row>
    <row r="258" spans="1:37">
      <c r="A258" t="s">
        <v>124</v>
      </c>
      <c r="C258" t="s">
        <v>1359</v>
      </c>
    </row>
    <row r="259" spans="1:37">
      <c r="A259" t="s">
        <v>368</v>
      </c>
      <c r="B259" t="s">
        <v>1104</v>
      </c>
      <c r="C259" t="s">
        <v>1360</v>
      </c>
      <c r="D259" t="s">
        <v>563</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0">
        <v>-7.0000000000000001E-3</v>
      </c>
    </row>
    <row r="260" spans="1:37">
      <c r="A260" t="s">
        <v>400</v>
      </c>
      <c r="B260" t="s">
        <v>1105</v>
      </c>
      <c r="C260" t="s">
        <v>1361</v>
      </c>
      <c r="D260" t="s">
        <v>563</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0">
        <v>-0.01</v>
      </c>
    </row>
    <row r="261" spans="1:37">
      <c r="A261" t="s">
        <v>402</v>
      </c>
      <c r="B261" t="s">
        <v>1106</v>
      </c>
      <c r="C261" t="s">
        <v>1362</v>
      </c>
      <c r="D261" t="s">
        <v>563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c r="A262" t="s">
        <v>404</v>
      </c>
      <c r="B262" t="s">
        <v>1107</v>
      </c>
      <c r="C262" t="s">
        <v>1363</v>
      </c>
      <c r="D262" t="s">
        <v>563</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0">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topLeftCell="A70" workbookViewId="0">
      <selection activeCell="D106" sqref="D106"/>
    </sheetView>
  </sheetViews>
  <sheetFormatPr defaultRowHeight="15"/>
  <cols>
    <col min="1" max="1" width="32.85546875" customWidth="1"/>
    <col min="2" max="2" width="26.710937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360</v>
      </c>
    </row>
    <row r="11" spans="1:37">
      <c r="A11" t="s">
        <v>1364</v>
      </c>
    </row>
    <row r="12" spans="1:37">
      <c r="A12" t="s">
        <v>1365</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312</v>
      </c>
      <c r="B15" t="s">
        <v>363</v>
      </c>
      <c r="C15" t="s">
        <v>1366</v>
      </c>
      <c r="D15" t="s">
        <v>563</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364</v>
      </c>
      <c r="B16" t="s">
        <v>365</v>
      </c>
      <c r="C16" t="s">
        <v>1367</v>
      </c>
      <c r="D16" t="s">
        <v>563</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366</v>
      </c>
      <c r="B17" t="s">
        <v>367</v>
      </c>
      <c r="C17" t="s">
        <v>1368</v>
      </c>
      <c r="D17" t="s">
        <v>563</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368</v>
      </c>
      <c r="B18" t="s">
        <v>369</v>
      </c>
      <c r="C18" t="s">
        <v>1369</v>
      </c>
      <c r="D18" t="s">
        <v>563</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370</v>
      </c>
      <c r="B19" t="s">
        <v>371</v>
      </c>
      <c r="C19" t="s">
        <v>1370</v>
      </c>
      <c r="D19" t="s">
        <v>563</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372</v>
      </c>
      <c r="B20" t="s">
        <v>373</v>
      </c>
      <c r="C20" t="s">
        <v>1371</v>
      </c>
      <c r="D20" t="s">
        <v>563</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374</v>
      </c>
      <c r="B21" t="s">
        <v>375</v>
      </c>
      <c r="C21" t="s">
        <v>1372</v>
      </c>
      <c r="D21" t="s">
        <v>563</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376</v>
      </c>
      <c r="B22" t="s">
        <v>377</v>
      </c>
      <c r="C22" t="s">
        <v>1373</v>
      </c>
      <c r="D22" t="s">
        <v>563</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378</v>
      </c>
      <c r="B23" t="s">
        <v>379</v>
      </c>
      <c r="C23" t="s">
        <v>1374</v>
      </c>
      <c r="D23" t="s">
        <v>563</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364</v>
      </c>
      <c r="B24" t="s">
        <v>380</v>
      </c>
      <c r="C24" t="s">
        <v>1375</v>
      </c>
      <c r="D24" t="s">
        <v>563</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366</v>
      </c>
      <c r="B25" t="s">
        <v>381</v>
      </c>
      <c r="C25" t="s">
        <v>1376</v>
      </c>
      <c r="D25" t="s">
        <v>563</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368</v>
      </c>
      <c r="B26" t="s">
        <v>382</v>
      </c>
      <c r="C26" t="s">
        <v>1377</v>
      </c>
      <c r="D26" t="s">
        <v>563</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372</v>
      </c>
      <c r="B27" t="s">
        <v>383</v>
      </c>
      <c r="C27" t="s">
        <v>1378</v>
      </c>
      <c r="D27" t="s">
        <v>563</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370</v>
      </c>
      <c r="B28" t="s">
        <v>384</v>
      </c>
      <c r="C28" t="s">
        <v>1379</v>
      </c>
      <c r="D28" t="s">
        <v>563</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374</v>
      </c>
      <c r="B29" t="s">
        <v>385</v>
      </c>
      <c r="C29" t="s">
        <v>1380</v>
      </c>
      <c r="D29" t="s">
        <v>563</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376</v>
      </c>
      <c r="B30" t="s">
        <v>386</v>
      </c>
      <c r="C30" t="s">
        <v>1381</v>
      </c>
      <c r="D30" t="s">
        <v>563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387</v>
      </c>
      <c r="B31" t="s">
        <v>388</v>
      </c>
      <c r="C31" t="s">
        <v>1382</v>
      </c>
      <c r="D31" t="s">
        <v>563</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389</v>
      </c>
      <c r="B32" t="s">
        <v>390</v>
      </c>
      <c r="C32" t="s">
        <v>1383</v>
      </c>
      <c r="D32" t="s">
        <v>563</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368</v>
      </c>
      <c r="B33" t="s">
        <v>391</v>
      </c>
      <c r="C33" t="s">
        <v>1384</v>
      </c>
      <c r="D33" t="s">
        <v>563</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370</v>
      </c>
      <c r="B34" t="s">
        <v>392</v>
      </c>
      <c r="C34" t="s">
        <v>1385</v>
      </c>
      <c r="D34" t="s">
        <v>563</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372</v>
      </c>
      <c r="B35" t="s">
        <v>393</v>
      </c>
      <c r="C35" t="s">
        <v>1386</v>
      </c>
      <c r="D35" t="s">
        <v>563</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366</v>
      </c>
      <c r="B36" t="s">
        <v>394</v>
      </c>
      <c r="C36" t="s">
        <v>1387</v>
      </c>
      <c r="D36" t="s">
        <v>563</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374</v>
      </c>
      <c r="B37" t="s">
        <v>395</v>
      </c>
      <c r="C37" t="s">
        <v>1388</v>
      </c>
      <c r="D37" t="s">
        <v>563</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376</v>
      </c>
      <c r="B38" t="s">
        <v>396</v>
      </c>
      <c r="C38" t="s">
        <v>1389</v>
      </c>
      <c r="D38" t="s">
        <v>563</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397</v>
      </c>
      <c r="B39" t="s">
        <v>398</v>
      </c>
      <c r="C39" t="s">
        <v>1390</v>
      </c>
      <c r="D39" t="s">
        <v>563</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368</v>
      </c>
      <c r="B40" t="s">
        <v>399</v>
      </c>
      <c r="C40" t="s">
        <v>1391</v>
      </c>
      <c r="D40" t="s">
        <v>563</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400</v>
      </c>
      <c r="B41" t="s">
        <v>401</v>
      </c>
      <c r="C41" t="s">
        <v>1392</v>
      </c>
      <c r="D41" t="s">
        <v>563</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402</v>
      </c>
      <c r="B42" t="s">
        <v>403</v>
      </c>
      <c r="C42" t="s">
        <v>1393</v>
      </c>
      <c r="D42" t="s">
        <v>563</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404</v>
      </c>
      <c r="B43" t="s">
        <v>405</v>
      </c>
      <c r="C43" t="s">
        <v>1394</v>
      </c>
      <c r="D43" t="s">
        <v>563</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246</v>
      </c>
      <c r="B44" t="s">
        <v>406</v>
      </c>
      <c r="C44" t="s">
        <v>1395</v>
      </c>
      <c r="D44" t="s">
        <v>563</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368</v>
      </c>
      <c r="B45" t="s">
        <v>407</v>
      </c>
      <c r="C45" t="s">
        <v>1396</v>
      </c>
      <c r="D45" t="s">
        <v>563</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408</v>
      </c>
      <c r="B46" t="s">
        <v>409</v>
      </c>
      <c r="C46" t="s">
        <v>1397</v>
      </c>
      <c r="D46" t="s">
        <v>563</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402</v>
      </c>
      <c r="B47" t="s">
        <v>410</v>
      </c>
      <c r="C47" t="s">
        <v>1398</v>
      </c>
      <c r="D47" t="s">
        <v>563</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404</v>
      </c>
      <c r="B48" t="s">
        <v>411</v>
      </c>
      <c r="C48" t="s">
        <v>1399</v>
      </c>
      <c r="D48" t="s">
        <v>563</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245</v>
      </c>
      <c r="B49" t="s">
        <v>412</v>
      </c>
      <c r="C49" t="s">
        <v>1400</v>
      </c>
      <c r="D49" t="s">
        <v>563</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368</v>
      </c>
      <c r="B50" t="s">
        <v>413</v>
      </c>
      <c r="C50" t="s">
        <v>1401</v>
      </c>
      <c r="D50" t="s">
        <v>563</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408</v>
      </c>
      <c r="B51" t="s">
        <v>414</v>
      </c>
      <c r="C51" t="s">
        <v>1402</v>
      </c>
      <c r="D51" t="s">
        <v>563</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402</v>
      </c>
      <c r="B52" t="s">
        <v>415</v>
      </c>
      <c r="C52" t="s">
        <v>1403</v>
      </c>
      <c r="D52" t="s">
        <v>563</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404</v>
      </c>
      <c r="B53" t="s">
        <v>416</v>
      </c>
      <c r="C53" t="s">
        <v>1404</v>
      </c>
      <c r="D53" t="s">
        <v>563</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313</v>
      </c>
      <c r="B54" t="s">
        <v>417</v>
      </c>
      <c r="C54" t="s">
        <v>1405</v>
      </c>
      <c r="D54" t="s">
        <v>563</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418</v>
      </c>
      <c r="B55" t="s">
        <v>419</v>
      </c>
      <c r="C55" t="s">
        <v>1406</v>
      </c>
      <c r="D55" t="s">
        <v>563</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420</v>
      </c>
      <c r="B56" t="s">
        <v>421</v>
      </c>
      <c r="C56" t="s">
        <v>1407</v>
      </c>
      <c r="D56" t="s">
        <v>563</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314</v>
      </c>
      <c r="B57" t="s">
        <v>422</v>
      </c>
      <c r="C57" t="s">
        <v>1408</v>
      </c>
      <c r="D57" t="s">
        <v>563</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423</v>
      </c>
      <c r="B58" t="s">
        <v>424</v>
      </c>
      <c r="C58" t="s">
        <v>1409</v>
      </c>
      <c r="D58" t="s">
        <v>563</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400</v>
      </c>
      <c r="B59" t="s">
        <v>425</v>
      </c>
      <c r="C59" t="s">
        <v>1410</v>
      </c>
      <c r="D59" t="s">
        <v>563</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426</v>
      </c>
      <c r="B60" t="s">
        <v>427</v>
      </c>
      <c r="C60" t="s">
        <v>1411</v>
      </c>
      <c r="D60" t="s">
        <v>563</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315</v>
      </c>
      <c r="B61" t="s">
        <v>428</v>
      </c>
      <c r="C61" t="s">
        <v>1412</v>
      </c>
      <c r="D61" t="s">
        <v>563</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429</v>
      </c>
      <c r="B62" t="s">
        <v>430</v>
      </c>
      <c r="C62" t="s">
        <v>1413</v>
      </c>
      <c r="D62" t="s">
        <v>563</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389</v>
      </c>
      <c r="B63" t="s">
        <v>431</v>
      </c>
      <c r="C63" t="s">
        <v>1414</v>
      </c>
      <c r="D63" t="s">
        <v>563</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366</v>
      </c>
      <c r="B64" t="s">
        <v>432</v>
      </c>
      <c r="C64" t="s">
        <v>1415</v>
      </c>
      <c r="D64" t="s">
        <v>563</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368</v>
      </c>
      <c r="B65" t="s">
        <v>433</v>
      </c>
      <c r="C65" t="s">
        <v>1416</v>
      </c>
      <c r="D65" t="s">
        <v>563</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370</v>
      </c>
      <c r="B66" t="s">
        <v>434</v>
      </c>
      <c r="C66" t="s">
        <v>1417</v>
      </c>
      <c r="D66" t="s">
        <v>563</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372</v>
      </c>
      <c r="B67" t="s">
        <v>435</v>
      </c>
      <c r="C67" t="s">
        <v>1418</v>
      </c>
      <c r="D67" t="s">
        <v>563</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374</v>
      </c>
      <c r="B68" t="s">
        <v>436</v>
      </c>
      <c r="C68" t="s">
        <v>1419</v>
      </c>
      <c r="D68" t="s">
        <v>563</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376</v>
      </c>
      <c r="B69" t="s">
        <v>437</v>
      </c>
      <c r="C69" t="s">
        <v>1420</v>
      </c>
      <c r="D69" t="s">
        <v>563</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438</v>
      </c>
      <c r="B70" t="s">
        <v>439</v>
      </c>
      <c r="C70" t="s">
        <v>1421</v>
      </c>
      <c r="D70" t="s">
        <v>563</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389</v>
      </c>
      <c r="B71" t="s">
        <v>440</v>
      </c>
      <c r="C71" t="s">
        <v>1422</v>
      </c>
      <c r="D71" t="s">
        <v>563</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366</v>
      </c>
      <c r="B72" t="s">
        <v>441</v>
      </c>
      <c r="C72" t="s">
        <v>1423</v>
      </c>
      <c r="D72" t="s">
        <v>563</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368</v>
      </c>
      <c r="B73" t="s">
        <v>442</v>
      </c>
      <c r="C73" t="s">
        <v>1424</v>
      </c>
      <c r="D73" t="s">
        <v>563</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370</v>
      </c>
      <c r="B74" t="s">
        <v>443</v>
      </c>
      <c r="C74" t="s">
        <v>1425</v>
      </c>
      <c r="D74" t="s">
        <v>563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372</v>
      </c>
      <c r="B75" t="s">
        <v>444</v>
      </c>
      <c r="C75" t="s">
        <v>1426</v>
      </c>
      <c r="D75" t="s">
        <v>563</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374</v>
      </c>
      <c r="B76" t="s">
        <v>445</v>
      </c>
      <c r="C76" t="s">
        <v>1427</v>
      </c>
      <c r="D76" t="s">
        <v>563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376</v>
      </c>
      <c r="B77" t="s">
        <v>446</v>
      </c>
      <c r="C77" t="s">
        <v>1428</v>
      </c>
      <c r="D77" t="s">
        <v>563</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447</v>
      </c>
      <c r="B78" t="s">
        <v>448</v>
      </c>
      <c r="C78" t="s">
        <v>1429</v>
      </c>
      <c r="D78" t="s">
        <v>563</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389</v>
      </c>
      <c r="B79" t="s">
        <v>449</v>
      </c>
      <c r="C79" t="s">
        <v>1430</v>
      </c>
      <c r="D79" t="s">
        <v>563</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366</v>
      </c>
      <c r="B80" t="s">
        <v>450</v>
      </c>
      <c r="C80" t="s">
        <v>1431</v>
      </c>
      <c r="D80" t="s">
        <v>563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368</v>
      </c>
      <c r="B81" t="s">
        <v>451</v>
      </c>
      <c r="C81" t="s">
        <v>1432</v>
      </c>
      <c r="D81" t="s">
        <v>563</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370</v>
      </c>
      <c r="B82" t="s">
        <v>452</v>
      </c>
      <c r="C82" t="s">
        <v>1433</v>
      </c>
      <c r="D82" t="s">
        <v>563</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372</v>
      </c>
      <c r="B83" t="s">
        <v>453</v>
      </c>
      <c r="C83" t="s">
        <v>1434</v>
      </c>
      <c r="D83" t="s">
        <v>563</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374</v>
      </c>
      <c r="B84" t="s">
        <v>454</v>
      </c>
      <c r="C84" t="s">
        <v>1435</v>
      </c>
      <c r="D84" t="s">
        <v>563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376</v>
      </c>
      <c r="B85" t="s">
        <v>455</v>
      </c>
      <c r="C85" t="s">
        <v>1436</v>
      </c>
      <c r="D85" t="s">
        <v>563</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316</v>
      </c>
      <c r="B86" t="s">
        <v>456</v>
      </c>
      <c r="C86" t="s">
        <v>1437</v>
      </c>
      <c r="D86" t="s">
        <v>563</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457</v>
      </c>
      <c r="B87" t="s">
        <v>458</v>
      </c>
      <c r="C87" t="s">
        <v>1438</v>
      </c>
      <c r="D87" t="s">
        <v>563</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374</v>
      </c>
      <c r="B88" s="50" t="s">
        <v>459</v>
      </c>
      <c r="C88" s="50" t="s">
        <v>1439</v>
      </c>
      <c r="D88" s="50" t="s">
        <v>563</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460</v>
      </c>
      <c r="B89" s="87" t="s">
        <v>461</v>
      </c>
      <c r="C89" s="87" t="s">
        <v>1440</v>
      </c>
      <c r="D89" s="87" t="s">
        <v>563</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402</v>
      </c>
      <c r="B90" t="s">
        <v>462</v>
      </c>
      <c r="C90" t="s">
        <v>1441</v>
      </c>
      <c r="D90" t="s">
        <v>563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404</v>
      </c>
      <c r="B91" t="s">
        <v>463</v>
      </c>
      <c r="C91" t="s">
        <v>1442</v>
      </c>
      <c r="D91" t="s">
        <v>563</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464</v>
      </c>
      <c r="B92" t="s">
        <v>465</v>
      </c>
      <c r="C92" t="s">
        <v>1443</v>
      </c>
      <c r="D92" t="s">
        <v>563</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374</v>
      </c>
      <c r="B93" s="50" t="s">
        <v>466</v>
      </c>
      <c r="C93" s="50" t="s">
        <v>1444</v>
      </c>
      <c r="D93" s="50" t="s">
        <v>563</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467</v>
      </c>
      <c r="B94" t="s">
        <v>468</v>
      </c>
      <c r="C94" t="s">
        <v>1445</v>
      </c>
      <c r="D94" t="s">
        <v>563</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374</v>
      </c>
      <c r="B95" s="50" t="s">
        <v>469</v>
      </c>
      <c r="C95" s="50" t="s">
        <v>1446</v>
      </c>
      <c r="D95" s="50" t="s">
        <v>563</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460</v>
      </c>
      <c r="B96" s="87" t="s">
        <v>470</v>
      </c>
      <c r="C96" s="87" t="s">
        <v>1447</v>
      </c>
      <c r="D96" s="87" t="s">
        <v>563</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402</v>
      </c>
      <c r="B97" t="s">
        <v>471</v>
      </c>
      <c r="C97" t="s">
        <v>1448</v>
      </c>
      <c r="D97" t="s">
        <v>563</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404</v>
      </c>
      <c r="B98" t="s">
        <v>472</v>
      </c>
      <c r="C98" t="s">
        <v>1449</v>
      </c>
      <c r="D98" t="s">
        <v>563</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317</v>
      </c>
      <c r="B99" t="s">
        <v>473</v>
      </c>
      <c r="C99" t="s">
        <v>1450</v>
      </c>
      <c r="D99" t="s">
        <v>563</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474</v>
      </c>
      <c r="B100" t="s">
        <v>475</v>
      </c>
      <c r="C100" t="s">
        <v>1451</v>
      </c>
      <c r="D100" t="s">
        <v>563</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368</v>
      </c>
      <c r="B101" t="s">
        <v>476</v>
      </c>
      <c r="C101" t="s">
        <v>1452</v>
      </c>
      <c r="D101" t="s">
        <v>563</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318</v>
      </c>
      <c r="B102" t="s">
        <v>477</v>
      </c>
      <c r="C102" t="s">
        <v>1453</v>
      </c>
      <c r="D102" t="s">
        <v>563</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319</v>
      </c>
      <c r="B103" t="s">
        <v>478</v>
      </c>
      <c r="C103" t="s">
        <v>1454</v>
      </c>
      <c r="D103" t="s">
        <v>563</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218</v>
      </c>
      <c r="B104" t="s">
        <v>479</v>
      </c>
      <c r="C104" t="s">
        <v>1455</v>
      </c>
      <c r="D104" t="s">
        <v>563</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pane xSplit="4" ySplit="1" topLeftCell="E2"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1456</v>
      </c>
    </row>
    <row r="11" spans="1:37">
      <c r="A11" t="s">
        <v>1457</v>
      </c>
    </row>
    <row r="12" spans="1:37">
      <c r="A12" t="s">
        <v>1458</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134</v>
      </c>
      <c r="B15" t="s">
        <v>1459</v>
      </c>
      <c r="C15" t="s">
        <v>1659</v>
      </c>
      <c r="D15" t="s">
        <v>1660</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c r="A16" t="s">
        <v>133</v>
      </c>
      <c r="C16" t="s">
        <v>1661</v>
      </c>
    </row>
    <row r="17" spans="1:37">
      <c r="A17" t="s">
        <v>1460</v>
      </c>
      <c r="B17" t="s">
        <v>1461</v>
      </c>
      <c r="C17" t="s">
        <v>1662</v>
      </c>
      <c r="D17" t="s">
        <v>1663</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c r="A18" t="s">
        <v>1462</v>
      </c>
      <c r="B18" t="s">
        <v>1463</v>
      </c>
      <c r="C18" t="s">
        <v>1664</v>
      </c>
      <c r="D18" t="s">
        <v>1663</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c r="A19" t="s">
        <v>1464</v>
      </c>
      <c r="B19" t="s">
        <v>1465</v>
      </c>
      <c r="C19" t="s">
        <v>1665</v>
      </c>
      <c r="D19" t="s">
        <v>1663</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c r="A20" t="s">
        <v>132</v>
      </c>
      <c r="C20" t="s">
        <v>1666</v>
      </c>
    </row>
    <row r="21" spans="1:37">
      <c r="A21" t="s">
        <v>1466</v>
      </c>
      <c r="B21" t="s">
        <v>1467</v>
      </c>
      <c r="C21" t="s">
        <v>1667</v>
      </c>
      <c r="D21" t="s">
        <v>1668</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c r="A22" t="s">
        <v>1468</v>
      </c>
      <c r="B22" t="s">
        <v>1469</v>
      </c>
      <c r="C22" t="s">
        <v>1669</v>
      </c>
      <c r="D22" t="s">
        <v>1668</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c r="A23" t="s">
        <v>131</v>
      </c>
      <c r="C23" t="s">
        <v>1670</v>
      </c>
    </row>
    <row r="24" spans="1:37">
      <c r="A24" t="s">
        <v>1470</v>
      </c>
      <c r="C24" t="s">
        <v>1671</v>
      </c>
    </row>
    <row r="25" spans="1:37">
      <c r="A25" t="s">
        <v>1471</v>
      </c>
      <c r="B25" t="s">
        <v>1472</v>
      </c>
      <c r="C25" t="s">
        <v>1672</v>
      </c>
      <c r="D25" t="s">
        <v>1231</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c r="A26" t="s">
        <v>1473</v>
      </c>
      <c r="B26" t="s">
        <v>1474</v>
      </c>
      <c r="C26" t="s">
        <v>1673</v>
      </c>
      <c r="D26" t="s">
        <v>1231</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c r="A27" t="s">
        <v>1475</v>
      </c>
      <c r="B27" t="s">
        <v>1476</v>
      </c>
      <c r="C27" t="s">
        <v>1674</v>
      </c>
      <c r="D27" t="s">
        <v>1231</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c r="A28" t="s">
        <v>1477</v>
      </c>
      <c r="B28" t="s">
        <v>1478</v>
      </c>
      <c r="C28" t="s">
        <v>1675</v>
      </c>
      <c r="D28" t="s">
        <v>1231</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c r="A29" t="s">
        <v>1479</v>
      </c>
      <c r="B29" t="s">
        <v>1480</v>
      </c>
      <c r="C29" t="s">
        <v>1676</v>
      </c>
      <c r="D29" t="s">
        <v>1231</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c r="A30" t="s">
        <v>1481</v>
      </c>
      <c r="B30" t="s">
        <v>1482</v>
      </c>
      <c r="C30" t="s">
        <v>1677</v>
      </c>
      <c r="D30" t="s">
        <v>1231</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c r="A31" t="s">
        <v>1483</v>
      </c>
      <c r="B31" t="s">
        <v>1484</v>
      </c>
      <c r="C31" t="s">
        <v>1678</v>
      </c>
      <c r="D31" t="s">
        <v>1231</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c r="A32" t="s">
        <v>1485</v>
      </c>
      <c r="B32" t="s">
        <v>1486</v>
      </c>
      <c r="C32" t="s">
        <v>1679</v>
      </c>
      <c r="D32" t="s">
        <v>1231</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c r="A33" t="s">
        <v>1487</v>
      </c>
      <c r="B33" t="s">
        <v>1488</v>
      </c>
      <c r="C33" t="s">
        <v>1680</v>
      </c>
      <c r="D33" t="s">
        <v>1231</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c r="A34" t="s">
        <v>1489</v>
      </c>
      <c r="B34" t="s">
        <v>1490</v>
      </c>
      <c r="C34" t="s">
        <v>1681</v>
      </c>
      <c r="D34" t="s">
        <v>1231</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c r="A35" t="s">
        <v>1491</v>
      </c>
      <c r="B35" t="s">
        <v>1492</v>
      </c>
      <c r="C35" t="s">
        <v>1682</v>
      </c>
      <c r="D35" t="s">
        <v>1231</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c r="A36" t="s">
        <v>1493</v>
      </c>
      <c r="B36" t="s">
        <v>1494</v>
      </c>
      <c r="C36" t="s">
        <v>1683</v>
      </c>
      <c r="D36" t="s">
        <v>1231</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c r="A37" t="s">
        <v>1495</v>
      </c>
      <c r="B37" t="s">
        <v>1496</v>
      </c>
      <c r="C37" t="s">
        <v>1684</v>
      </c>
      <c r="D37" t="s">
        <v>1231</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c r="A38" t="s">
        <v>130</v>
      </c>
      <c r="C38" t="s">
        <v>1685</v>
      </c>
    </row>
    <row r="39" spans="1:37">
      <c r="A39" t="s">
        <v>1497</v>
      </c>
      <c r="C39" t="s">
        <v>1686</v>
      </c>
    </row>
    <row r="40" spans="1:37">
      <c r="A40" t="s">
        <v>1460</v>
      </c>
      <c r="C40" t="s">
        <v>1687</v>
      </c>
    </row>
    <row r="41" spans="1:37">
      <c r="A41" t="s">
        <v>1471</v>
      </c>
      <c r="B41" t="s">
        <v>1498</v>
      </c>
      <c r="C41" t="s">
        <v>1688</v>
      </c>
      <c r="D41" t="s">
        <v>814</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c r="A42" t="s">
        <v>1473</v>
      </c>
      <c r="B42" t="s">
        <v>1499</v>
      </c>
      <c r="C42" t="s">
        <v>1689</v>
      </c>
      <c r="D42" t="s">
        <v>814</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c r="A43" t="s">
        <v>1475</v>
      </c>
      <c r="B43" t="s">
        <v>1500</v>
      </c>
      <c r="C43" t="s">
        <v>1690</v>
      </c>
      <c r="D43" t="s">
        <v>814</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c r="A44" t="s">
        <v>1477</v>
      </c>
      <c r="B44" t="s">
        <v>1501</v>
      </c>
      <c r="C44" t="s">
        <v>1691</v>
      </c>
      <c r="D44" t="s">
        <v>814</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c r="A45" t="s">
        <v>1479</v>
      </c>
      <c r="B45" t="s">
        <v>1502</v>
      </c>
      <c r="C45" t="s">
        <v>1692</v>
      </c>
      <c r="D45" t="s">
        <v>814</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c r="A46" t="s">
        <v>1481</v>
      </c>
      <c r="B46" t="s">
        <v>1503</v>
      </c>
      <c r="C46" t="s">
        <v>1693</v>
      </c>
      <c r="D46" t="s">
        <v>814</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c r="A47" t="s">
        <v>1483</v>
      </c>
      <c r="B47" t="s">
        <v>1504</v>
      </c>
      <c r="C47" t="s">
        <v>1694</v>
      </c>
      <c r="D47" t="s">
        <v>814</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c r="A48" t="s">
        <v>1485</v>
      </c>
      <c r="B48" t="s">
        <v>1505</v>
      </c>
      <c r="C48" t="s">
        <v>1695</v>
      </c>
      <c r="D48" t="s">
        <v>814</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c r="A49" t="s">
        <v>1487</v>
      </c>
      <c r="B49" t="s">
        <v>1506</v>
      </c>
      <c r="C49" t="s">
        <v>1696</v>
      </c>
      <c r="D49" t="s">
        <v>814</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c r="A50" t="s">
        <v>1489</v>
      </c>
      <c r="B50" t="s">
        <v>1507</v>
      </c>
      <c r="C50" t="s">
        <v>1697</v>
      </c>
      <c r="D50" t="s">
        <v>814</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c r="A51" t="s">
        <v>1491</v>
      </c>
      <c r="B51" t="s">
        <v>1508</v>
      </c>
      <c r="C51" t="s">
        <v>1698</v>
      </c>
      <c r="D51" t="s">
        <v>814</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c r="A52" t="s">
        <v>1493</v>
      </c>
      <c r="B52" t="s">
        <v>1509</v>
      </c>
      <c r="C52" t="s">
        <v>1699</v>
      </c>
      <c r="D52" t="s">
        <v>814</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c r="A53" t="s">
        <v>1495</v>
      </c>
      <c r="B53" t="s">
        <v>1510</v>
      </c>
      <c r="C53" t="s">
        <v>1700</v>
      </c>
      <c r="D53" t="s">
        <v>814</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c r="A54" t="s">
        <v>1462</v>
      </c>
      <c r="C54" t="s">
        <v>1701</v>
      </c>
    </row>
    <row r="55" spans="1:37">
      <c r="A55" t="s">
        <v>1471</v>
      </c>
      <c r="B55" t="s">
        <v>1511</v>
      </c>
      <c r="C55" t="s">
        <v>1702</v>
      </c>
      <c r="D55" t="s">
        <v>814</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c r="A56" t="s">
        <v>1473</v>
      </c>
      <c r="B56" t="s">
        <v>1512</v>
      </c>
      <c r="C56" t="s">
        <v>1703</v>
      </c>
      <c r="D56" t="s">
        <v>814</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c r="A57" t="s">
        <v>1475</v>
      </c>
      <c r="B57" t="s">
        <v>1513</v>
      </c>
      <c r="C57" t="s">
        <v>1704</v>
      </c>
      <c r="D57" t="s">
        <v>814</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c r="A58" t="s">
        <v>1477</v>
      </c>
      <c r="B58" t="s">
        <v>1514</v>
      </c>
      <c r="C58" t="s">
        <v>1705</v>
      </c>
      <c r="D58" t="s">
        <v>814</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c r="A59" t="s">
        <v>1479</v>
      </c>
      <c r="B59" t="s">
        <v>1515</v>
      </c>
      <c r="C59" t="s">
        <v>1706</v>
      </c>
      <c r="D59" t="s">
        <v>814</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c r="A60" t="s">
        <v>1481</v>
      </c>
      <c r="B60" t="s">
        <v>1516</v>
      </c>
      <c r="C60" t="s">
        <v>1707</v>
      </c>
      <c r="D60" t="s">
        <v>814</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c r="A61" t="s">
        <v>1483</v>
      </c>
      <c r="B61" t="s">
        <v>1517</v>
      </c>
      <c r="C61" t="s">
        <v>1708</v>
      </c>
      <c r="D61" t="s">
        <v>814</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c r="A62" t="s">
        <v>1485</v>
      </c>
      <c r="B62" t="s">
        <v>1518</v>
      </c>
      <c r="C62" t="s">
        <v>1709</v>
      </c>
      <c r="D62" t="s">
        <v>814</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c r="A63" t="s">
        <v>1487</v>
      </c>
      <c r="B63" t="s">
        <v>1519</v>
      </c>
      <c r="C63" t="s">
        <v>1710</v>
      </c>
      <c r="D63" t="s">
        <v>814</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c r="A64" t="s">
        <v>1489</v>
      </c>
      <c r="B64" t="s">
        <v>1520</v>
      </c>
      <c r="C64" t="s">
        <v>1711</v>
      </c>
      <c r="D64" t="s">
        <v>814</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c r="A65" t="s">
        <v>1491</v>
      </c>
      <c r="B65" t="s">
        <v>1521</v>
      </c>
      <c r="C65" t="s">
        <v>1712</v>
      </c>
      <c r="D65" t="s">
        <v>814</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c r="A66" t="s">
        <v>1493</v>
      </c>
      <c r="B66" t="s">
        <v>1522</v>
      </c>
      <c r="C66" t="s">
        <v>1713</v>
      </c>
      <c r="D66" t="s">
        <v>814</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c r="A67" t="s">
        <v>1495</v>
      </c>
      <c r="B67" t="s">
        <v>1523</v>
      </c>
      <c r="C67" t="s">
        <v>1714</v>
      </c>
      <c r="D67" t="s">
        <v>814</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c r="A68" t="s">
        <v>1524</v>
      </c>
      <c r="C68" t="s">
        <v>1715</v>
      </c>
    </row>
    <row r="69" spans="1:37">
      <c r="A69" t="s">
        <v>1471</v>
      </c>
      <c r="B69" t="s">
        <v>1525</v>
      </c>
      <c r="C69" t="s">
        <v>1716</v>
      </c>
      <c r="D69" t="s">
        <v>814</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c r="A70" t="s">
        <v>1473</v>
      </c>
      <c r="B70" t="s">
        <v>1526</v>
      </c>
      <c r="C70" t="s">
        <v>1717</v>
      </c>
      <c r="D70" t="s">
        <v>814</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c r="A71" t="s">
        <v>1475</v>
      </c>
      <c r="B71" t="s">
        <v>1527</v>
      </c>
      <c r="C71" t="s">
        <v>1718</v>
      </c>
      <c r="D71" t="s">
        <v>814</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c r="A72" t="s">
        <v>1477</v>
      </c>
      <c r="B72" t="s">
        <v>1528</v>
      </c>
      <c r="C72" t="s">
        <v>1719</v>
      </c>
      <c r="D72" t="s">
        <v>814</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c r="A73" t="s">
        <v>1479</v>
      </c>
      <c r="B73" t="s">
        <v>1529</v>
      </c>
      <c r="C73" t="s">
        <v>1720</v>
      </c>
      <c r="D73" t="s">
        <v>814</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c r="A74" t="s">
        <v>1481</v>
      </c>
      <c r="B74" t="s">
        <v>1530</v>
      </c>
      <c r="C74" t="s">
        <v>1721</v>
      </c>
      <c r="D74" t="s">
        <v>814</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c r="A75" t="s">
        <v>1483</v>
      </c>
      <c r="B75" t="s">
        <v>1531</v>
      </c>
      <c r="C75" t="s">
        <v>1722</v>
      </c>
      <c r="D75" t="s">
        <v>814</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c r="A76" t="s">
        <v>1485</v>
      </c>
      <c r="B76" t="s">
        <v>1532</v>
      </c>
      <c r="C76" t="s">
        <v>1723</v>
      </c>
      <c r="D76" t="s">
        <v>814</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c r="A77" t="s">
        <v>1487</v>
      </c>
      <c r="B77" t="s">
        <v>1533</v>
      </c>
      <c r="C77" t="s">
        <v>1724</v>
      </c>
      <c r="D77" t="s">
        <v>814</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c r="A78" t="s">
        <v>1489</v>
      </c>
      <c r="B78" t="s">
        <v>1534</v>
      </c>
      <c r="C78" t="s">
        <v>1725</v>
      </c>
      <c r="D78" t="s">
        <v>814</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c r="A79" t="s">
        <v>1491</v>
      </c>
      <c r="B79" t="s">
        <v>1535</v>
      </c>
      <c r="C79" t="s">
        <v>1726</v>
      </c>
      <c r="D79" t="s">
        <v>814</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c r="A80" t="s">
        <v>1493</v>
      </c>
      <c r="B80" t="s">
        <v>1536</v>
      </c>
      <c r="C80" t="s">
        <v>1727</v>
      </c>
      <c r="D80" t="s">
        <v>814</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c r="A81" t="s">
        <v>1495</v>
      </c>
      <c r="B81" t="s">
        <v>1537</v>
      </c>
      <c r="C81" t="s">
        <v>1728</v>
      </c>
      <c r="D81" t="s">
        <v>814</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c r="A82" t="s">
        <v>127</v>
      </c>
      <c r="B82" t="s">
        <v>1538</v>
      </c>
      <c r="C82" t="s">
        <v>1729</v>
      </c>
      <c r="D82" t="s">
        <v>814</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c r="A83" t="s">
        <v>129</v>
      </c>
      <c r="C83" t="s">
        <v>1730</v>
      </c>
    </row>
    <row r="84" spans="1:37">
      <c r="A84" t="s">
        <v>1471</v>
      </c>
      <c r="B84" t="s">
        <v>1539</v>
      </c>
      <c r="C84" t="s">
        <v>1731</v>
      </c>
      <c r="D84" t="s">
        <v>814</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c r="A85" t="s">
        <v>1540</v>
      </c>
      <c r="B85" t="s">
        <v>1541</v>
      </c>
      <c r="C85" t="s">
        <v>1732</v>
      </c>
      <c r="D85" t="s">
        <v>814</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c r="A86" t="s">
        <v>1542</v>
      </c>
      <c r="B86" t="s">
        <v>1543</v>
      </c>
      <c r="C86" t="s">
        <v>1733</v>
      </c>
      <c r="D86" t="s">
        <v>814</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c r="A87" t="s">
        <v>1544</v>
      </c>
      <c r="B87" t="s">
        <v>1545</v>
      </c>
      <c r="C87" t="s">
        <v>1734</v>
      </c>
      <c r="D87" t="s">
        <v>814</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c r="A88" t="s">
        <v>1473</v>
      </c>
      <c r="B88" t="s">
        <v>1546</v>
      </c>
      <c r="C88" t="s">
        <v>1735</v>
      </c>
      <c r="D88" t="s">
        <v>814</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c r="A89" t="s">
        <v>1475</v>
      </c>
      <c r="B89" t="s">
        <v>1547</v>
      </c>
      <c r="C89" t="s">
        <v>1736</v>
      </c>
      <c r="D89" t="s">
        <v>814</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c r="A90" t="s">
        <v>1477</v>
      </c>
      <c r="B90" t="s">
        <v>1548</v>
      </c>
      <c r="C90" t="s">
        <v>1737</v>
      </c>
      <c r="D90" t="s">
        <v>814</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c r="A91" t="s">
        <v>1479</v>
      </c>
      <c r="B91" t="s">
        <v>1549</v>
      </c>
      <c r="C91" t="s">
        <v>1738</v>
      </c>
      <c r="D91" t="s">
        <v>814</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c r="A92" t="s">
        <v>1481</v>
      </c>
      <c r="B92" t="s">
        <v>1550</v>
      </c>
      <c r="C92" t="s">
        <v>1739</v>
      </c>
      <c r="D92" t="s">
        <v>814</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c r="A93" t="s">
        <v>1483</v>
      </c>
      <c r="B93" t="s">
        <v>1551</v>
      </c>
      <c r="C93" t="s">
        <v>1740</v>
      </c>
      <c r="D93" t="s">
        <v>814</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c r="A94" t="s">
        <v>1485</v>
      </c>
      <c r="B94" t="s">
        <v>1552</v>
      </c>
      <c r="C94" t="s">
        <v>1741</v>
      </c>
      <c r="D94" t="s">
        <v>814</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c r="A95" t="s">
        <v>1487</v>
      </c>
      <c r="B95" t="s">
        <v>1553</v>
      </c>
      <c r="C95" t="s">
        <v>1742</v>
      </c>
      <c r="D95" t="s">
        <v>814</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c r="A96" t="s">
        <v>1489</v>
      </c>
      <c r="B96" t="s">
        <v>1554</v>
      </c>
      <c r="C96" t="s">
        <v>1743</v>
      </c>
      <c r="D96" t="s">
        <v>814</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c r="A97" t="s">
        <v>1491</v>
      </c>
      <c r="B97" t="s">
        <v>1555</v>
      </c>
      <c r="C97" t="s">
        <v>1744</v>
      </c>
      <c r="D97" t="s">
        <v>814</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c r="A98" t="s">
        <v>1493</v>
      </c>
      <c r="B98" t="s">
        <v>1556</v>
      </c>
      <c r="C98" t="s">
        <v>1745</v>
      </c>
      <c r="D98" t="s">
        <v>814</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c r="A99" t="s">
        <v>1495</v>
      </c>
      <c r="B99" t="s">
        <v>1557</v>
      </c>
      <c r="C99" t="s">
        <v>1746</v>
      </c>
      <c r="D99" t="s">
        <v>814</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c r="A100" t="s">
        <v>127</v>
      </c>
      <c r="B100" t="s">
        <v>1558</v>
      </c>
      <c r="C100" t="s">
        <v>1747</v>
      </c>
      <c r="D100" t="s">
        <v>814</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c r="A101" t="s">
        <v>128</v>
      </c>
      <c r="C101" t="s">
        <v>1748</v>
      </c>
    </row>
    <row r="102" spans="1:37">
      <c r="A102" t="s">
        <v>1471</v>
      </c>
      <c r="B102" t="s">
        <v>1559</v>
      </c>
      <c r="C102" t="s">
        <v>1749</v>
      </c>
      <c r="D102" t="s">
        <v>558</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c r="A103" t="s">
        <v>1540</v>
      </c>
      <c r="B103" t="s">
        <v>1560</v>
      </c>
      <c r="C103" t="s">
        <v>1750</v>
      </c>
      <c r="D103" t="s">
        <v>558</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c r="A104" t="s">
        <v>1542</v>
      </c>
      <c r="B104" t="s">
        <v>1561</v>
      </c>
      <c r="C104" t="s">
        <v>1751</v>
      </c>
      <c r="D104" t="s">
        <v>558</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c r="A105" t="s">
        <v>1544</v>
      </c>
      <c r="B105" t="s">
        <v>1562</v>
      </c>
      <c r="C105" t="s">
        <v>1752</v>
      </c>
      <c r="D105" t="s">
        <v>558</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c r="A106" t="s">
        <v>1473</v>
      </c>
      <c r="B106" t="s">
        <v>1563</v>
      </c>
      <c r="C106" t="s">
        <v>1753</v>
      </c>
      <c r="D106" t="s">
        <v>558</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c r="A107" t="s">
        <v>1540</v>
      </c>
      <c r="B107" t="s">
        <v>1564</v>
      </c>
      <c r="C107" t="s">
        <v>1754</v>
      </c>
      <c r="D107" t="s">
        <v>558</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c r="A108" t="s">
        <v>1542</v>
      </c>
      <c r="B108" t="s">
        <v>1565</v>
      </c>
      <c r="C108" t="s">
        <v>1755</v>
      </c>
      <c r="D108" t="s">
        <v>558</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c r="A109" t="s">
        <v>1544</v>
      </c>
      <c r="B109" t="s">
        <v>1566</v>
      </c>
      <c r="C109" t="s">
        <v>1756</v>
      </c>
      <c r="D109" t="s">
        <v>558</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c r="A110" t="s">
        <v>1475</v>
      </c>
      <c r="B110" t="s">
        <v>1567</v>
      </c>
      <c r="C110" t="s">
        <v>1757</v>
      </c>
      <c r="D110" t="s">
        <v>558</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c r="A111" t="s">
        <v>1540</v>
      </c>
      <c r="B111" t="s">
        <v>1568</v>
      </c>
      <c r="C111" t="s">
        <v>1758</v>
      </c>
      <c r="D111" t="s">
        <v>558</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c r="A112" t="s">
        <v>1542</v>
      </c>
      <c r="B112" t="s">
        <v>1569</v>
      </c>
      <c r="C112" t="s">
        <v>1759</v>
      </c>
      <c r="D112" t="s">
        <v>558</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c r="A113" t="s">
        <v>1544</v>
      </c>
      <c r="B113" t="s">
        <v>1570</v>
      </c>
      <c r="C113" t="s">
        <v>1760</v>
      </c>
      <c r="D113" t="s">
        <v>558</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c r="A114" t="s">
        <v>1477</v>
      </c>
      <c r="B114" t="s">
        <v>1571</v>
      </c>
      <c r="C114" t="s">
        <v>1761</v>
      </c>
      <c r="D114" t="s">
        <v>558</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c r="A115" t="s">
        <v>1540</v>
      </c>
      <c r="B115" t="s">
        <v>1572</v>
      </c>
      <c r="C115" t="s">
        <v>1762</v>
      </c>
      <c r="D115" t="s">
        <v>558</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c r="A116" t="s">
        <v>1542</v>
      </c>
      <c r="B116" t="s">
        <v>1573</v>
      </c>
      <c r="C116" t="s">
        <v>1763</v>
      </c>
      <c r="D116" t="s">
        <v>558</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c r="A117" t="s">
        <v>1544</v>
      </c>
      <c r="B117" t="s">
        <v>1574</v>
      </c>
      <c r="C117" t="s">
        <v>1764</v>
      </c>
      <c r="D117" t="s">
        <v>558</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c r="A118" t="s">
        <v>1479</v>
      </c>
      <c r="B118" t="s">
        <v>1575</v>
      </c>
      <c r="C118" t="s">
        <v>1765</v>
      </c>
      <c r="D118" t="s">
        <v>558</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c r="A119" t="s">
        <v>1540</v>
      </c>
      <c r="B119" t="s">
        <v>1576</v>
      </c>
      <c r="C119" t="s">
        <v>1766</v>
      </c>
      <c r="D119" t="s">
        <v>558</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c r="A120" t="s">
        <v>1542</v>
      </c>
      <c r="B120" t="s">
        <v>1577</v>
      </c>
      <c r="C120" t="s">
        <v>1767</v>
      </c>
      <c r="D120" t="s">
        <v>558</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c r="A121" t="s">
        <v>1544</v>
      </c>
      <c r="B121" t="s">
        <v>1578</v>
      </c>
      <c r="C121" t="s">
        <v>1768</v>
      </c>
      <c r="D121" t="s">
        <v>558</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c r="A122" t="s">
        <v>1481</v>
      </c>
      <c r="B122" t="s">
        <v>1579</v>
      </c>
      <c r="C122" t="s">
        <v>1769</v>
      </c>
      <c r="D122" t="s">
        <v>558</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c r="A123" t="s">
        <v>1540</v>
      </c>
      <c r="B123" t="s">
        <v>1580</v>
      </c>
      <c r="C123" t="s">
        <v>1770</v>
      </c>
      <c r="D123" t="s">
        <v>558</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c r="A124" t="s">
        <v>1542</v>
      </c>
      <c r="B124" t="s">
        <v>1581</v>
      </c>
      <c r="C124" t="s">
        <v>1771</v>
      </c>
      <c r="D124" t="s">
        <v>558</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c r="A125" t="s">
        <v>1544</v>
      </c>
      <c r="B125" t="s">
        <v>1582</v>
      </c>
      <c r="C125" t="s">
        <v>1772</v>
      </c>
      <c r="D125" t="s">
        <v>558</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c r="A126" t="s">
        <v>1483</v>
      </c>
      <c r="B126" t="s">
        <v>1583</v>
      </c>
      <c r="C126" t="s">
        <v>1773</v>
      </c>
      <c r="D126" t="s">
        <v>558</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c r="A127" t="s">
        <v>1540</v>
      </c>
      <c r="B127" t="s">
        <v>1584</v>
      </c>
      <c r="C127" t="s">
        <v>1774</v>
      </c>
      <c r="D127" t="s">
        <v>558</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c r="A128" t="s">
        <v>1542</v>
      </c>
      <c r="B128" t="s">
        <v>1585</v>
      </c>
      <c r="C128" t="s">
        <v>1775</v>
      </c>
      <c r="D128" t="s">
        <v>558</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c r="A129" t="s">
        <v>1544</v>
      </c>
      <c r="B129" t="s">
        <v>1586</v>
      </c>
      <c r="C129" t="s">
        <v>1776</v>
      </c>
      <c r="D129" t="s">
        <v>558</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c r="A130" t="s">
        <v>1485</v>
      </c>
      <c r="B130" t="s">
        <v>1587</v>
      </c>
      <c r="C130" t="s">
        <v>1777</v>
      </c>
      <c r="D130" t="s">
        <v>558</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c r="A131" t="s">
        <v>1540</v>
      </c>
      <c r="B131" t="s">
        <v>1588</v>
      </c>
      <c r="C131" t="s">
        <v>1778</v>
      </c>
      <c r="D131" t="s">
        <v>558</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c r="A132" t="s">
        <v>1542</v>
      </c>
      <c r="B132" t="s">
        <v>1589</v>
      </c>
      <c r="C132" t="s">
        <v>1779</v>
      </c>
      <c r="D132" t="s">
        <v>558</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c r="A133" t="s">
        <v>1544</v>
      </c>
      <c r="B133" t="s">
        <v>1590</v>
      </c>
      <c r="C133" t="s">
        <v>1780</v>
      </c>
      <c r="D133" t="s">
        <v>558</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c r="A134" t="s">
        <v>1487</v>
      </c>
      <c r="B134" t="s">
        <v>1591</v>
      </c>
      <c r="C134" t="s">
        <v>1781</v>
      </c>
      <c r="D134" t="s">
        <v>558</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c r="A135" t="s">
        <v>1540</v>
      </c>
      <c r="B135" t="s">
        <v>1592</v>
      </c>
      <c r="C135" t="s">
        <v>1782</v>
      </c>
      <c r="D135" t="s">
        <v>558</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c r="A136" t="s">
        <v>1542</v>
      </c>
      <c r="B136" t="s">
        <v>1593</v>
      </c>
      <c r="C136" t="s">
        <v>1783</v>
      </c>
      <c r="D136" t="s">
        <v>558</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c r="A137" t="s">
        <v>1544</v>
      </c>
      <c r="B137" t="s">
        <v>1594</v>
      </c>
      <c r="C137" t="s">
        <v>1784</v>
      </c>
      <c r="D137" t="s">
        <v>558</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c r="A138" t="s">
        <v>1489</v>
      </c>
      <c r="B138" t="s">
        <v>1595</v>
      </c>
      <c r="C138" t="s">
        <v>1785</v>
      </c>
      <c r="D138" t="s">
        <v>558</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c r="A139" t="s">
        <v>1540</v>
      </c>
      <c r="B139" t="s">
        <v>1596</v>
      </c>
      <c r="C139" t="s">
        <v>1786</v>
      </c>
      <c r="D139" t="s">
        <v>558</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c r="A140" t="s">
        <v>1542</v>
      </c>
      <c r="B140" t="s">
        <v>1597</v>
      </c>
      <c r="C140" t="s">
        <v>1787</v>
      </c>
      <c r="D140" t="s">
        <v>558</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c r="A141" t="s">
        <v>1544</v>
      </c>
      <c r="B141" t="s">
        <v>1598</v>
      </c>
      <c r="C141" t="s">
        <v>1788</v>
      </c>
      <c r="D141" t="s">
        <v>558</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c r="A142" t="s">
        <v>1491</v>
      </c>
      <c r="B142" t="s">
        <v>1599</v>
      </c>
      <c r="C142" t="s">
        <v>1789</v>
      </c>
      <c r="D142" t="s">
        <v>558</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c r="A143" t="s">
        <v>1540</v>
      </c>
      <c r="B143" t="s">
        <v>1600</v>
      </c>
      <c r="C143" t="s">
        <v>1790</v>
      </c>
      <c r="D143" t="s">
        <v>558</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c r="A144" t="s">
        <v>1542</v>
      </c>
      <c r="B144" t="s">
        <v>1601</v>
      </c>
      <c r="C144" t="s">
        <v>1791</v>
      </c>
      <c r="D144" t="s">
        <v>558</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c r="A145" t="s">
        <v>1544</v>
      </c>
      <c r="B145" t="s">
        <v>1602</v>
      </c>
      <c r="C145" t="s">
        <v>1792</v>
      </c>
      <c r="D145" t="s">
        <v>558</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c r="A146" t="s">
        <v>1493</v>
      </c>
      <c r="B146" t="s">
        <v>1603</v>
      </c>
      <c r="C146" t="s">
        <v>1793</v>
      </c>
      <c r="D146" t="s">
        <v>558</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c r="A147" t="s">
        <v>1540</v>
      </c>
      <c r="B147" t="s">
        <v>1604</v>
      </c>
      <c r="C147" t="s">
        <v>1794</v>
      </c>
      <c r="D147" t="s">
        <v>558</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c r="A148" t="s">
        <v>1542</v>
      </c>
      <c r="B148" t="s">
        <v>1605</v>
      </c>
      <c r="C148" t="s">
        <v>1795</v>
      </c>
      <c r="D148" t="s">
        <v>558</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c r="A149" t="s">
        <v>1544</v>
      </c>
      <c r="B149" t="s">
        <v>1606</v>
      </c>
      <c r="C149" t="s">
        <v>1796</v>
      </c>
      <c r="D149" t="s">
        <v>558</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c r="A150" t="s">
        <v>1495</v>
      </c>
      <c r="B150" t="s">
        <v>1607</v>
      </c>
      <c r="C150" t="s">
        <v>1797</v>
      </c>
      <c r="D150" t="s">
        <v>558</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c r="A151" t="s">
        <v>1540</v>
      </c>
      <c r="B151" t="s">
        <v>1608</v>
      </c>
      <c r="C151" t="s">
        <v>1798</v>
      </c>
      <c r="D151" t="s">
        <v>558</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c r="A152" t="s">
        <v>1542</v>
      </c>
      <c r="B152" t="s">
        <v>1609</v>
      </c>
      <c r="C152" t="s">
        <v>1799</v>
      </c>
      <c r="D152" t="s">
        <v>558</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c r="A153" t="s">
        <v>1544</v>
      </c>
      <c r="B153" t="s">
        <v>1610</v>
      </c>
      <c r="C153" t="s">
        <v>1800</v>
      </c>
      <c r="D153" t="s">
        <v>558</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c r="A154" t="s">
        <v>127</v>
      </c>
      <c r="B154" t="s">
        <v>1611</v>
      </c>
      <c r="C154" t="s">
        <v>1801</v>
      </c>
      <c r="D154" t="s">
        <v>558</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c r="A155" t="s">
        <v>126</v>
      </c>
      <c r="C155" t="s">
        <v>1802</v>
      </c>
    </row>
    <row r="156" spans="1:37">
      <c r="A156" t="s">
        <v>1612</v>
      </c>
      <c r="B156" t="s">
        <v>1613</v>
      </c>
      <c r="C156" t="s">
        <v>1803</v>
      </c>
      <c r="D156" t="s">
        <v>1668</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1614</v>
      </c>
      <c r="B157" t="s">
        <v>1615</v>
      </c>
      <c r="C157" t="s">
        <v>1804</v>
      </c>
      <c r="D157" t="s">
        <v>1668</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1616</v>
      </c>
      <c r="B158" t="s">
        <v>1617</v>
      </c>
      <c r="C158" t="s">
        <v>1805</v>
      </c>
      <c r="D158" t="s">
        <v>1668</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1618</v>
      </c>
      <c r="B159" t="s">
        <v>1619</v>
      </c>
      <c r="C159" t="s">
        <v>1806</v>
      </c>
      <c r="D159" t="s">
        <v>1668</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1620</v>
      </c>
      <c r="B160" t="s">
        <v>1621</v>
      </c>
      <c r="C160" t="s">
        <v>1807</v>
      </c>
      <c r="D160" t="s">
        <v>1668</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1622</v>
      </c>
      <c r="B161" t="s">
        <v>1623</v>
      </c>
      <c r="C161" t="s">
        <v>1808</v>
      </c>
      <c r="D161" t="s">
        <v>1668</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c r="A162" t="s">
        <v>1624</v>
      </c>
      <c r="B162" t="s">
        <v>1625</v>
      </c>
      <c r="C162" t="s">
        <v>1809</v>
      </c>
      <c r="D162" t="s">
        <v>1668</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c r="A163" t="s">
        <v>1626</v>
      </c>
      <c r="B163" t="s">
        <v>1627</v>
      </c>
      <c r="C163" t="s">
        <v>1810</v>
      </c>
      <c r="D163" t="s">
        <v>1668</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c r="A164" t="s">
        <v>1628</v>
      </c>
      <c r="B164" t="s">
        <v>1629</v>
      </c>
      <c r="C164" t="s">
        <v>1811</v>
      </c>
      <c r="D164" t="s">
        <v>1668</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c r="A165" t="s">
        <v>1630</v>
      </c>
      <c r="C165" t="s">
        <v>1812</v>
      </c>
    </row>
    <row r="166" spans="1:37">
      <c r="A166" t="s">
        <v>1631</v>
      </c>
      <c r="C166" t="s">
        <v>1813</v>
      </c>
    </row>
    <row r="167" spans="1:37">
      <c r="A167" t="s">
        <v>1540</v>
      </c>
      <c r="B167" t="s">
        <v>1632</v>
      </c>
      <c r="C167" t="s">
        <v>1814</v>
      </c>
      <c r="D167" t="s">
        <v>1815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c r="A168" t="s">
        <v>1542</v>
      </c>
      <c r="B168" t="s">
        <v>1633</v>
      </c>
      <c r="C168" t="s">
        <v>1816</v>
      </c>
      <c r="D168" t="s">
        <v>1815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c r="A169" t="s">
        <v>1544</v>
      </c>
      <c r="B169" t="s">
        <v>1634</v>
      </c>
      <c r="C169" t="s">
        <v>1817</v>
      </c>
      <c r="D169" t="s">
        <v>1815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c r="A170" t="s">
        <v>1635</v>
      </c>
      <c r="B170" t="s">
        <v>1636</v>
      </c>
      <c r="C170" t="s">
        <v>1818</v>
      </c>
      <c r="D170" t="s">
        <v>1815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c r="A171" t="s">
        <v>138</v>
      </c>
      <c r="C171" t="s">
        <v>1819</v>
      </c>
    </row>
    <row r="172" spans="1:37">
      <c r="A172" t="s">
        <v>1540</v>
      </c>
      <c r="B172" t="s">
        <v>1637</v>
      </c>
      <c r="C172" t="s">
        <v>1820</v>
      </c>
      <c r="D172" t="s">
        <v>1815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c r="A173" t="s">
        <v>1542</v>
      </c>
      <c r="B173" t="s">
        <v>1638</v>
      </c>
      <c r="C173" t="s">
        <v>1821</v>
      </c>
      <c r="D173" t="s">
        <v>1815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c r="A174" t="s">
        <v>1544</v>
      </c>
      <c r="B174" t="s">
        <v>1639</v>
      </c>
      <c r="C174" t="s">
        <v>1822</v>
      </c>
      <c r="D174" t="s">
        <v>1815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c r="A175" t="s">
        <v>1635</v>
      </c>
      <c r="B175" t="s">
        <v>1640</v>
      </c>
      <c r="C175" t="s">
        <v>1823</v>
      </c>
      <c r="D175" t="s">
        <v>1815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c r="A176" t="s">
        <v>124</v>
      </c>
      <c r="C176" t="s">
        <v>1824</v>
      </c>
    </row>
    <row r="177" spans="1:38">
      <c r="A177" t="s">
        <v>1641</v>
      </c>
      <c r="C177" t="s">
        <v>1825</v>
      </c>
    </row>
    <row r="178" spans="1:38">
      <c r="A178" t="s">
        <v>1471</v>
      </c>
      <c r="B178" t="s">
        <v>1642</v>
      </c>
      <c r="C178" t="s">
        <v>1826</v>
      </c>
      <c r="D178" t="s">
        <v>563</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c r="A179" t="s">
        <v>1473</v>
      </c>
      <c r="B179" t="s">
        <v>1643</v>
      </c>
      <c r="C179" t="s">
        <v>1827</v>
      </c>
      <c r="D179" t="s">
        <v>563</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c r="A180" t="s">
        <v>1475</v>
      </c>
      <c r="B180" t="s">
        <v>1644</v>
      </c>
      <c r="C180" t="s">
        <v>1828</v>
      </c>
      <c r="D180" t="s">
        <v>563</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c r="A181" t="s">
        <v>1477</v>
      </c>
      <c r="B181" t="s">
        <v>1645</v>
      </c>
      <c r="C181" t="s">
        <v>1829</v>
      </c>
      <c r="D181" t="s">
        <v>563</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c r="A182" t="s">
        <v>1479</v>
      </c>
      <c r="B182" t="s">
        <v>1646</v>
      </c>
      <c r="C182" t="s">
        <v>1830</v>
      </c>
      <c r="D182" t="s">
        <v>563</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c r="A183" t="s">
        <v>1481</v>
      </c>
      <c r="B183" t="s">
        <v>1647</v>
      </c>
      <c r="C183" t="s">
        <v>1831</v>
      </c>
      <c r="D183" t="s">
        <v>563</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c r="A184" t="s">
        <v>1483</v>
      </c>
      <c r="B184" t="s">
        <v>1648</v>
      </c>
      <c r="C184" t="s">
        <v>1832</v>
      </c>
      <c r="D184" t="s">
        <v>563</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c r="A185" t="s">
        <v>1485</v>
      </c>
      <c r="B185" t="s">
        <v>1649</v>
      </c>
      <c r="C185" t="s">
        <v>1833</v>
      </c>
      <c r="D185" t="s">
        <v>563</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c r="A186" t="s">
        <v>1487</v>
      </c>
      <c r="B186" t="s">
        <v>1650</v>
      </c>
      <c r="C186" t="s">
        <v>1834</v>
      </c>
      <c r="D186" t="s">
        <v>563</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c r="A187" t="s">
        <v>1489</v>
      </c>
      <c r="B187" t="s">
        <v>1651</v>
      </c>
      <c r="C187" t="s">
        <v>1835</v>
      </c>
      <c r="D187" t="s">
        <v>563</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c r="A188" t="s">
        <v>1491</v>
      </c>
      <c r="B188" t="s">
        <v>1652</v>
      </c>
      <c r="C188" t="s">
        <v>1836</v>
      </c>
      <c r="D188" t="s">
        <v>563</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c r="A189" t="s">
        <v>1493</v>
      </c>
      <c r="B189" t="s">
        <v>1653</v>
      </c>
      <c r="C189" t="s">
        <v>1837</v>
      </c>
      <c r="D189" t="s">
        <v>563</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c r="A190" t="s">
        <v>1495</v>
      </c>
      <c r="B190" t="s">
        <v>1654</v>
      </c>
      <c r="C190" t="s">
        <v>1838</v>
      </c>
      <c r="D190" t="s">
        <v>563</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c r="A191" t="s">
        <v>127</v>
      </c>
      <c r="B191" t="s">
        <v>1655</v>
      </c>
      <c r="C191" t="s">
        <v>1839</v>
      </c>
      <c r="D191" t="s">
        <v>563</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c r="A192" t="s">
        <v>1656</v>
      </c>
      <c r="B192" t="s">
        <v>1657</v>
      </c>
      <c r="C192" t="s">
        <v>1840</v>
      </c>
      <c r="D192" t="s">
        <v>1841</v>
      </c>
      <c r="E192" t="s">
        <v>563</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c r="A193" t="s">
        <v>1658</v>
      </c>
      <c r="B193" t="s">
        <v>1657</v>
      </c>
      <c r="C193" t="s">
        <v>1842</v>
      </c>
      <c r="D193" t="s">
        <v>1843</v>
      </c>
      <c r="E193" t="s">
        <v>563</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pane xSplit="4" ySplit="1" topLeftCell="E2"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559</v>
      </c>
    </row>
    <row r="10" spans="1:37">
      <c r="A10" t="s">
        <v>1844</v>
      </c>
    </row>
    <row r="11" spans="1:37">
      <c r="A11" t="s">
        <v>1845</v>
      </c>
    </row>
    <row r="12" spans="1:37">
      <c r="A12" t="s">
        <v>1846</v>
      </c>
    </row>
    <row r="13" spans="1:37">
      <c r="A13" t="s">
        <v>361</v>
      </c>
    </row>
    <row r="14" spans="1:37">
      <c r="B14" t="s">
        <v>362</v>
      </c>
      <c r="C14" t="s">
        <v>557</v>
      </c>
      <c r="D14" t="s">
        <v>558</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559</v>
      </c>
    </row>
    <row r="15" spans="1:37">
      <c r="A15" t="s">
        <v>138</v>
      </c>
      <c r="C15" t="s">
        <v>2020</v>
      </c>
    </row>
    <row r="16" spans="1:37">
      <c r="A16" t="s">
        <v>1471</v>
      </c>
      <c r="B16" t="s">
        <v>1847</v>
      </c>
      <c r="C16" t="s">
        <v>2021</v>
      </c>
      <c r="D16" t="s">
        <v>558</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c r="A17" t="s">
        <v>1540</v>
      </c>
      <c r="B17" t="s">
        <v>1848</v>
      </c>
      <c r="C17" t="s">
        <v>2022</v>
      </c>
      <c r="D17" t="s">
        <v>558</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c r="A18" t="s">
        <v>1542</v>
      </c>
      <c r="B18" t="s">
        <v>1849</v>
      </c>
      <c r="C18" t="s">
        <v>2023</v>
      </c>
      <c r="D18" t="s">
        <v>558</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c r="A19" t="s">
        <v>1544</v>
      </c>
      <c r="B19" t="s">
        <v>1850</v>
      </c>
      <c r="C19" t="s">
        <v>2024</v>
      </c>
      <c r="D19" t="s">
        <v>558</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c r="A20" t="s">
        <v>1473</v>
      </c>
      <c r="B20" t="s">
        <v>1851</v>
      </c>
      <c r="C20" t="s">
        <v>2025</v>
      </c>
      <c r="D20" t="s">
        <v>558</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c r="A21" t="s">
        <v>1540</v>
      </c>
      <c r="B21" t="s">
        <v>1852</v>
      </c>
      <c r="C21" t="s">
        <v>2026</v>
      </c>
      <c r="D21" t="s">
        <v>558</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c r="A22" t="s">
        <v>1542</v>
      </c>
      <c r="B22" t="s">
        <v>1853</v>
      </c>
      <c r="C22" t="s">
        <v>2027</v>
      </c>
      <c r="D22" t="s">
        <v>558</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c r="A23" t="s">
        <v>1544</v>
      </c>
      <c r="B23" t="s">
        <v>1854</v>
      </c>
      <c r="C23" t="s">
        <v>2028</v>
      </c>
      <c r="D23" t="s">
        <v>558</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c r="A24" t="s">
        <v>1475</v>
      </c>
      <c r="B24" t="s">
        <v>1855</v>
      </c>
      <c r="C24" t="s">
        <v>2029</v>
      </c>
      <c r="D24" t="s">
        <v>558</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c r="A25" t="s">
        <v>1540</v>
      </c>
      <c r="B25" t="s">
        <v>1856</v>
      </c>
      <c r="C25" t="s">
        <v>2030</v>
      </c>
      <c r="D25" t="s">
        <v>558</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c r="A26" t="s">
        <v>1542</v>
      </c>
      <c r="B26" t="s">
        <v>1857</v>
      </c>
      <c r="C26" t="s">
        <v>2031</v>
      </c>
      <c r="D26" t="s">
        <v>558</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c r="A27" t="s">
        <v>1544</v>
      </c>
      <c r="B27" t="s">
        <v>1858</v>
      </c>
      <c r="C27" t="s">
        <v>2032</v>
      </c>
      <c r="D27" t="s">
        <v>558</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c r="A28" t="s">
        <v>1477</v>
      </c>
      <c r="B28" t="s">
        <v>1859</v>
      </c>
      <c r="C28" t="s">
        <v>2033</v>
      </c>
      <c r="D28" t="s">
        <v>558</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c r="A29" t="s">
        <v>1540</v>
      </c>
      <c r="B29" t="s">
        <v>1860</v>
      </c>
      <c r="C29" t="s">
        <v>2034</v>
      </c>
      <c r="D29" t="s">
        <v>558</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c r="A30" t="s">
        <v>1542</v>
      </c>
      <c r="B30" t="s">
        <v>1861</v>
      </c>
      <c r="C30" t="s">
        <v>2035</v>
      </c>
      <c r="D30" t="s">
        <v>558</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c r="A31" t="s">
        <v>1544</v>
      </c>
      <c r="B31" t="s">
        <v>1862</v>
      </c>
      <c r="C31" t="s">
        <v>2036</v>
      </c>
      <c r="D31" t="s">
        <v>558</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c r="A32" t="s">
        <v>1479</v>
      </c>
      <c r="B32" t="s">
        <v>1863</v>
      </c>
      <c r="C32" t="s">
        <v>2037</v>
      </c>
      <c r="D32" t="s">
        <v>558</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c r="A33" t="s">
        <v>1540</v>
      </c>
      <c r="B33" t="s">
        <v>1864</v>
      </c>
      <c r="C33" t="s">
        <v>2038</v>
      </c>
      <c r="D33" t="s">
        <v>558</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c r="A34" t="s">
        <v>1542</v>
      </c>
      <c r="B34" t="s">
        <v>1865</v>
      </c>
      <c r="C34" t="s">
        <v>2039</v>
      </c>
      <c r="D34" t="s">
        <v>558</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c r="A35" t="s">
        <v>1544</v>
      </c>
      <c r="B35" t="s">
        <v>1866</v>
      </c>
      <c r="C35" t="s">
        <v>2040</v>
      </c>
      <c r="D35" t="s">
        <v>558</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c r="A36" t="s">
        <v>1481</v>
      </c>
      <c r="B36" t="s">
        <v>1867</v>
      </c>
      <c r="C36" t="s">
        <v>2041</v>
      </c>
      <c r="D36" t="s">
        <v>558</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c r="A37" t="s">
        <v>1540</v>
      </c>
      <c r="B37" t="s">
        <v>1868</v>
      </c>
      <c r="C37" t="s">
        <v>2042</v>
      </c>
      <c r="D37" t="s">
        <v>558</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c r="A38" t="s">
        <v>1542</v>
      </c>
      <c r="B38" t="s">
        <v>1869</v>
      </c>
      <c r="C38" t="s">
        <v>2043</v>
      </c>
      <c r="D38" t="s">
        <v>558</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c r="A39" t="s">
        <v>1544</v>
      </c>
      <c r="B39" t="s">
        <v>1870</v>
      </c>
      <c r="C39" t="s">
        <v>2044</v>
      </c>
      <c r="D39" t="s">
        <v>558</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c r="A40" t="s">
        <v>1483</v>
      </c>
      <c r="B40" t="s">
        <v>1871</v>
      </c>
      <c r="C40" t="s">
        <v>2045</v>
      </c>
      <c r="D40" t="s">
        <v>558</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c r="A41" t="s">
        <v>1540</v>
      </c>
      <c r="B41" t="s">
        <v>1872</v>
      </c>
      <c r="C41" t="s">
        <v>2046</v>
      </c>
      <c r="D41" t="s">
        <v>558</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c r="A42" t="s">
        <v>1542</v>
      </c>
      <c r="B42" t="s">
        <v>1873</v>
      </c>
      <c r="C42" t="s">
        <v>2047</v>
      </c>
      <c r="D42" t="s">
        <v>558</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c r="A43" t="s">
        <v>1544</v>
      </c>
      <c r="B43" t="s">
        <v>1874</v>
      </c>
      <c r="C43" t="s">
        <v>2048</v>
      </c>
      <c r="D43" t="s">
        <v>558</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c r="A44" t="s">
        <v>1485</v>
      </c>
      <c r="B44" t="s">
        <v>1875</v>
      </c>
      <c r="C44" t="s">
        <v>2049</v>
      </c>
      <c r="D44" t="s">
        <v>558</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c r="A45" t="s">
        <v>1540</v>
      </c>
      <c r="B45" t="s">
        <v>1876</v>
      </c>
      <c r="C45" t="s">
        <v>2050</v>
      </c>
      <c r="D45" t="s">
        <v>558</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c r="A46" t="s">
        <v>1542</v>
      </c>
      <c r="B46" t="s">
        <v>1877</v>
      </c>
      <c r="C46" t="s">
        <v>2051</v>
      </c>
      <c r="D46" t="s">
        <v>558</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c r="A47" t="s">
        <v>1544</v>
      </c>
      <c r="B47" t="s">
        <v>1878</v>
      </c>
      <c r="C47" t="s">
        <v>2052</v>
      </c>
      <c r="D47" t="s">
        <v>558</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c r="A48" t="s">
        <v>1487</v>
      </c>
      <c r="B48" t="s">
        <v>1879</v>
      </c>
      <c r="C48" t="s">
        <v>2053</v>
      </c>
      <c r="D48" t="s">
        <v>558</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c r="A49" t="s">
        <v>1540</v>
      </c>
      <c r="B49" t="s">
        <v>1880</v>
      </c>
      <c r="C49" t="s">
        <v>2054</v>
      </c>
      <c r="D49" t="s">
        <v>558</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c r="A50" t="s">
        <v>1542</v>
      </c>
      <c r="B50" t="s">
        <v>1881</v>
      </c>
      <c r="C50" t="s">
        <v>2055</v>
      </c>
      <c r="D50" t="s">
        <v>558</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c r="A51" t="s">
        <v>1544</v>
      </c>
      <c r="B51" t="s">
        <v>1882</v>
      </c>
      <c r="C51" t="s">
        <v>2056</v>
      </c>
      <c r="D51" t="s">
        <v>558</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c r="A52" t="s">
        <v>1489</v>
      </c>
      <c r="B52" t="s">
        <v>1883</v>
      </c>
      <c r="C52" t="s">
        <v>2057</v>
      </c>
      <c r="D52" t="s">
        <v>558</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c r="A53" t="s">
        <v>1540</v>
      </c>
      <c r="B53" t="s">
        <v>1884</v>
      </c>
      <c r="C53" t="s">
        <v>2058</v>
      </c>
      <c r="D53" t="s">
        <v>558</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c r="A54" t="s">
        <v>1542</v>
      </c>
      <c r="B54" t="s">
        <v>1885</v>
      </c>
      <c r="C54" t="s">
        <v>2059</v>
      </c>
      <c r="D54" t="s">
        <v>558</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c r="A55" t="s">
        <v>1544</v>
      </c>
      <c r="B55" t="s">
        <v>1886</v>
      </c>
      <c r="C55" t="s">
        <v>2060</v>
      </c>
      <c r="D55" t="s">
        <v>558</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c r="A56" t="s">
        <v>1491</v>
      </c>
      <c r="B56" t="s">
        <v>1887</v>
      </c>
      <c r="C56" t="s">
        <v>2061</v>
      </c>
      <c r="D56" t="s">
        <v>558</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c r="A57" t="s">
        <v>1540</v>
      </c>
      <c r="B57" t="s">
        <v>1888</v>
      </c>
      <c r="C57" t="s">
        <v>2062</v>
      </c>
      <c r="D57" t="s">
        <v>558</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c r="A58" t="s">
        <v>1542</v>
      </c>
      <c r="B58" t="s">
        <v>1889</v>
      </c>
      <c r="C58" t="s">
        <v>2063</v>
      </c>
      <c r="D58" t="s">
        <v>558</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c r="A59" t="s">
        <v>1544</v>
      </c>
      <c r="B59" t="s">
        <v>1890</v>
      </c>
      <c r="C59" t="s">
        <v>2064</v>
      </c>
      <c r="D59" t="s">
        <v>558</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c r="A60" t="s">
        <v>1493</v>
      </c>
      <c r="B60" t="s">
        <v>1891</v>
      </c>
      <c r="C60" t="s">
        <v>2065</v>
      </c>
      <c r="D60" t="s">
        <v>558</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c r="A61" t="s">
        <v>1540</v>
      </c>
      <c r="B61" t="s">
        <v>1892</v>
      </c>
      <c r="C61" t="s">
        <v>2066</v>
      </c>
      <c r="D61" t="s">
        <v>558</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c r="A62" t="s">
        <v>1542</v>
      </c>
      <c r="B62" t="s">
        <v>1893</v>
      </c>
      <c r="C62" t="s">
        <v>2067</v>
      </c>
      <c r="D62" t="s">
        <v>558</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c r="A63" t="s">
        <v>1544</v>
      </c>
      <c r="B63" t="s">
        <v>1894</v>
      </c>
      <c r="C63" t="s">
        <v>2068</v>
      </c>
      <c r="D63" t="s">
        <v>558</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c r="A64" t="s">
        <v>1495</v>
      </c>
      <c r="B64" t="s">
        <v>1895</v>
      </c>
      <c r="C64" t="s">
        <v>2069</v>
      </c>
      <c r="D64" t="s">
        <v>558</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c r="A65" t="s">
        <v>1540</v>
      </c>
      <c r="B65" t="s">
        <v>1896</v>
      </c>
      <c r="C65" t="s">
        <v>2070</v>
      </c>
      <c r="D65" t="s">
        <v>558</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c r="A66" t="s">
        <v>1542</v>
      </c>
      <c r="B66" t="s">
        <v>1897</v>
      </c>
      <c r="C66" t="s">
        <v>2071</v>
      </c>
      <c r="D66" t="s">
        <v>558</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c r="A67" t="s">
        <v>1544</v>
      </c>
      <c r="B67" t="s">
        <v>1898</v>
      </c>
      <c r="C67" t="s">
        <v>2072</v>
      </c>
      <c r="D67" t="s">
        <v>558</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c r="A68" t="s">
        <v>127</v>
      </c>
      <c r="B68" t="s">
        <v>1899</v>
      </c>
      <c r="C68" t="s">
        <v>2073</v>
      </c>
      <c r="D68" t="s">
        <v>558</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c r="A69" t="s">
        <v>137</v>
      </c>
      <c r="C69" t="s">
        <v>2074</v>
      </c>
    </row>
    <row r="70" spans="1:37">
      <c r="A70" t="s">
        <v>1471</v>
      </c>
      <c r="B70" t="s">
        <v>1900</v>
      </c>
      <c r="C70" t="s">
        <v>2075</v>
      </c>
      <c r="D70" t="s">
        <v>558</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c r="A71" t="s">
        <v>1540</v>
      </c>
      <c r="B71" t="s">
        <v>1901</v>
      </c>
      <c r="C71" t="s">
        <v>2076</v>
      </c>
      <c r="D71" t="s">
        <v>558</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c r="A72" t="s">
        <v>1542</v>
      </c>
      <c r="B72" t="s">
        <v>1902</v>
      </c>
      <c r="C72" t="s">
        <v>2077</v>
      </c>
      <c r="D72" t="s">
        <v>558</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c r="A73" t="s">
        <v>1544</v>
      </c>
      <c r="B73" t="s">
        <v>1903</v>
      </c>
      <c r="C73" t="s">
        <v>2078</v>
      </c>
      <c r="D73" t="s">
        <v>558</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c r="A74" t="s">
        <v>1473</v>
      </c>
      <c r="B74" t="s">
        <v>1904</v>
      </c>
      <c r="C74" t="s">
        <v>2079</v>
      </c>
      <c r="D74" t="s">
        <v>558</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c r="A75" t="s">
        <v>1540</v>
      </c>
      <c r="B75" t="s">
        <v>1905</v>
      </c>
      <c r="C75" t="s">
        <v>2080</v>
      </c>
      <c r="D75" t="s">
        <v>558</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c r="A76" t="s">
        <v>1542</v>
      </c>
      <c r="B76" t="s">
        <v>1906</v>
      </c>
      <c r="C76" t="s">
        <v>2081</v>
      </c>
      <c r="D76" t="s">
        <v>558</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c r="A77" t="s">
        <v>1544</v>
      </c>
      <c r="B77" t="s">
        <v>1907</v>
      </c>
      <c r="C77" t="s">
        <v>2082</v>
      </c>
      <c r="D77" t="s">
        <v>558</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c r="A78" t="s">
        <v>1475</v>
      </c>
      <c r="B78" t="s">
        <v>1908</v>
      </c>
      <c r="C78" t="s">
        <v>2083</v>
      </c>
      <c r="D78" t="s">
        <v>558</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c r="A79" t="s">
        <v>1540</v>
      </c>
      <c r="B79" t="s">
        <v>1909</v>
      </c>
      <c r="C79" t="s">
        <v>2084</v>
      </c>
      <c r="D79" t="s">
        <v>558</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c r="A80" t="s">
        <v>1542</v>
      </c>
      <c r="B80" t="s">
        <v>1910</v>
      </c>
      <c r="C80" t="s">
        <v>2085</v>
      </c>
      <c r="D80" t="s">
        <v>558</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c r="A81" t="s">
        <v>1544</v>
      </c>
      <c r="B81" t="s">
        <v>1911</v>
      </c>
      <c r="C81" t="s">
        <v>2086</v>
      </c>
      <c r="D81" t="s">
        <v>558</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c r="A82" t="s">
        <v>1477</v>
      </c>
      <c r="B82" t="s">
        <v>1912</v>
      </c>
      <c r="C82" t="s">
        <v>2087</v>
      </c>
      <c r="D82" t="s">
        <v>558</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c r="A83" t="s">
        <v>1540</v>
      </c>
      <c r="B83" t="s">
        <v>1913</v>
      </c>
      <c r="C83" t="s">
        <v>2088</v>
      </c>
      <c r="D83" t="s">
        <v>558</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c r="A84" t="s">
        <v>1542</v>
      </c>
      <c r="B84" t="s">
        <v>1914</v>
      </c>
      <c r="C84" t="s">
        <v>2089</v>
      </c>
      <c r="D84" t="s">
        <v>558</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c r="A85" t="s">
        <v>1544</v>
      </c>
      <c r="B85" t="s">
        <v>1915</v>
      </c>
      <c r="C85" t="s">
        <v>2090</v>
      </c>
      <c r="D85" t="s">
        <v>558</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c r="A86" t="s">
        <v>1479</v>
      </c>
      <c r="B86" t="s">
        <v>1916</v>
      </c>
      <c r="C86" t="s">
        <v>2091</v>
      </c>
      <c r="D86" t="s">
        <v>558</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c r="A87" t="s">
        <v>1540</v>
      </c>
      <c r="B87" t="s">
        <v>1917</v>
      </c>
      <c r="C87" t="s">
        <v>2092</v>
      </c>
      <c r="D87" t="s">
        <v>558</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c r="A88" t="s">
        <v>1542</v>
      </c>
      <c r="B88" t="s">
        <v>1918</v>
      </c>
      <c r="C88" t="s">
        <v>2093</v>
      </c>
      <c r="D88" t="s">
        <v>558</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c r="A89" t="s">
        <v>1544</v>
      </c>
      <c r="B89" t="s">
        <v>1919</v>
      </c>
      <c r="C89" t="s">
        <v>2094</v>
      </c>
      <c r="D89" t="s">
        <v>558</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c r="A90" t="s">
        <v>1481</v>
      </c>
      <c r="B90" t="s">
        <v>1920</v>
      </c>
      <c r="C90" t="s">
        <v>2095</v>
      </c>
      <c r="D90" t="s">
        <v>558</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c r="A91" t="s">
        <v>1540</v>
      </c>
      <c r="B91" t="s">
        <v>1921</v>
      </c>
      <c r="C91" t="s">
        <v>2096</v>
      </c>
      <c r="D91" t="s">
        <v>558</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c r="A92" t="s">
        <v>1542</v>
      </c>
      <c r="B92" t="s">
        <v>1922</v>
      </c>
      <c r="C92" t="s">
        <v>2097</v>
      </c>
      <c r="D92" t="s">
        <v>558</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c r="A93" t="s">
        <v>1544</v>
      </c>
      <c r="B93" t="s">
        <v>1923</v>
      </c>
      <c r="C93" t="s">
        <v>2098</v>
      </c>
      <c r="D93" t="s">
        <v>558</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c r="A94" t="s">
        <v>1483</v>
      </c>
      <c r="B94" t="s">
        <v>1924</v>
      </c>
      <c r="C94" t="s">
        <v>2099</v>
      </c>
      <c r="D94" t="s">
        <v>558</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c r="A95" t="s">
        <v>1540</v>
      </c>
      <c r="B95" t="s">
        <v>1925</v>
      </c>
      <c r="C95" t="s">
        <v>2100</v>
      </c>
      <c r="D95" t="s">
        <v>558</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c r="A96" t="s">
        <v>1542</v>
      </c>
      <c r="B96" t="s">
        <v>1926</v>
      </c>
      <c r="C96" t="s">
        <v>2101</v>
      </c>
      <c r="D96" t="s">
        <v>558</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c r="A97" t="s">
        <v>1544</v>
      </c>
      <c r="B97" t="s">
        <v>1927</v>
      </c>
      <c r="C97" t="s">
        <v>2102</v>
      </c>
      <c r="D97" t="s">
        <v>558</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c r="A98" t="s">
        <v>1485</v>
      </c>
      <c r="B98" t="s">
        <v>1928</v>
      </c>
      <c r="C98" t="s">
        <v>2103</v>
      </c>
      <c r="D98" t="s">
        <v>558</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c r="A99" t="s">
        <v>1540</v>
      </c>
      <c r="B99" t="s">
        <v>1929</v>
      </c>
      <c r="C99" t="s">
        <v>2104</v>
      </c>
      <c r="D99" t="s">
        <v>558</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c r="A100" t="s">
        <v>1542</v>
      </c>
      <c r="B100" t="s">
        <v>1930</v>
      </c>
      <c r="C100" t="s">
        <v>2105</v>
      </c>
      <c r="D100" t="s">
        <v>558</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c r="A101" t="s">
        <v>1544</v>
      </c>
      <c r="B101" t="s">
        <v>1931</v>
      </c>
      <c r="C101" t="s">
        <v>2106</v>
      </c>
      <c r="D101" t="s">
        <v>558</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c r="A102" t="s">
        <v>1487</v>
      </c>
      <c r="B102" t="s">
        <v>1932</v>
      </c>
      <c r="C102" t="s">
        <v>2107</v>
      </c>
      <c r="D102" t="s">
        <v>558</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c r="A103" t="s">
        <v>1540</v>
      </c>
      <c r="B103" t="s">
        <v>1933</v>
      </c>
      <c r="C103" t="s">
        <v>2108</v>
      </c>
      <c r="D103" t="s">
        <v>558</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c r="A104" t="s">
        <v>1542</v>
      </c>
      <c r="B104" t="s">
        <v>1934</v>
      </c>
      <c r="C104" t="s">
        <v>2109</v>
      </c>
      <c r="D104" t="s">
        <v>558</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c r="A105" t="s">
        <v>1544</v>
      </c>
      <c r="B105" t="s">
        <v>1935</v>
      </c>
      <c r="C105" t="s">
        <v>2110</v>
      </c>
      <c r="D105" t="s">
        <v>558</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c r="A106" t="s">
        <v>1489</v>
      </c>
      <c r="B106" t="s">
        <v>1936</v>
      </c>
      <c r="C106" t="s">
        <v>2111</v>
      </c>
      <c r="D106" t="s">
        <v>558</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c r="A107" t="s">
        <v>1540</v>
      </c>
      <c r="B107" t="s">
        <v>1937</v>
      </c>
      <c r="C107" t="s">
        <v>2112</v>
      </c>
      <c r="D107" t="s">
        <v>558</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c r="A108" t="s">
        <v>1542</v>
      </c>
      <c r="B108" t="s">
        <v>1938</v>
      </c>
      <c r="C108" t="s">
        <v>2113</v>
      </c>
      <c r="D108" t="s">
        <v>558</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c r="A109" t="s">
        <v>1544</v>
      </c>
      <c r="B109" t="s">
        <v>1939</v>
      </c>
      <c r="C109" t="s">
        <v>2114</v>
      </c>
      <c r="D109" t="s">
        <v>558</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c r="A110" t="s">
        <v>1491</v>
      </c>
      <c r="B110" t="s">
        <v>1940</v>
      </c>
      <c r="C110" t="s">
        <v>2115</v>
      </c>
      <c r="D110" t="s">
        <v>558</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c r="A111" t="s">
        <v>1540</v>
      </c>
      <c r="B111" t="s">
        <v>1941</v>
      </c>
      <c r="C111" t="s">
        <v>2116</v>
      </c>
      <c r="D111" t="s">
        <v>558</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c r="A112" t="s">
        <v>1542</v>
      </c>
      <c r="B112" t="s">
        <v>1942</v>
      </c>
      <c r="C112" t="s">
        <v>2117</v>
      </c>
      <c r="D112" t="s">
        <v>558</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c r="A113" t="s">
        <v>1544</v>
      </c>
      <c r="B113" t="s">
        <v>1943</v>
      </c>
      <c r="C113" t="s">
        <v>2118</v>
      </c>
      <c r="D113" t="s">
        <v>558</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c r="A114" t="s">
        <v>1493</v>
      </c>
      <c r="B114" t="s">
        <v>1944</v>
      </c>
      <c r="C114" t="s">
        <v>2119</v>
      </c>
      <c r="D114" t="s">
        <v>558</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c r="A115" t="s">
        <v>1540</v>
      </c>
      <c r="B115" t="s">
        <v>1945</v>
      </c>
      <c r="C115" t="s">
        <v>2120</v>
      </c>
      <c r="D115" t="s">
        <v>558</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c r="A116" t="s">
        <v>1542</v>
      </c>
      <c r="B116" t="s">
        <v>1946</v>
      </c>
      <c r="C116" t="s">
        <v>2121</v>
      </c>
      <c r="D116" t="s">
        <v>558</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c r="A117" t="s">
        <v>1544</v>
      </c>
      <c r="B117" t="s">
        <v>1947</v>
      </c>
      <c r="C117" t="s">
        <v>2122</v>
      </c>
      <c r="D117" t="s">
        <v>558</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c r="A118" t="s">
        <v>1495</v>
      </c>
      <c r="B118" t="s">
        <v>1948</v>
      </c>
      <c r="C118" t="s">
        <v>2123</v>
      </c>
      <c r="D118" t="s">
        <v>558</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c r="A119" t="s">
        <v>1540</v>
      </c>
      <c r="B119" t="s">
        <v>1949</v>
      </c>
      <c r="C119" t="s">
        <v>2124</v>
      </c>
      <c r="D119" t="s">
        <v>558</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c r="A120" t="s">
        <v>1542</v>
      </c>
      <c r="B120" t="s">
        <v>1950</v>
      </c>
      <c r="C120" t="s">
        <v>2125</v>
      </c>
      <c r="D120" t="s">
        <v>558</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c r="A121" t="s">
        <v>1544</v>
      </c>
      <c r="B121" t="s">
        <v>1951</v>
      </c>
      <c r="C121" t="s">
        <v>2126</v>
      </c>
      <c r="D121" t="s">
        <v>558</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c r="A122" t="s">
        <v>127</v>
      </c>
      <c r="B122" t="s">
        <v>1952</v>
      </c>
      <c r="C122" t="s">
        <v>2127</v>
      </c>
      <c r="D122" t="s">
        <v>558</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c r="A123" t="s">
        <v>136</v>
      </c>
      <c r="C123" t="s">
        <v>2128</v>
      </c>
    </row>
    <row r="124" spans="1:37">
      <c r="A124" t="s">
        <v>1471</v>
      </c>
      <c r="B124" t="s">
        <v>1953</v>
      </c>
      <c r="C124" t="s">
        <v>2129</v>
      </c>
      <c r="D124" t="s">
        <v>558</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c r="A125" t="s">
        <v>1540</v>
      </c>
      <c r="B125" t="s">
        <v>1954</v>
      </c>
      <c r="C125" t="s">
        <v>2130</v>
      </c>
      <c r="D125" t="s">
        <v>558</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1542</v>
      </c>
      <c r="B126" t="s">
        <v>1955</v>
      </c>
      <c r="C126" t="s">
        <v>2131</v>
      </c>
      <c r="D126" t="s">
        <v>558</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1544</v>
      </c>
      <c r="B127" t="s">
        <v>1956</v>
      </c>
      <c r="C127" t="s">
        <v>2132</v>
      </c>
      <c r="D127" t="s">
        <v>558</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c r="A128" t="s">
        <v>1473</v>
      </c>
      <c r="B128" t="s">
        <v>1957</v>
      </c>
      <c r="C128" t="s">
        <v>2133</v>
      </c>
      <c r="D128" t="s">
        <v>558</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c r="A129" t="s">
        <v>1540</v>
      </c>
      <c r="B129" t="s">
        <v>1958</v>
      </c>
      <c r="C129" t="s">
        <v>2134</v>
      </c>
      <c r="D129" t="s">
        <v>558</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1542</v>
      </c>
      <c r="B130" t="s">
        <v>1959</v>
      </c>
      <c r="C130" t="s">
        <v>2135</v>
      </c>
      <c r="D130" t="s">
        <v>558</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1544</v>
      </c>
      <c r="B131" t="s">
        <v>1960</v>
      </c>
      <c r="C131" t="s">
        <v>2136</v>
      </c>
      <c r="D131" t="s">
        <v>558</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c r="A132" t="s">
        <v>1475</v>
      </c>
      <c r="B132" t="s">
        <v>1961</v>
      </c>
      <c r="C132" t="s">
        <v>2137</v>
      </c>
      <c r="D132" t="s">
        <v>558</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1540</v>
      </c>
      <c r="B133" t="s">
        <v>1962</v>
      </c>
      <c r="C133" t="s">
        <v>2138</v>
      </c>
      <c r="D133" t="s">
        <v>558</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1542</v>
      </c>
      <c r="B134" t="s">
        <v>1963</v>
      </c>
      <c r="C134" t="s">
        <v>2139</v>
      </c>
      <c r="D134" t="s">
        <v>558</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1544</v>
      </c>
      <c r="B135" t="s">
        <v>1964</v>
      </c>
      <c r="C135" t="s">
        <v>2140</v>
      </c>
      <c r="D135" t="s">
        <v>558</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1477</v>
      </c>
      <c r="B136" t="s">
        <v>1965</v>
      </c>
      <c r="C136" t="s">
        <v>2141</v>
      </c>
      <c r="D136" t="s">
        <v>558</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c r="A137" t="s">
        <v>1540</v>
      </c>
      <c r="B137" t="s">
        <v>1966</v>
      </c>
      <c r="C137" t="s">
        <v>2142</v>
      </c>
      <c r="D137" t="s">
        <v>558</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c r="A138" t="s">
        <v>1542</v>
      </c>
      <c r="B138" t="s">
        <v>1967</v>
      </c>
      <c r="C138" t="s">
        <v>2143</v>
      </c>
      <c r="D138" t="s">
        <v>558</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c r="A139" t="s">
        <v>1544</v>
      </c>
      <c r="B139" t="s">
        <v>1968</v>
      </c>
      <c r="C139" t="s">
        <v>2144</v>
      </c>
      <c r="D139" t="s">
        <v>558</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c r="A140" t="s">
        <v>1479</v>
      </c>
      <c r="B140" t="s">
        <v>1969</v>
      </c>
      <c r="C140" t="s">
        <v>2145</v>
      </c>
      <c r="D140" t="s">
        <v>558</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c r="A141" t="s">
        <v>1540</v>
      </c>
      <c r="B141" t="s">
        <v>1970</v>
      </c>
      <c r="C141" t="s">
        <v>2146</v>
      </c>
      <c r="D141" t="s">
        <v>558</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c r="A142" t="s">
        <v>1542</v>
      </c>
      <c r="B142" t="s">
        <v>1971</v>
      </c>
      <c r="C142" t="s">
        <v>2147</v>
      </c>
      <c r="D142" t="s">
        <v>558</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1544</v>
      </c>
      <c r="B143" t="s">
        <v>1972</v>
      </c>
      <c r="C143" t="s">
        <v>2148</v>
      </c>
      <c r="D143" t="s">
        <v>558</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1481</v>
      </c>
      <c r="B144" t="s">
        <v>1973</v>
      </c>
      <c r="C144" t="s">
        <v>2149</v>
      </c>
      <c r="D144" t="s">
        <v>558</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1540</v>
      </c>
      <c r="B145" t="s">
        <v>1974</v>
      </c>
      <c r="C145" t="s">
        <v>2150</v>
      </c>
      <c r="D145" t="s">
        <v>558</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1542</v>
      </c>
      <c r="B146" t="s">
        <v>1975</v>
      </c>
      <c r="C146" t="s">
        <v>2151</v>
      </c>
      <c r="D146" t="s">
        <v>558</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1544</v>
      </c>
      <c r="B147" t="s">
        <v>1976</v>
      </c>
      <c r="C147" t="s">
        <v>2152</v>
      </c>
      <c r="D147" t="s">
        <v>558</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1483</v>
      </c>
      <c r="B148" t="s">
        <v>1977</v>
      </c>
      <c r="C148" t="s">
        <v>2153</v>
      </c>
      <c r="D148" t="s">
        <v>558</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c r="A149" t="s">
        <v>1540</v>
      </c>
      <c r="B149" t="s">
        <v>1978</v>
      </c>
      <c r="C149" t="s">
        <v>2154</v>
      </c>
      <c r="D149" t="s">
        <v>558</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c r="A150" t="s">
        <v>1542</v>
      </c>
      <c r="B150" t="s">
        <v>1979</v>
      </c>
      <c r="C150" t="s">
        <v>2155</v>
      </c>
      <c r="D150" t="s">
        <v>558</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c r="A151" t="s">
        <v>1544</v>
      </c>
      <c r="B151" t="s">
        <v>1980</v>
      </c>
      <c r="C151" t="s">
        <v>2156</v>
      </c>
      <c r="D151" t="s">
        <v>558</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c r="A152" t="s">
        <v>1485</v>
      </c>
      <c r="B152" t="s">
        <v>1981</v>
      </c>
      <c r="C152" t="s">
        <v>2157</v>
      </c>
      <c r="D152" t="s">
        <v>558</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c r="A153" t="s">
        <v>1540</v>
      </c>
      <c r="B153" t="s">
        <v>1982</v>
      </c>
      <c r="C153" t="s">
        <v>2158</v>
      </c>
      <c r="D153" t="s">
        <v>558</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c r="A154" t="s">
        <v>1542</v>
      </c>
      <c r="B154" t="s">
        <v>1983</v>
      </c>
      <c r="C154" t="s">
        <v>2159</v>
      </c>
      <c r="D154" t="s">
        <v>558</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1544</v>
      </c>
      <c r="B155" t="s">
        <v>1984</v>
      </c>
      <c r="C155" t="s">
        <v>2160</v>
      </c>
      <c r="D155" t="s">
        <v>558</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c r="A156" t="s">
        <v>1487</v>
      </c>
      <c r="B156" t="s">
        <v>1985</v>
      </c>
      <c r="C156" t="s">
        <v>2161</v>
      </c>
      <c r="D156" t="s">
        <v>558</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1540</v>
      </c>
      <c r="B157" t="s">
        <v>1986</v>
      </c>
      <c r="C157" t="s">
        <v>2162</v>
      </c>
      <c r="D157" t="s">
        <v>558</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1542</v>
      </c>
      <c r="B158" t="s">
        <v>1987</v>
      </c>
      <c r="C158" t="s">
        <v>2163</v>
      </c>
      <c r="D158" t="s">
        <v>558</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1544</v>
      </c>
      <c r="B159" t="s">
        <v>1988</v>
      </c>
      <c r="C159" t="s">
        <v>2164</v>
      </c>
      <c r="D159" t="s">
        <v>558</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1489</v>
      </c>
      <c r="B160" t="s">
        <v>1989</v>
      </c>
      <c r="C160" t="s">
        <v>2165</v>
      </c>
      <c r="D160" t="s">
        <v>558</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c r="A161" t="s">
        <v>1540</v>
      </c>
      <c r="B161" t="s">
        <v>1990</v>
      </c>
      <c r="C161" t="s">
        <v>2166</v>
      </c>
      <c r="D161" t="s">
        <v>558</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c r="A162" t="s">
        <v>1542</v>
      </c>
      <c r="B162" t="s">
        <v>1991</v>
      </c>
      <c r="C162" t="s">
        <v>2167</v>
      </c>
      <c r="D162" t="s">
        <v>558</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1544</v>
      </c>
      <c r="B163" t="s">
        <v>1992</v>
      </c>
      <c r="C163" t="s">
        <v>2168</v>
      </c>
      <c r="D163" t="s">
        <v>558</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c r="A164" t="s">
        <v>1491</v>
      </c>
      <c r="B164" t="s">
        <v>1993</v>
      </c>
      <c r="C164" t="s">
        <v>2169</v>
      </c>
      <c r="D164" t="s">
        <v>558</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c r="A165" t="s">
        <v>1540</v>
      </c>
      <c r="B165" t="s">
        <v>1994</v>
      </c>
      <c r="C165" t="s">
        <v>2170</v>
      </c>
      <c r="D165" t="s">
        <v>558</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c r="A166" t="s">
        <v>1542</v>
      </c>
      <c r="B166" t="s">
        <v>1995</v>
      </c>
      <c r="C166" t="s">
        <v>2171</v>
      </c>
      <c r="D166" t="s">
        <v>558</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1544</v>
      </c>
      <c r="B167" t="s">
        <v>1996</v>
      </c>
      <c r="C167" t="s">
        <v>2172</v>
      </c>
      <c r="D167" t="s">
        <v>558</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c r="A168" t="s">
        <v>1493</v>
      </c>
      <c r="B168" t="s">
        <v>1997</v>
      </c>
      <c r="C168" t="s">
        <v>2173</v>
      </c>
      <c r="D168" t="s">
        <v>558</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c r="A169" t="s">
        <v>1540</v>
      </c>
      <c r="B169" t="s">
        <v>1998</v>
      </c>
      <c r="C169" t="s">
        <v>2174</v>
      </c>
      <c r="D169" t="s">
        <v>558</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1542</v>
      </c>
      <c r="B170" t="s">
        <v>1999</v>
      </c>
      <c r="C170" t="s">
        <v>2175</v>
      </c>
      <c r="D170" t="s">
        <v>558</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1544</v>
      </c>
      <c r="B171" t="s">
        <v>2000</v>
      </c>
      <c r="C171" t="s">
        <v>2176</v>
      </c>
      <c r="D171" t="s">
        <v>558</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c r="A172" t="s">
        <v>1495</v>
      </c>
      <c r="B172" t="s">
        <v>2001</v>
      </c>
      <c r="C172" t="s">
        <v>2177</v>
      </c>
      <c r="D172" t="s">
        <v>558</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1540</v>
      </c>
      <c r="B173" t="s">
        <v>2002</v>
      </c>
      <c r="C173" t="s">
        <v>2178</v>
      </c>
      <c r="D173" t="s">
        <v>558</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1542</v>
      </c>
      <c r="B174" t="s">
        <v>2003</v>
      </c>
      <c r="C174" t="s">
        <v>2179</v>
      </c>
      <c r="D174" t="s">
        <v>558</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1544</v>
      </c>
      <c r="B175" t="s">
        <v>2004</v>
      </c>
      <c r="C175" t="s">
        <v>2180</v>
      </c>
      <c r="D175" t="s">
        <v>558</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2005</v>
      </c>
      <c r="C176" t="s">
        <v>2181</v>
      </c>
      <c r="D176" t="s">
        <v>558</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c r="A177" t="s">
        <v>135</v>
      </c>
      <c r="C177" t="s">
        <v>2182</v>
      </c>
    </row>
    <row r="178" spans="1:37">
      <c r="A178" t="s">
        <v>1471</v>
      </c>
      <c r="B178" t="s">
        <v>2006</v>
      </c>
      <c r="C178" t="s">
        <v>2183</v>
      </c>
      <c r="D178" t="s">
        <v>558</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c r="A179" t="s">
        <v>1473</v>
      </c>
      <c r="B179" t="s">
        <v>2007</v>
      </c>
      <c r="C179" t="s">
        <v>2184</v>
      </c>
      <c r="D179" t="s">
        <v>558</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c r="A180" t="s">
        <v>1475</v>
      </c>
      <c r="B180" t="s">
        <v>2008</v>
      </c>
      <c r="C180" t="s">
        <v>2185</v>
      </c>
      <c r="D180" t="s">
        <v>558</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c r="A181" t="s">
        <v>1477</v>
      </c>
      <c r="B181" t="s">
        <v>2009</v>
      </c>
      <c r="C181" t="s">
        <v>2186</v>
      </c>
      <c r="D181" t="s">
        <v>558</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c r="A182" t="s">
        <v>1479</v>
      </c>
      <c r="B182" t="s">
        <v>2010</v>
      </c>
      <c r="C182" t="s">
        <v>2187</v>
      </c>
      <c r="D182" t="s">
        <v>558</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c r="A183" t="s">
        <v>1481</v>
      </c>
      <c r="B183" t="s">
        <v>2011</v>
      </c>
      <c r="C183" t="s">
        <v>2188</v>
      </c>
      <c r="D183" t="s">
        <v>558</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c r="A184" t="s">
        <v>1483</v>
      </c>
      <c r="B184" t="s">
        <v>2012</v>
      </c>
      <c r="C184" t="s">
        <v>2189</v>
      </c>
      <c r="D184" t="s">
        <v>558</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c r="A185" t="s">
        <v>1485</v>
      </c>
      <c r="B185" t="s">
        <v>2013</v>
      </c>
      <c r="C185" t="s">
        <v>2190</v>
      </c>
      <c r="D185" t="s">
        <v>558</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c r="A186" t="s">
        <v>1487</v>
      </c>
      <c r="B186" t="s">
        <v>2014</v>
      </c>
      <c r="C186" t="s">
        <v>2191</v>
      </c>
      <c r="D186" t="s">
        <v>558</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c r="A187" t="s">
        <v>1489</v>
      </c>
      <c r="B187" t="s">
        <v>2015</v>
      </c>
      <c r="C187" t="s">
        <v>2192</v>
      </c>
      <c r="D187" t="s">
        <v>558</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c r="A188" t="s">
        <v>1491</v>
      </c>
      <c r="B188" t="s">
        <v>2016</v>
      </c>
      <c r="C188" t="s">
        <v>2193</v>
      </c>
      <c r="D188" t="s">
        <v>558</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c r="A189" t="s">
        <v>1493</v>
      </c>
      <c r="B189" t="s">
        <v>2017</v>
      </c>
      <c r="C189" t="s">
        <v>2194</v>
      </c>
      <c r="D189" t="s">
        <v>558</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c r="A190" t="s">
        <v>1495</v>
      </c>
      <c r="B190" t="s">
        <v>2018</v>
      </c>
      <c r="C190" t="s">
        <v>2195</v>
      </c>
      <c r="D190" t="s">
        <v>558</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c r="A191" t="s">
        <v>127</v>
      </c>
      <c r="B191" t="s">
        <v>2019</v>
      </c>
      <c r="C191" t="s">
        <v>2196</v>
      </c>
      <c r="D191" t="s">
        <v>558</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2021-03-17T23:02:11Z</dcterms:modified>
</cp:coreProperties>
</file>