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trans\TTS\"/>
    </mc:Choice>
  </mc:AlternateContent>
  <xr:revisionPtr revIDLastSave="0" documentId="13_ncr:1_{0ADFAEA9-4DE2-4E51-8EC4-8481039509F4}" xr6:coauthVersionLast="47" xr6:coauthVersionMax="47" xr10:uidLastSave="{00000000-0000-0000-0000-000000000000}"/>
  <bookViews>
    <workbookView xWindow="28680" yWindow="-120" windowWidth="29040" windowHeight="17520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2" s="1"/>
  <c r="O2" i="10"/>
  <c r="V14" i="3"/>
  <c r="O6" i="2" s="1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<sst xmlns="http://schemas.openxmlformats.org/spreadsheetml/2006/main" count="1826" uniqueCount="1000">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</sst>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0.02</c:v>
                </c:pt>
                <c:pt idx="1">
                  <c:v>6.8000000000000005E-2</c:v>
                </c:pt>
                <c:pt idx="2">
                  <c:v>9.9000000000000005E-2</c:v>
                </c:pt>
                <c:pt idx="3" formatCode="General">
                  <c:v>0.13550148435693454</c:v>
                </c:pt>
                <c:pt idx="4" formatCode="General">
                  <c:v>0.15686570128597005</c:v>
                </c:pt>
                <c:pt idx="5" formatCode="General">
                  <c:v>0.18408372983067212</c:v>
                </c:pt>
                <c:pt idx="6" formatCode="General">
                  <c:v>0.21815354100537743</c:v>
                </c:pt>
                <c:pt idx="7" formatCode="General">
                  <c:v>0.25987118651848296</c:v>
                </c:pt>
                <c:pt idx="8" formatCode="General">
                  <c:v>0.30959779396223247</c:v>
                </c:pt>
                <c:pt idx="9" formatCode="General">
                  <c:v>0.36700545236853371</c:v>
                </c:pt>
                <c:pt idx="10" formatCode="General">
                  <c:v>0.43088423395932512</c:v>
                </c:pt>
                <c:pt idx="11" formatCode="General">
                  <c:v>0.49911538413962542</c:v>
                </c:pt>
                <c:pt idx="12" formatCode="General">
                  <c:v>0.56888461586037464</c:v>
                </c:pt>
                <c:pt idx="13" formatCode="General">
                  <c:v>0.63711576604067499</c:v>
                </c:pt>
                <c:pt idx="14" formatCode="General">
                  <c:v>0.70099454763146607</c:v>
                </c:pt>
                <c:pt idx="15" formatCode="General">
                  <c:v>0.75840220603776753</c:v>
                </c:pt>
                <c:pt idx="16" formatCode="General">
                  <c:v>0.80812881348151699</c:v>
                </c:pt>
                <c:pt idx="17" formatCode="General">
                  <c:v>0.84984645899462241</c:v>
                </c:pt>
                <c:pt idx="18" formatCode="General">
                  <c:v>0.88391627016932772</c:v>
                </c:pt>
                <c:pt idx="19" formatCode="General">
                  <c:v>0.91113429871403007</c:v>
                </c:pt>
                <c:pt idx="20" formatCode="General">
                  <c:v>0.93249851564306541</c:v>
                </c:pt>
                <c:pt idx="21" formatCode="General">
                  <c:v>0.94903701235474314</c:v>
                </c:pt>
                <c:pt idx="22" formatCode="General">
                  <c:v>0.96170292871716656</c:v>
                </c:pt>
                <c:pt idx="23" formatCode="General">
                  <c:v>0.9713234230791381</c:v>
                </c:pt>
                <c:pt idx="24" formatCode="General">
                  <c:v>0.97858509124385606</c:v>
                </c:pt>
                <c:pt idx="25" formatCode="General">
                  <c:v>0.98404040094974166</c:v>
                </c:pt>
                <c:pt idx="26" formatCode="General">
                  <c:v>0.9881241302994479</c:v>
                </c:pt>
                <c:pt idx="27" formatCode="General">
                  <c:v>0.99117298738162618</c:v>
                </c:pt>
                <c:pt idx="28" formatCode="General">
                  <c:v>0.99344469677154446</c:v>
                </c:pt>
                <c:pt idx="29" formatCode="General">
                  <c:v>0.99513484285360354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0.02</v>
      </c>
      <c r="C2">
        <f>Data!J10</f>
        <v>6.8000000000000005E-2</v>
      </c>
      <c r="D2">
        <f>Data!K10</f>
        <v>9.9000000000000005E-2</v>
      </c>
      <c r="E2">
        <f>Data!L10</f>
        <v>0.13550148435693454</v>
      </c>
      <c r="F2">
        <f>Data!M10</f>
        <v>0.15686570128597005</v>
      </c>
      <c r="G2">
        <f>Data!N10</f>
        <v>0.18408372983067212</v>
      </c>
      <c r="H2">
        <f>Data!O10</f>
        <v>0.21815354100537743</v>
      </c>
      <c r="I2">
        <f>Data!P10</f>
        <v>0.25987118651848296</v>
      </c>
      <c r="J2">
        <f>Data!Q10</f>
        <v>0.30959779396223247</v>
      </c>
      <c r="K2">
        <f>Data!R10</f>
        <v>0.36700545236853371</v>
      </c>
      <c r="L2">
        <f>Data!S10</f>
        <v>0.43088423395932512</v>
      </c>
      <c r="M2">
        <f>Data!T10</f>
        <v>0.49911538413962542</v>
      </c>
      <c r="N2">
        <f>Data!U10</f>
        <v>0.56888461586037464</v>
      </c>
      <c r="O2">
        <f>Data!V10</f>
        <v>0.63711576604067499</v>
      </c>
      <c r="P2">
        <f>Data!W10</f>
        <v>0.70099454763146607</v>
      </c>
      <c r="Q2">
        <f>Data!X10</f>
        <v>0.75840220603776753</v>
      </c>
      <c r="R2">
        <f>Data!Y10</f>
        <v>0.80812881348151699</v>
      </c>
      <c r="S2">
        <f>Data!Z10</f>
        <v>0.84984645899462241</v>
      </c>
      <c r="T2">
        <f>Data!AA10</f>
        <v>0.88391627016932772</v>
      </c>
      <c r="U2">
        <f>Data!AB10</f>
        <v>0.91113429871403007</v>
      </c>
      <c r="V2">
        <f>Data!AC10</f>
        <v>0.93249851564306541</v>
      </c>
      <c r="W2">
        <f>Data!AD10</f>
        <v>0.94903701235474314</v>
      </c>
      <c r="X2">
        <f>Data!AE10</f>
        <v>0.96170292871716656</v>
      </c>
      <c r="Y2">
        <f>Data!AF10</f>
        <v>0.9713234230791381</v>
      </c>
      <c r="Z2">
        <f>Data!AG10</f>
        <v>0.97858509124385606</v>
      </c>
      <c r="AA2">
        <f>Data!AH10</f>
        <v>0.98404040094974166</v>
      </c>
      <c r="AB2">
        <f>Data!AI10</f>
        <v>0.9881241302994479</v>
      </c>
      <c r="AC2">
        <f>Data!AJ10</f>
        <v>0.99117298738162618</v>
      </c>
      <c r="AD2">
        <f>Data!AK10</f>
        <v>0.99344469677154446</v>
      </c>
      <c r="AE2">
        <f>Data!AL10</f>
        <v>0.99513484285360354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2.5000000000000001E-3</v>
      </c>
      <c r="C6">
        <f>Data!J14</f>
        <v>8.0000000000000002E-3</v>
      </c>
      <c r="D6">
        <f>Data!K14</f>
        <v>1.8679140068700261E-2</v>
      </c>
      <c r="E6">
        <f>Data!L14</f>
        <v>2.1949976116990642E-2</v>
      </c>
      <c r="F6">
        <f>Data!M14</f>
        <v>2.6044202352577546E-2</v>
      </c>
      <c r="G6">
        <f>Data!N14</f>
        <v>3.1057481641706103E-2</v>
      </c>
      <c r="H6">
        <f>Data!O14</f>
        <v>3.7033211291598749E-2</v>
      </c>
      <c r="I6">
        <f>Data!P14</f>
        <v>4.3931985692355985E-2</v>
      </c>
      <c r="J6">
        <f>Data!Q14</f>
        <v>5.1608405797687135E-2</v>
      </c>
      <c r="K6">
        <f>Data!R14</f>
        <v>5.9807857321500048E-2</v>
      </c>
      <c r="L6">
        <f>Data!S14</f>
        <v>6.8192142678499934E-2</v>
      </c>
      <c r="M6">
        <f>Data!T14</f>
        <v>7.6391594202312868E-2</v>
      </c>
      <c r="N6">
        <f>Data!U14</f>
        <v>8.406801430764399E-2</v>
      </c>
      <c r="O6">
        <f>Data!V14</f>
        <v>9.0966788708401247E-2</v>
      </c>
      <c r="P6">
        <f>Data!W14</f>
        <v>9.6942518358293872E-2</v>
      </c>
      <c r="Q6">
        <f>Data!X14</f>
        <v>0.10195579764742244</v>
      </c>
      <c r="R6">
        <f>Data!Y14</f>
        <v>0.10605002388300935</v>
      </c>
      <c r="S6">
        <f>Data!Z14</f>
        <v>0.10932085993129972</v>
      </c>
      <c r="T6">
        <f>Data!AA14</f>
        <v>0.11188823363951</v>
      </c>
      <c r="U6">
        <f>Data!AB14</f>
        <v>0.11387569247181462</v>
      </c>
      <c r="V6">
        <f>Data!AC14</f>
        <v>0.11539777684154792</v>
      </c>
      <c r="W6">
        <f>Data!AD14</f>
        <v>0.1165538877519994</v>
      </c>
      <c r="X6">
        <f>Data!AE14</f>
        <v>0.11742653457007712</v>
      </c>
      <c r="Y6">
        <f>Data!AF14</f>
        <v>0.11808210826863849</v>
      </c>
      <c r="Z6">
        <f>Data!AG14</f>
        <v>0.11857285686001948</v>
      </c>
      <c r="AA6">
        <f>Data!AH14</f>
        <v>0.11893924311882201</v>
      </c>
      <c r="AB6">
        <f>Data!AI14</f>
        <v>0.11921223823864052</v>
      </c>
      <c r="AC6">
        <f>Data!AJ14</f>
        <v>0.11941534592232145</v>
      </c>
      <c r="AD6">
        <f>Data!AK14</f>
        <v>0.11956629081464482</v>
      </c>
      <c r="AE6">
        <f>Data!AL14</f>
        <v>0.11967837753456154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2.0502850873563008E-3</v>
      </c>
      <c r="D6">
        <f>Data!K21</f>
        <v>2.6568115066804157E-3</v>
      </c>
      <c r="E6">
        <f>Data!L21</f>
        <v>3.4657116275128991E-3</v>
      </c>
      <c r="F6">
        <f>Data!M21</f>
        <v>4.5400883268051397E-3</v>
      </c>
      <c r="G6">
        <f>Data!N21</f>
        <v>5.9593125778357988E-3</v>
      </c>
      <c r="H6">
        <f>Data!O21</f>
        <v>7.820632957352051E-3</v>
      </c>
      <c r="I6">
        <f>Data!P21</f>
        <v>1.0238866461746552E-2</v>
      </c>
      <c r="J6">
        <f>Data!Q21</f>
        <v>1.3342462201492896E-2</v>
      </c>
      <c r="K6">
        <f>Data!R21</f>
        <v>1.7263749125962676E-2</v>
      </c>
      <c r="L6">
        <f>Data!S21</f>
        <v>2.2121260006341788E-2</v>
      </c>
      <c r="M6">
        <f>Data!T21</f>
        <v>2.7993412645423234E-2</v>
      </c>
      <c r="N6">
        <f>Data!U21</f>
        <v>3.4886235392246209E-2</v>
      </c>
      <c r="O6">
        <f>Data!V21</f>
        <v>4.270303493748949E-2</v>
      </c>
      <c r="P6">
        <f>Data!W21</f>
        <v>5.1228638635981739E-2</v>
      </c>
      <c r="Q6">
        <f>Data!X21</f>
        <v>6.0140780538215151E-2</v>
      </c>
      <c r="R6">
        <f>Data!Y21</f>
        <v>6.9052922440448555E-2</v>
      </c>
      <c r="S6">
        <f>Data!Z21</f>
        <v>7.7578526138940798E-2</v>
      </c>
      <c r="T6">
        <f>Data!AA21</f>
        <v>8.5395325684184079E-2</v>
      </c>
      <c r="U6">
        <f>Data!AB21</f>
        <v>9.2288148431007064E-2</v>
      </c>
      <c r="V6">
        <f>Data!AC21</f>
        <v>9.816030107008851E-2</v>
      </c>
      <c r="W6">
        <f>Data!AD21</f>
        <v>0.10301781195046764</v>
      </c>
      <c r="X6">
        <f>Data!AE21</f>
        <v>0.10693909887493741</v>
      </c>
      <c r="Y6">
        <f>Data!AF21</f>
        <v>0.11004269461468376</v>
      </c>
      <c r="Z6">
        <f>Data!AG21</f>
        <v>0.11246092811907826</v>
      </c>
      <c r="AA6">
        <f>Data!AH21</f>
        <v>0.11432224849859451</v>
      </c>
      <c r="AB6">
        <f>Data!AI21</f>
        <v>0.11574147274962517</v>
      </c>
      <c r="AC6">
        <f>Data!AJ21</f>
        <v>0.1168158494489174</v>
      </c>
      <c r="AD6">
        <f>Data!AK21</f>
        <v>0.1176247495697499</v>
      </c>
      <c r="AE6">
        <f>Data!AL21</f>
        <v>0.118231275989074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B6" workbookViewId="0">
      <selection activeCell="F15" sqref="F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0.02</v>
      </c>
      <c r="E10" s="22">
        <v>6.8000000000000005E-2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0.02</v>
      </c>
      <c r="J10" s="22">
        <f>E10</f>
        <v>6.8000000000000005E-2</v>
      </c>
      <c r="K10" s="22">
        <f>O6</f>
        <v>9.9000000000000005E-2</v>
      </c>
      <c r="L10">
        <f>IF($G10="s-curve",$E10+($F10-$E10)*$O$2/(1+EXP($O$3*(COUNT($K$9:L$9)+$O$4))),TREND($E10:$F10,$E$9:$F$9,L$9))</f>
        <v>0.13550148435693454</v>
      </c>
      <c r="M10">
        <f>IF($G10="s-curve",$E10+($F10-$E10)*$O$2/(1+EXP($O$3*(COUNT($K$9:M$9)+$O$4))),TREND($E10:$F10,$E$9:$F$9,M$9))</f>
        <v>0.15686570128597005</v>
      </c>
      <c r="N10">
        <f>IF($G10="s-curve",$E10+($F10-$E10)*$O$2/(1+EXP($O$3*(COUNT($K$9:N$9)+$O$4))),TREND($E10:$F10,$E$9:$F$9,N$9))</f>
        <v>0.18408372983067212</v>
      </c>
      <c r="O10">
        <f>IF($G10="s-curve",$E10+($F10-$E10)*$O$2/(1+EXP($O$3*(COUNT($K$9:O$9)+$O$4))),TREND($E10:$F10,$E$9:$F$9,O$9))</f>
        <v>0.21815354100537743</v>
      </c>
      <c r="P10">
        <f>IF($G10="s-curve",$E10+($F10-$E10)*$O$2/(1+EXP($O$3*(COUNT($K$9:P$9)+$O$4))),TREND($E10:$F10,$E$9:$F$9,P$9))</f>
        <v>0.25987118651848296</v>
      </c>
      <c r="Q10">
        <f>IF($G10="s-curve",$E10+($F10-$E10)*$O$2/(1+EXP($O$3*(COUNT($K$9:Q$9)+$O$4))),TREND($E10:$F10,$E$9:$F$9,Q$9))</f>
        <v>0.30959779396223247</v>
      </c>
      <c r="R10">
        <f>IF($G10="s-curve",$E10+($F10-$E10)*$O$2/(1+EXP($O$3*(COUNT($K$9:R$9)+$O$4))),TREND($E10:$F10,$E$9:$F$9,R$9))</f>
        <v>0.36700545236853371</v>
      </c>
      <c r="S10">
        <f>IF($G10="s-curve",$E10+($F10-$E10)*$O$2/(1+EXP($O$3*(COUNT($K$9:S$9)+$O$4))),TREND($E10:$F10,$E$9:$F$9,S$9))</f>
        <v>0.43088423395932512</v>
      </c>
      <c r="T10">
        <f>IF($G10="s-curve",$E10+($F10-$E10)*$O$2/(1+EXP($O$3*(COUNT($K$9:T$9)+$O$4))),TREND($E10:$F10,$E$9:$F$9,T$9))</f>
        <v>0.49911538413962542</v>
      </c>
      <c r="U10">
        <f>IF($G10="s-curve",$E10+($F10-$E10)*$O$2/(1+EXP($O$3*(COUNT($K$9:U$9)+$O$4))),TREND($E10:$F10,$E$9:$F$9,U$9))</f>
        <v>0.56888461586037464</v>
      </c>
      <c r="V10">
        <f>IF($G10="s-curve",$E10+($F10-$E10)*$O$2/(1+EXP($O$3*(COUNT($K$9:V$9)+$O$4))),TREND($E10:$F10,$E$9:$F$9,V$9))</f>
        <v>0.63711576604067499</v>
      </c>
      <c r="W10">
        <f>IF($G10="s-curve",$E10+($F10-$E10)*$O$2/(1+EXP($O$3*(COUNT($K$9:W$9)+$O$4))),TREND($E10:$F10,$E$9:$F$9,W$9))</f>
        <v>0.70099454763146607</v>
      </c>
      <c r="X10">
        <f>IF($G10="s-curve",$E10+($F10-$E10)*$O$2/(1+EXP($O$3*(COUNT($K$9:X$9)+$O$4))),TREND($E10:$F10,$E$9:$F$9,X$9))</f>
        <v>0.75840220603776753</v>
      </c>
      <c r="Y10">
        <f>IF($G10="s-curve",$E10+($F10-$E10)*$O$2/(1+EXP($O$3*(COUNT($K$9:Y$9)+$O$4))),TREND($E10:$F10,$E$9:$F$9,Y$9))</f>
        <v>0.80812881348151699</v>
      </c>
      <c r="Z10">
        <f>IF($G10="s-curve",$E10+($F10-$E10)*$O$2/(1+EXP($O$3*(COUNT($K$9:Z$9)+$O$4))),TREND($E10:$F10,$E$9:$F$9,Z$9))</f>
        <v>0.84984645899462241</v>
      </c>
      <c r="AA10">
        <f>IF($G10="s-curve",$E10+($F10-$E10)*$O$2/(1+EXP($O$3*(COUNT($K$9:AA$9)+$O$4))),TREND($E10:$F10,$E$9:$F$9,AA$9))</f>
        <v>0.88391627016932772</v>
      </c>
      <c r="AB10">
        <f>IF($G10="s-curve",$E10+($F10-$E10)*$O$2/(1+EXP($O$3*(COUNT($K$9:AB$9)+$O$4))),TREND($E10:$F10,$E$9:$F$9,AB$9))</f>
        <v>0.91113429871403007</v>
      </c>
      <c r="AC10">
        <f>IF($G10="s-curve",$E10+($F10-$E10)*$O$2/(1+EXP($O$3*(COUNT($K$9:AC$9)+$O$4))),TREND($E10:$F10,$E$9:$F$9,AC$9))</f>
        <v>0.93249851564306541</v>
      </c>
      <c r="AD10">
        <f>IF($G10="s-curve",$E10+($F10-$E10)*$O$2/(1+EXP($O$3*(COUNT($K$9:AD$9)+$O$4))),TREND($E10:$F10,$E$9:$F$9,AD$9))</f>
        <v>0.94903701235474314</v>
      </c>
      <c r="AE10">
        <f>IF($G10="s-curve",$E10+($F10-$E10)*$O$2/(1+EXP($O$3*(COUNT($K$9:AE$9)+$O$4))),TREND($E10:$F10,$E$9:$F$9,AE$9))</f>
        <v>0.96170292871716656</v>
      </c>
      <c r="AF10">
        <f>IF($G10="s-curve",$E10+($F10-$E10)*$O$2/(1+EXP($O$3*(COUNT($K$9:AF$9)+$O$4))),TREND($E10:$F10,$E$9:$F$9,AF$9))</f>
        <v>0.9713234230791381</v>
      </c>
      <c r="AG10">
        <f>IF($G10="s-curve",$E10+($F10-$E10)*$O$2/(1+EXP($O$3*(COUNT($K$9:AG$9)+$O$4))),TREND($E10:$F10,$E$9:$F$9,AG$9))</f>
        <v>0.97858509124385606</v>
      </c>
      <c r="AH10">
        <f>IF($G10="s-curve",$E10+($F10-$E10)*$O$2/(1+EXP($O$3*(COUNT($K$9:AH$9)+$O$4))),TREND($E10:$F10,$E$9:$F$9,AH$9))</f>
        <v>0.98404040094974166</v>
      </c>
      <c r="AI10">
        <f>IF($G10="s-curve",$E10+($F10-$E10)*$O$2/(1+EXP($O$3*(COUNT($K$9:AI$9)+$O$4))),TREND($E10:$F10,$E$9:$F$9,AI$9))</f>
        <v>0.9881241302994479</v>
      </c>
      <c r="AJ10">
        <f>IF($G10="s-curve",$E10+($F10-$E10)*$O$2/(1+EXP($O$3*(COUNT($K$9:AJ$9)+$O$4))),TREND($E10:$F10,$E$9:$F$9,AJ$9))</f>
        <v>0.99117298738162618</v>
      </c>
      <c r="AK10">
        <f>IF($G10="s-curve",$E10+($F10-$E10)*$O$2/(1+EXP($O$3*(COUNT($K$9:AK$9)+$O$4))),TREND($E10:$F10,$E$9:$F$9,AK$9))</f>
        <v>0.99344469677154446</v>
      </c>
      <c r="AL10">
        <f>IF($G10="s-curve",$E10+($F10-$E10)*$O$2/(1+EXP($O$3*(COUNT($K$9:AL$9)+$O$4))),TREND($E10:$F10,$E$9:$F$9,AL$9))</f>
        <v>0.99513484285360354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2.5000000000000001E-3</v>
      </c>
      <c r="E14" s="22">
        <v>8.0000000000000002E-3</v>
      </c>
      <c r="F14" s="41">
        <v>0.12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2.5000000000000001E-3</v>
      </c>
      <c r="J14">
        <f>E14</f>
        <v>8.0000000000000002E-3</v>
      </c>
      <c r="K14">
        <f>IF($G14="s-curve",$E14+($F14-$E14)*$O$2/(1+EXP($O$3*(COUNT($I$9:K$9)+$O$4))),TREND($E14:$F14,$E$9:$F$9,K$9))</f>
        <v>1.8679140068700261E-2</v>
      </c>
      <c r="L14">
        <f>IF($G14="s-curve",$E14+($F14-$E14)*$O$2/(1+EXP($O$3*(COUNT($I$9:L$9)+$O$4))),TREND($E14:$F14,$E$9:$F$9,L$9))</f>
        <v>2.1949976116990642E-2</v>
      </c>
      <c r="M14">
        <f>IF($G14="s-curve",$E14+($F14-$E14)*$O$2/(1+EXP($O$3*(COUNT($I$9:M$9)+$O$4))),TREND($E14:$F14,$E$9:$F$9,M$9))</f>
        <v>2.6044202352577546E-2</v>
      </c>
      <c r="N14">
        <f>IF($G14="s-curve",$E14+($F14-$E14)*$O$2/(1+EXP($O$3*(COUNT($I$9:N$9)+$O$4))),TREND($E14:$F14,$E$9:$F$9,N$9))</f>
        <v>3.1057481641706103E-2</v>
      </c>
      <c r="O14">
        <f>IF($G14="s-curve",$E14+($F14-$E14)*$O$2/(1+EXP($O$3*(COUNT($I$9:O$9)+$O$4))),TREND($E14:$F14,$E$9:$F$9,O$9))</f>
        <v>3.7033211291598749E-2</v>
      </c>
      <c r="P14">
        <f>IF($G14="s-curve",$E14+($F14-$E14)*$O$2/(1+EXP($O$3*(COUNT($I$9:P$9)+$O$4))),TREND($E14:$F14,$E$9:$F$9,P$9))</f>
        <v>4.3931985692355985E-2</v>
      </c>
      <c r="Q14">
        <f>IF($G14="s-curve",$E14+($F14-$E14)*$O$2/(1+EXP($O$3*(COUNT($I$9:Q$9)+$O$4))),TREND($E14:$F14,$E$9:$F$9,Q$9))</f>
        <v>5.1608405797687135E-2</v>
      </c>
      <c r="R14">
        <f>IF($G14="s-curve",$E14+($F14-$E14)*$O$2/(1+EXP($O$3*(COUNT($I$9:R$9)+$O$4))),TREND($E14:$F14,$E$9:$F$9,R$9))</f>
        <v>5.9807857321500048E-2</v>
      </c>
      <c r="S14">
        <f>IF($G14="s-curve",$E14+($F14-$E14)*$O$2/(1+EXP($O$3*(COUNT($I$9:S$9)+$O$4))),TREND($E14:$F14,$E$9:$F$9,S$9))</f>
        <v>6.8192142678499934E-2</v>
      </c>
      <c r="T14">
        <f>IF($G14="s-curve",$E14+($F14-$E14)*$O$2/(1+EXP($O$3*(COUNT($I$9:T$9)+$O$4))),TREND($E14:$F14,$E$9:$F$9,T$9))</f>
        <v>7.6391594202312868E-2</v>
      </c>
      <c r="U14">
        <f>IF($G14="s-curve",$E14+($F14-$E14)*$O$2/(1+EXP($O$3*(COUNT($I$9:U$9)+$O$4))),TREND($E14:$F14,$E$9:$F$9,U$9))</f>
        <v>8.406801430764399E-2</v>
      </c>
      <c r="V14">
        <f>IF($G14="s-curve",$E14+($F14-$E14)*$O$2/(1+EXP($O$3*(COUNT($I$9:V$9)+$O$4))),TREND($E14:$F14,$E$9:$F$9,V$9))</f>
        <v>9.0966788708401247E-2</v>
      </c>
      <c r="W14">
        <f>IF($G14="s-curve",$E14+($F14-$E14)*$O$2/(1+EXP($O$3*(COUNT($I$9:W$9)+$O$4))),TREND($E14:$F14,$E$9:$F$9,W$9))</f>
        <v>9.6942518358293872E-2</v>
      </c>
      <c r="X14">
        <f>IF($G14="s-curve",$E14+($F14-$E14)*$O$2/(1+EXP($O$3*(COUNT($I$9:X$9)+$O$4))),TREND($E14:$F14,$E$9:$F$9,X$9))</f>
        <v>0.10195579764742244</v>
      </c>
      <c r="Y14">
        <f>IF($G14="s-curve",$E14+($F14-$E14)*$O$2/(1+EXP($O$3*(COUNT($I$9:Y$9)+$O$4))),TREND($E14:$F14,$E$9:$F$9,Y$9))</f>
        <v>0.10605002388300935</v>
      </c>
      <c r="Z14">
        <f>IF($G14="s-curve",$E14+($F14-$E14)*$O$2/(1+EXP($O$3*(COUNT($I$9:Z$9)+$O$4))),TREND($E14:$F14,$E$9:$F$9,Z$9))</f>
        <v>0.10932085993129972</v>
      </c>
      <c r="AA14">
        <f>IF($G14="s-curve",$E14+($F14-$E14)*$O$2/(1+EXP($O$3*(COUNT($I$9:AA$9)+$O$4))),TREND($E14:$F14,$E$9:$F$9,AA$9))</f>
        <v>0.11188823363951</v>
      </c>
      <c r="AB14">
        <f>IF($G14="s-curve",$E14+($F14-$E14)*$O$2/(1+EXP($O$3*(COUNT($I$9:AB$9)+$O$4))),TREND($E14:$F14,$E$9:$F$9,AB$9))</f>
        <v>0.11387569247181462</v>
      </c>
      <c r="AC14">
        <f>IF($G14="s-curve",$E14+($F14-$E14)*$O$2/(1+EXP($O$3*(COUNT($I$9:AC$9)+$O$4))),TREND($E14:$F14,$E$9:$F$9,AC$9))</f>
        <v>0.11539777684154792</v>
      </c>
      <c r="AD14">
        <f>IF($G14="s-curve",$E14+($F14-$E14)*$O$2/(1+EXP($O$3*(COUNT($I$9:AD$9)+$O$4))),TREND($E14:$F14,$E$9:$F$9,AD$9))</f>
        <v>0.1165538877519994</v>
      </c>
      <c r="AE14">
        <f>IF($G14="s-curve",$E14+($F14-$E14)*$O$2/(1+EXP($O$3*(COUNT($I$9:AE$9)+$O$4))),TREND($E14:$F14,$E$9:$F$9,AE$9))</f>
        <v>0.11742653457007712</v>
      </c>
      <c r="AF14">
        <f>IF($G14="s-curve",$E14+($F14-$E14)*$O$2/(1+EXP($O$3*(COUNT($I$9:AF$9)+$O$4))),TREND($E14:$F14,$E$9:$F$9,AF$9))</f>
        <v>0.11808210826863849</v>
      </c>
      <c r="AG14">
        <f>IF($G14="s-curve",$E14+($F14-$E14)*$O$2/(1+EXP($O$3*(COUNT($I$9:AG$9)+$O$4))),TREND($E14:$F14,$E$9:$F$9,AG$9))</f>
        <v>0.11857285686001948</v>
      </c>
      <c r="AH14">
        <f>IF($G14="s-curve",$E14+($F14-$E14)*$O$2/(1+EXP($O$3*(COUNT($I$9:AH$9)+$O$4))),TREND($E14:$F14,$E$9:$F$9,AH$9))</f>
        <v>0.11893924311882201</v>
      </c>
      <c r="AI14">
        <f>IF($G14="s-curve",$E14+($F14-$E14)*$O$2/(1+EXP($O$3*(COUNT($I$9:AI$9)+$O$4))),TREND($E14:$F14,$E$9:$F$9,AI$9))</f>
        <v>0.11921223823864052</v>
      </c>
      <c r="AJ14">
        <f>IF($G14="s-curve",$E14+($F14-$E14)*$O$2/(1+EXP($O$3*(COUNT($I$9:AJ$9)+$O$4))),TREND($E14:$F14,$E$9:$F$9,AJ$9))</f>
        <v>0.11941534592232145</v>
      </c>
      <c r="AK14">
        <f>IF($G14="s-curve",$E14+($F14-$E14)*$O$2/(1+EXP($O$3*(COUNT($I$9:AK$9)+$O$4))),TREND($E14:$F14,$E$9:$F$9,AK$9))</f>
        <v>0.11956629081464482</v>
      </c>
      <c r="AL14">
        <f>IF($G14="s-curve",$E14+($F14-$E14)*$O$2/(1+EXP($O$3*(COUNT($I$9:AL$9)+$O$4))),TREND($E14:$F14,$E$9:$F$9,AL$9))</f>
        <v>0.11967837753456154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0.12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2.0502850873563008E-3</v>
      </c>
      <c r="K21">
        <f>IF($G21="s-curve",$E21+($F21-$E21)*$I$2/(1+EXP($I$3*(COUNT($I$9:K$9)+$I$4))),TREND($E21:$F21,$E$9:$F$9,K$9))</f>
        <v>2.6568115066804157E-3</v>
      </c>
      <c r="L21">
        <f>IF($G21="s-curve",$E21+($F21-$E21)*$I$2/(1+EXP($I$3*(COUNT($I$9:L$9)+$I$4))),TREND($E21:$F21,$E$9:$F$9,L$9))</f>
        <v>3.4657116275128991E-3</v>
      </c>
      <c r="M21">
        <f>IF($G21="s-curve",$E21+($F21-$E21)*$I$2/(1+EXP($I$3*(COUNT($I$9:M$9)+$I$4))),TREND($E21:$F21,$E$9:$F$9,M$9))</f>
        <v>4.5400883268051397E-3</v>
      </c>
      <c r="N21">
        <f>IF($G21="s-curve",$E21+($F21-$E21)*$I$2/(1+EXP($I$3*(COUNT($I$9:N$9)+$I$4))),TREND($E21:$F21,$E$9:$F$9,N$9))</f>
        <v>5.9593125778357988E-3</v>
      </c>
      <c r="O21">
        <f>IF($G21="s-curve",$E21+($F21-$E21)*$I$2/(1+EXP($I$3*(COUNT($I$9:O$9)+$I$4))),TREND($E21:$F21,$E$9:$F$9,O$9))</f>
        <v>7.820632957352051E-3</v>
      </c>
      <c r="P21">
        <f>IF($G21="s-curve",$E21+($F21-$E21)*$I$2/(1+EXP($I$3*(COUNT($I$9:P$9)+$I$4))),TREND($E21:$F21,$E$9:$F$9,P$9))</f>
        <v>1.0238866461746552E-2</v>
      </c>
      <c r="Q21">
        <f>IF($G21="s-curve",$E21+($F21-$E21)*$I$2/(1+EXP($I$3*(COUNT($I$9:Q$9)+$I$4))),TREND($E21:$F21,$E$9:$F$9,Q$9))</f>
        <v>1.3342462201492896E-2</v>
      </c>
      <c r="R21">
        <f>IF($G21="s-curve",$E21+($F21-$E21)*$I$2/(1+EXP($I$3*(COUNT($I$9:R$9)+$I$4))),TREND($E21:$F21,$E$9:$F$9,R$9))</f>
        <v>1.7263749125962676E-2</v>
      </c>
      <c r="S21">
        <f>IF($G21="s-curve",$E21+($F21-$E21)*$I$2/(1+EXP($I$3*(COUNT($I$9:S$9)+$I$4))),TREND($E21:$F21,$E$9:$F$9,S$9))</f>
        <v>2.2121260006341788E-2</v>
      </c>
      <c r="T21">
        <f>IF($G21="s-curve",$E21+($F21-$E21)*$I$2/(1+EXP($I$3*(COUNT($I$9:T$9)+$I$4))),TREND($E21:$F21,$E$9:$F$9,T$9))</f>
        <v>2.7993412645423234E-2</v>
      </c>
      <c r="U21">
        <f>IF($G21="s-curve",$E21+($F21-$E21)*$I$2/(1+EXP($I$3*(COUNT($I$9:U$9)+$I$4))),TREND($E21:$F21,$E$9:$F$9,U$9))</f>
        <v>3.4886235392246209E-2</v>
      </c>
      <c r="V21">
        <f>IF($G21="s-curve",$E21+($F21-$E21)*$I$2/(1+EXP($I$3*(COUNT($I$9:V$9)+$I$4))),TREND($E21:$F21,$E$9:$F$9,V$9))</f>
        <v>4.270303493748949E-2</v>
      </c>
      <c r="W21">
        <f>IF($G21="s-curve",$E21+($F21-$E21)*$I$2/(1+EXP($I$3*(COUNT($I$9:W$9)+$I$4))),TREND($E21:$F21,$E$9:$F$9,W$9))</f>
        <v>5.1228638635981739E-2</v>
      </c>
      <c r="X21">
        <f>IF($G21="s-curve",$E21+($F21-$E21)*$I$2/(1+EXP($I$3*(COUNT($I$9:X$9)+$I$4))),TREND($E21:$F21,$E$9:$F$9,X$9))</f>
        <v>6.0140780538215151E-2</v>
      </c>
      <c r="Y21">
        <f>IF($G21="s-curve",$E21+($F21-$E21)*$I$2/(1+EXP($I$3*(COUNT($I$9:Y$9)+$I$4))),TREND($E21:$F21,$E$9:$F$9,Y$9))</f>
        <v>6.9052922440448555E-2</v>
      </c>
      <c r="Z21">
        <f>IF($G21="s-curve",$E21+($F21-$E21)*$I$2/(1+EXP($I$3*(COUNT($I$9:Z$9)+$I$4))),TREND($E21:$F21,$E$9:$F$9,Z$9))</f>
        <v>7.7578526138940798E-2</v>
      </c>
      <c r="AA21">
        <f>IF($G21="s-curve",$E21+($F21-$E21)*$I$2/(1+EXP($I$3*(COUNT($I$9:AA$9)+$I$4))),TREND($E21:$F21,$E$9:$F$9,AA$9))</f>
        <v>8.5395325684184079E-2</v>
      </c>
      <c r="AB21">
        <f>IF($G21="s-curve",$E21+($F21-$E21)*$I$2/(1+EXP($I$3*(COUNT($I$9:AB$9)+$I$4))),TREND($E21:$F21,$E$9:$F$9,AB$9))</f>
        <v>9.2288148431007064E-2</v>
      </c>
      <c r="AC21">
        <f>IF($G21="s-curve",$E21+($F21-$E21)*$I$2/(1+EXP($I$3*(COUNT($I$9:AC$9)+$I$4))),TREND($E21:$F21,$E$9:$F$9,AC$9))</f>
        <v>9.816030107008851E-2</v>
      </c>
      <c r="AD21">
        <f>IF($G21="s-curve",$E21+($F21-$E21)*$I$2/(1+EXP($I$3*(COUNT($I$9:AD$9)+$I$4))),TREND($E21:$F21,$E$9:$F$9,AD$9))</f>
        <v>0.10301781195046764</v>
      </c>
      <c r="AE21">
        <f>IF($G21="s-curve",$E21+($F21-$E21)*$I$2/(1+EXP($I$3*(COUNT($I$9:AE$9)+$I$4))),TREND($E21:$F21,$E$9:$F$9,AE$9))</f>
        <v>0.10693909887493741</v>
      </c>
      <c r="AF21">
        <f>IF($G21="s-curve",$E21+($F21-$E21)*$I$2/(1+EXP($I$3*(COUNT($I$9:AF$9)+$I$4))),TREND($E21:$F21,$E$9:$F$9,AF$9))</f>
        <v>0.11004269461468376</v>
      </c>
      <c r="AG21">
        <f>IF($G21="s-curve",$E21+($F21-$E21)*$I$2/(1+EXP($I$3*(COUNT($I$9:AG$9)+$I$4))),TREND($E21:$F21,$E$9:$F$9,AG$9))</f>
        <v>0.11246092811907826</v>
      </c>
      <c r="AH21">
        <f>IF($G21="s-curve",$E21+($F21-$E21)*$I$2/(1+EXP($I$3*(COUNT($I$9:AH$9)+$I$4))),TREND($E21:$F21,$E$9:$F$9,AH$9))</f>
        <v>0.11432224849859451</v>
      </c>
      <c r="AI21">
        <f>IF($G21="s-curve",$E21+($F21-$E21)*$I$2/(1+EXP($I$3*(COUNT($I$9:AI$9)+$I$4))),TREND($E21:$F21,$E$9:$F$9,AI$9))</f>
        <v>0.11574147274962517</v>
      </c>
      <c r="AJ21">
        <f>IF($G21="s-curve",$E21+($F21-$E21)*$I$2/(1+EXP($I$3*(COUNT($I$9:AJ$9)+$I$4))),TREND($E21:$F21,$E$9:$F$9,AJ$9))</f>
        <v>0.1168158494489174</v>
      </c>
      <c r="AK21">
        <f>IF($G21="s-curve",$E21+($F21-$E21)*$I$2/(1+EXP($I$3*(COUNT($I$9:AK$9)+$I$4))),TREND($E21:$F21,$E$9:$F$9,AK$9))</f>
        <v>0.1176247495697499</v>
      </c>
      <c r="AL21">
        <f>IF($G21="s-curve",$E21+($F21-$E21)*$I$2/(1+EXP($I$3*(COUNT($I$9:AL$9)+$I$4))),TREND($E21:$F21,$E$9:$F$9,AL$9))</f>
        <v>0.118231275989074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2024-03-22T20:59:52Z</dcterms:modified>
</cp:coreProperties>
</file>