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eganMahajan\Documents\eps-us\InputData\hydgn\BHPSbP\"/>
    </mc:Choice>
  </mc:AlternateContent>
  <xr:revisionPtr revIDLastSave="0" documentId="13_ncr:1_{BB7C3566-9C15-4586-89A0-57DFADDC63C7}" xr6:coauthVersionLast="47" xr6:coauthVersionMax="47" xr10:uidLastSave="{00000000-0000-0000-0000-000000000000}"/>
  <bookViews>
    <workbookView xWindow="28680" yWindow="-120" windowWidth="29040" windowHeight="1752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3" l="1"/>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C57"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C51" i="3"/>
  <c r="B23" i="3"/>
  <c r="B2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H50" i="3"/>
  <c r="I50" i="3"/>
  <c r="J50" i="3"/>
  <c r="K50" i="3"/>
  <c r="L50" i="3"/>
  <c r="M50" i="3"/>
  <c r="N50" i="3"/>
  <c r="O50" i="3"/>
  <c r="P50" i="3"/>
  <c r="Q50" i="3"/>
  <c r="R50" i="3"/>
  <c r="S50" i="3"/>
  <c r="T50" i="3"/>
  <c r="U50" i="3"/>
  <c r="V50" i="3"/>
  <c r="W50" i="3"/>
  <c r="X50" i="3"/>
  <c r="Y50" i="3"/>
  <c r="Z50" i="3"/>
  <c r="AA50" i="3"/>
  <c r="AB50" i="3"/>
  <c r="AC50" i="3"/>
  <c r="AD50" i="3"/>
  <c r="AE50" i="3"/>
  <c r="AF50" i="3"/>
  <c r="AG50" i="3"/>
  <c r="G50" i="3"/>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<sst xmlns="http://schemas.openxmlformats.org/spreadsheetml/2006/main" count="99" uniqueCount="76">
  <si>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</si>
  <si>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</si>
  <si>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</si>
  <si>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</si>
  <si>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</si>
  <si>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</si>
  <si>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</si>
  <si>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</si>
  <si>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</si>
  <si>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</si>
  <si>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</si>
  <si>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</si>
  <si>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</si>
  <si>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</si>
  <si>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</si>
  <si>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</si>
  <si>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</si>
  <si>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</si>
  <si>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</si>
  <si>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</si>
  <si>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</si>
  <si>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</si>
  <si>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</si>
  <si>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</si>
  <si>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</si>
  <si>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</si>
  <si>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</si>
  <si>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</si>
  <si>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</si>
  <si>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</si>
  <si>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</si>
  <si>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</si>
  <si>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</si>
  <si>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</si>
  <si>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</si>
  <si>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</si>
  <si>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</si>
  <si>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</si>
  <si>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</si>
  <si>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</si>
  <si>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</si>
  <si>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</si>
  <si>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</si>
  <si>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</si>
  <si>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</si>
  <si>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</si>
  <si>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</si>
  <si>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</si>
  <si>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</si>
  <si>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</si>
  <si>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</si>
  <si>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</si>
  <si>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</si>
  <si>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</si>
  <si>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</si>
  <si>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</si>
  <si>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</si>
  <si>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</si>
  <si>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</si>
  <si>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</si>
  <si>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</si>
  <si>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</si>
  <si>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</si>
  <si>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</si>
  <si>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</si>
  <si>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</si>
  <si>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</si>
  <si>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</si>
  <si>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</si>
  <si>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</si>
  <si>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</si>
  <si>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</si>
  <si>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</si>
  <si>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</si>
  <si>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total refining</t>
  </si>
  <si>
    <t>total chemicals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</si>
</sst>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xf numFmtId="11" fontId="4"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abSelected="1" workbookViewId="0"/>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44"/>
  <sheetViews>
    <sheetView topLeftCell="A34" workbookViewId="0">
      <selection activeCell="C57" sqref="C57:AG57"/>
    </sheetView>
  </sheetViews>
  <sheetFormatPr defaultRowHeight="15" x14ac:dyDescent="0.25"/>
  <cols>
    <col min="1" max="1" width="114.85546875" customWidth="1"/>
    <col min="2" max="2" width="12.5703125" customWidth="1"/>
    <col min="3" max="3" width="10.85546875" customWidth="1"/>
    <col min="4" max="6" width="9.28515625" bestFit="1" customWidth="1"/>
    <col min="7" max="7" width="11" bestFit="1" customWidth="1"/>
    <col min="8" max="14" width="12" bestFit="1" customWidth="1"/>
    <col min="15" max="33" width="10" bestFit="1"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O57</f>
        <v>0.78237687666619893</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8" t="s">
        <v>29</v>
      </c>
      <c r="B13" s="28" t="s">
        <v>30</v>
      </c>
      <c r="C13" s="28" t="s">
        <v>31</v>
      </c>
      <c r="D13" s="28" t="s">
        <v>32</v>
      </c>
      <c r="E13" s="29" t="s">
        <v>33</v>
      </c>
      <c r="F13" s="29"/>
      <c r="G13" s="29" t="s">
        <v>34</v>
      </c>
      <c r="H13" s="29"/>
      <c r="I13" s="29"/>
      <c r="J13" s="28" t="s">
        <v>35</v>
      </c>
      <c r="K13" s="28"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8"/>
      <c r="B14" s="28"/>
      <c r="C14" s="28"/>
      <c r="D14" s="28"/>
      <c r="E14" s="14" t="s">
        <v>37</v>
      </c>
      <c r="F14" s="14" t="s">
        <v>36</v>
      </c>
      <c r="G14" s="14" t="s">
        <v>38</v>
      </c>
      <c r="H14" s="14" t="s">
        <v>39</v>
      </c>
      <c r="I14" s="14" t="s">
        <v>40</v>
      </c>
      <c r="J14" s="28"/>
      <c r="K14" s="28"/>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15"/>
      <c r="E20" s="16"/>
      <c r="F20" s="15"/>
      <c r="G20" s="7"/>
      <c r="H20" s="15"/>
      <c r="I20" s="15"/>
      <c r="J20" s="15"/>
      <c r="K20" s="15"/>
      <c r="L20" s="7"/>
      <c r="M20" s="18"/>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7"/>
      <c r="B21" s="7"/>
      <c r="C21" s="7"/>
      <c r="D21" s="15"/>
      <c r="E21" s="16"/>
      <c r="F21" s="15"/>
      <c r="G21" s="7"/>
      <c r="H21" s="15"/>
      <c r="I21" s="15"/>
      <c r="J21" s="15"/>
      <c r="K21" s="15"/>
      <c r="L21" s="7"/>
      <c r="M21" s="18"/>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5">
      <c r="A22" s="7" t="s">
        <v>74</v>
      </c>
      <c r="B22" s="30">
        <f>K15</f>
        <v>488000000000000</v>
      </c>
      <c r="C22" s="7"/>
      <c r="D22" s="15"/>
      <c r="E22" s="16"/>
      <c r="F22" s="15"/>
      <c r="G22" s="7"/>
      <c r="H22" s="15"/>
      <c r="I22" s="15"/>
      <c r="J22" s="15"/>
      <c r="K22" s="15"/>
      <c r="L22" s="7"/>
      <c r="M22" s="18"/>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5">
      <c r="A23" s="7" t="s">
        <v>75</v>
      </c>
      <c r="B23" s="30">
        <f>SUM(K16,K17,K19)</f>
        <v>224700000000000</v>
      </c>
      <c r="C23" s="7"/>
      <c r="D23" s="15"/>
      <c r="E23" s="16"/>
      <c r="F23" s="15"/>
      <c r="G23" s="7"/>
      <c r="H23" s="15"/>
      <c r="I23" s="15"/>
      <c r="J23" s="15"/>
      <c r="K23" s="15"/>
      <c r="L23" s="7"/>
      <c r="M23" s="18"/>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5">
      <c r="A25" s="12" t="s">
        <v>54</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ht="64.5" x14ac:dyDescent="0.25">
      <c r="A26" s="11">
        <v>75161</v>
      </c>
      <c r="B26" s="7" t="s">
        <v>55</v>
      </c>
      <c r="C26" s="21" t="s">
        <v>56</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51.75" x14ac:dyDescent="0.25">
      <c r="A27" s="11">
        <v>6.2869999999999999</v>
      </c>
      <c r="B27" s="7" t="s">
        <v>57</v>
      </c>
      <c r="C27" s="21" t="s">
        <v>58</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5">
      <c r="A28" s="18">
        <v>473000000000000</v>
      </c>
      <c r="B28" s="22" t="s">
        <v>59</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77.25" x14ac:dyDescent="0.25">
      <c r="A29" s="11">
        <v>199050</v>
      </c>
      <c r="B29" s="7" t="s">
        <v>60</v>
      </c>
      <c r="C29" s="21" t="s">
        <v>61</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11">
        <v>1037000000</v>
      </c>
      <c r="B30" s="7" t="s">
        <v>62</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18">
        <v>206000000000000</v>
      </c>
      <c r="B31" s="22" t="s">
        <v>63</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39" x14ac:dyDescent="0.25">
      <c r="A32" s="19">
        <v>0.72</v>
      </c>
      <c r="B32" s="7" t="s">
        <v>64</v>
      </c>
      <c r="C32" s="21" t="s">
        <v>65</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26.25" x14ac:dyDescent="0.25">
      <c r="A33" s="18">
        <v>149000000000000</v>
      </c>
      <c r="B33" s="7" t="s">
        <v>66</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39" x14ac:dyDescent="0.25">
      <c r="A34" s="20">
        <v>0.23930000000000001</v>
      </c>
      <c r="B34" s="7" t="s">
        <v>67</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5">
      <c r="A36" s="12" t="s">
        <v>72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25">
      <c r="A37" s="23" t="s">
        <v>68</v>
      </c>
      <c r="B37" s="24">
        <v>2020</v>
      </c>
      <c r="C37" s="24">
        <v>2021</v>
      </c>
      <c r="D37" s="24">
        <v>2022</v>
      </c>
      <c r="E37" s="24">
        <v>2023</v>
      </c>
      <c r="F37" s="24">
        <v>2024</v>
      </c>
      <c r="G37" s="24">
        <v>2025</v>
      </c>
      <c r="H37" s="24">
        <v>2026</v>
      </c>
      <c r="I37" s="24">
        <v>2027</v>
      </c>
      <c r="J37" s="24">
        <v>2028</v>
      </c>
      <c r="K37" s="24">
        <v>2029</v>
      </c>
      <c r="L37" s="11">
        <v>2030</v>
      </c>
      <c r="M37" s="11">
        <v>2031</v>
      </c>
      <c r="N37" s="11">
        <v>2032</v>
      </c>
      <c r="O37" s="11">
        <v>2033</v>
      </c>
      <c r="P37" s="11">
        <v>2034</v>
      </c>
      <c r="Q37" s="11">
        <v>2035</v>
      </c>
      <c r="R37" s="11">
        <v>2036</v>
      </c>
      <c r="S37" s="11">
        <v>2037</v>
      </c>
      <c r="T37" s="11">
        <v>2038</v>
      </c>
      <c r="U37" s="11">
        <v>2039</v>
      </c>
      <c r="V37" s="11">
        <v>2040</v>
      </c>
      <c r="W37" s="11">
        <v>2041</v>
      </c>
      <c r="X37" s="11">
        <v>2042</v>
      </c>
      <c r="Y37" s="11">
        <v>2043</v>
      </c>
      <c r="Z37" s="11">
        <v>2044</v>
      </c>
      <c r="AA37" s="11">
        <v>2045</v>
      </c>
      <c r="AB37" s="11">
        <v>2046</v>
      </c>
      <c r="AC37" s="11">
        <v>2047</v>
      </c>
      <c r="AD37" s="11">
        <v>2048</v>
      </c>
      <c r="AE37" s="11">
        <v>2049</v>
      </c>
      <c r="AF37" s="11">
        <v>2050</v>
      </c>
      <c r="AG37" s="7"/>
      <c r="AH37" s="7"/>
      <c r="AI37" s="7"/>
      <c r="AJ37" s="7"/>
      <c r="AK37" s="7"/>
      <c r="AL37" s="7"/>
    </row>
    <row r="38" spans="1:38" x14ac:dyDescent="0.25">
      <c r="A38" s="23" t="s">
        <v>42</v>
      </c>
      <c r="B38" s="15">
        <v>488000000000000</v>
      </c>
      <c r="C38" s="15">
        <v>553000000000000</v>
      </c>
      <c r="D38" s="15">
        <v>572000000000000</v>
      </c>
      <c r="E38" s="15">
        <v>582000000000000</v>
      </c>
      <c r="F38" s="15">
        <v>588000000000000</v>
      </c>
      <c r="G38" s="15">
        <v>590000000000000</v>
      </c>
      <c r="H38" s="15">
        <v>591000000000000</v>
      </c>
      <c r="I38" s="15">
        <v>590000000000000</v>
      </c>
      <c r="J38" s="15">
        <v>588000000000000</v>
      </c>
      <c r="K38" s="15">
        <v>588000000000000</v>
      </c>
      <c r="L38" s="18">
        <v>588000000000000</v>
      </c>
      <c r="M38" s="18">
        <v>583000000000000</v>
      </c>
      <c r="N38" s="18">
        <v>583000000000000</v>
      </c>
      <c r="O38" s="18">
        <v>581000000000000</v>
      </c>
      <c r="P38" s="18">
        <v>581000000000000</v>
      </c>
      <c r="Q38" s="18">
        <v>580000000000000</v>
      </c>
      <c r="R38" s="18">
        <v>580000000000000</v>
      </c>
      <c r="S38" s="18">
        <v>581000000000000</v>
      </c>
      <c r="T38" s="18">
        <v>581000000000000</v>
      </c>
      <c r="U38" s="18">
        <v>582000000000000</v>
      </c>
      <c r="V38" s="18">
        <v>580000000000000</v>
      </c>
      <c r="W38" s="18">
        <v>581000000000000</v>
      </c>
      <c r="X38" s="18">
        <v>580000000000000</v>
      </c>
      <c r="Y38" s="18">
        <v>578000000000000</v>
      </c>
      <c r="Z38" s="18">
        <v>578000000000000</v>
      </c>
      <c r="AA38" s="18">
        <v>577000000000000</v>
      </c>
      <c r="AB38" s="18">
        <v>575000000000000</v>
      </c>
      <c r="AC38" s="18">
        <v>576000000000000</v>
      </c>
      <c r="AD38" s="18">
        <v>573000000000000</v>
      </c>
      <c r="AE38" s="18">
        <v>572000000000000</v>
      </c>
      <c r="AF38" s="18">
        <v>574000000000000</v>
      </c>
      <c r="AG38" s="7"/>
      <c r="AH38" s="7"/>
      <c r="AI38" s="7"/>
      <c r="AJ38" s="7"/>
      <c r="AK38" s="7"/>
      <c r="AL38" s="7"/>
    </row>
    <row r="39" spans="1:38" x14ac:dyDescent="0.25">
      <c r="A39" s="23" t="s">
        <v>45</v>
      </c>
      <c r="B39" s="15">
        <v>224000000000000</v>
      </c>
      <c r="C39" s="15">
        <v>227000000000000</v>
      </c>
      <c r="D39" s="15">
        <v>252000000000000</v>
      </c>
      <c r="E39" s="15">
        <v>270000000000000</v>
      </c>
      <c r="F39" s="15">
        <v>278000000000000</v>
      </c>
      <c r="G39" s="15">
        <v>284000000000000</v>
      </c>
      <c r="H39" s="15">
        <v>288000000000000</v>
      </c>
      <c r="I39" s="15">
        <v>290000000000000</v>
      </c>
      <c r="J39" s="15">
        <v>294000000000000</v>
      </c>
      <c r="K39" s="15">
        <v>297000000000000</v>
      </c>
      <c r="L39" s="18">
        <v>301000000000000</v>
      </c>
      <c r="M39" s="18">
        <v>305000000000000</v>
      </c>
      <c r="N39" s="18">
        <v>308000000000000</v>
      </c>
      <c r="O39" s="18">
        <v>311000000000000</v>
      </c>
      <c r="P39" s="18">
        <v>315000000000000</v>
      </c>
      <c r="Q39" s="18">
        <v>319000000000000</v>
      </c>
      <c r="R39" s="18">
        <v>323000000000000</v>
      </c>
      <c r="S39" s="18">
        <v>326000000000000</v>
      </c>
      <c r="T39" s="18">
        <v>329000000000000</v>
      </c>
      <c r="U39" s="18">
        <v>332000000000000</v>
      </c>
      <c r="V39" s="18">
        <v>333000000000000</v>
      </c>
      <c r="W39" s="18">
        <v>334000000000000</v>
      </c>
      <c r="X39" s="18">
        <v>336000000000000</v>
      </c>
      <c r="Y39" s="18">
        <v>340000000000000</v>
      </c>
      <c r="Z39" s="18">
        <v>343000000000000</v>
      </c>
      <c r="AA39" s="18">
        <v>347000000000000</v>
      </c>
      <c r="AB39" s="18">
        <v>349000000000000</v>
      </c>
      <c r="AC39" s="18">
        <v>351000000000000</v>
      </c>
      <c r="AD39" s="18">
        <v>352000000000000</v>
      </c>
      <c r="AE39" s="18">
        <v>355000000000000</v>
      </c>
      <c r="AF39" s="18">
        <v>359000000000000</v>
      </c>
      <c r="AG39" s="7"/>
      <c r="AH39" s="7"/>
      <c r="AI39" s="7"/>
      <c r="AJ39" s="7"/>
      <c r="AK39" s="7"/>
      <c r="AL39" s="7"/>
    </row>
    <row r="40" spans="1:38" x14ac:dyDescent="0.25">
      <c r="A40" s="23" t="s">
        <v>50</v>
      </c>
      <c r="B40" s="15">
        <v>8210000000000</v>
      </c>
      <c r="C40" s="15">
        <v>7150000000000</v>
      </c>
      <c r="D40" s="15">
        <v>7970000000000</v>
      </c>
      <c r="E40" s="15">
        <v>7740000000000</v>
      </c>
      <c r="F40" s="15">
        <v>7940000000000</v>
      </c>
      <c r="G40" s="15">
        <v>8320000000000</v>
      </c>
      <c r="H40" s="15">
        <v>8170000000000</v>
      </c>
      <c r="I40" s="15">
        <v>8030000000000</v>
      </c>
      <c r="J40" s="15">
        <v>7900000000000</v>
      </c>
      <c r="K40" s="15">
        <v>7820000000000</v>
      </c>
      <c r="L40" s="18">
        <v>7780000000000</v>
      </c>
      <c r="M40" s="18">
        <v>7300000000000</v>
      </c>
      <c r="N40" s="18">
        <v>6840000000000</v>
      </c>
      <c r="O40" s="18">
        <v>6400000000000</v>
      </c>
      <c r="P40" s="18">
        <v>6120000000000</v>
      </c>
      <c r="Q40" s="18">
        <v>6040000000000</v>
      </c>
      <c r="R40" s="18">
        <v>5980000000000</v>
      </c>
      <c r="S40" s="18">
        <v>5960000000000</v>
      </c>
      <c r="T40" s="18">
        <v>6000000000000</v>
      </c>
      <c r="U40" s="18">
        <v>6050000000000</v>
      </c>
      <c r="V40" s="18">
        <v>6000000000000</v>
      </c>
      <c r="W40" s="18">
        <v>6000000000000</v>
      </c>
      <c r="X40" s="18">
        <v>6090000000000</v>
      </c>
      <c r="Y40" s="18">
        <v>6260000000000</v>
      </c>
      <c r="Z40" s="18">
        <v>6270000000000</v>
      </c>
      <c r="AA40" s="18">
        <v>6340000000000</v>
      </c>
      <c r="AB40" s="18">
        <v>6340000000000</v>
      </c>
      <c r="AC40" s="18">
        <v>6300000000000</v>
      </c>
      <c r="AD40" s="18">
        <v>6340000000000</v>
      </c>
      <c r="AE40" s="18">
        <v>6390000000000</v>
      </c>
      <c r="AF40" s="18">
        <v>6540000000000</v>
      </c>
      <c r="AG40" s="7"/>
      <c r="AH40" s="7"/>
      <c r="AI40" s="7"/>
      <c r="AJ40" s="7"/>
      <c r="AK40" s="7"/>
      <c r="AL40" s="7"/>
    </row>
    <row r="41" spans="1:38" x14ac:dyDescent="0.25">
      <c r="A41" s="14"/>
      <c r="B41" s="14"/>
      <c r="C41" s="14"/>
      <c r="D41" s="14"/>
      <c r="E41" s="14"/>
      <c r="F41" s="14"/>
      <c r="G41" s="14"/>
      <c r="H41" s="14"/>
      <c r="I41" s="14"/>
      <c r="J41" s="14"/>
      <c r="K41" s="14"/>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5">
      <c r="A42" s="12" t="s">
        <v>70</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25">
      <c r="A43" s="14" t="s">
        <v>29</v>
      </c>
      <c r="B43" s="14" t="s">
        <v>30</v>
      </c>
      <c r="C43" s="25">
        <v>2020</v>
      </c>
      <c r="D43" s="25">
        <v>2021</v>
      </c>
      <c r="E43" s="25">
        <v>2022</v>
      </c>
      <c r="F43" s="25">
        <v>2023</v>
      </c>
      <c r="G43" s="25">
        <v>2024</v>
      </c>
      <c r="H43" s="25">
        <v>2025</v>
      </c>
      <c r="I43" s="25">
        <v>2026</v>
      </c>
      <c r="J43" s="25">
        <v>2027</v>
      </c>
      <c r="K43" s="25">
        <v>2028</v>
      </c>
      <c r="L43" s="25">
        <v>2029</v>
      </c>
      <c r="M43" s="25">
        <v>2030</v>
      </c>
      <c r="N43" s="25">
        <v>2031</v>
      </c>
      <c r="O43" s="25">
        <v>2032</v>
      </c>
      <c r="P43" s="25">
        <v>2033</v>
      </c>
      <c r="Q43" s="25">
        <v>2034</v>
      </c>
      <c r="R43" s="25">
        <v>2035</v>
      </c>
      <c r="S43" s="25">
        <v>2036</v>
      </c>
      <c r="T43" s="25">
        <v>2037</v>
      </c>
      <c r="U43" s="25">
        <v>2038</v>
      </c>
      <c r="V43" s="25">
        <v>2039</v>
      </c>
      <c r="W43" s="25">
        <v>2040</v>
      </c>
      <c r="X43" s="25">
        <v>2041</v>
      </c>
      <c r="Y43" s="25">
        <v>2042</v>
      </c>
      <c r="Z43" s="25">
        <v>2043</v>
      </c>
      <c r="AA43" s="25">
        <v>2044</v>
      </c>
      <c r="AB43" s="25">
        <v>2045</v>
      </c>
      <c r="AC43" s="25">
        <v>2046</v>
      </c>
      <c r="AD43" s="25">
        <v>2047</v>
      </c>
      <c r="AE43" s="25">
        <v>2048</v>
      </c>
      <c r="AF43" s="25">
        <v>2049</v>
      </c>
      <c r="AG43" s="25">
        <v>2050</v>
      </c>
      <c r="AH43" s="7"/>
      <c r="AI43" s="7"/>
      <c r="AJ43" s="7"/>
      <c r="AK43" s="7"/>
      <c r="AL43" s="7"/>
    </row>
    <row r="44" spans="1:38" ht="39" x14ac:dyDescent="0.25">
      <c r="A44" s="7" t="s">
        <v>41</v>
      </c>
      <c r="B44" s="7" t="s">
        <v>42</v>
      </c>
      <c r="C44" s="11">
        <v>0</v>
      </c>
      <c r="D44" s="11">
        <v>0</v>
      </c>
      <c r="E44" s="11">
        <v>0</v>
      </c>
      <c r="F44" s="11">
        <v>0</v>
      </c>
      <c r="G44" s="19">
        <v>0.11</v>
      </c>
      <c r="H44" s="19">
        <v>0.22</v>
      </c>
      <c r="I44" s="19">
        <v>0.33</v>
      </c>
      <c r="J44" s="19">
        <v>0.44</v>
      </c>
      <c r="K44" s="19">
        <v>0.56000000000000005</v>
      </c>
      <c r="L44" s="19">
        <v>0.67</v>
      </c>
      <c r="M44" s="19">
        <v>0.78</v>
      </c>
      <c r="N44" s="19">
        <v>0.89</v>
      </c>
      <c r="O44" s="19">
        <v>1</v>
      </c>
      <c r="P44" s="19">
        <v>1</v>
      </c>
      <c r="Q44" s="19">
        <v>1</v>
      </c>
      <c r="R44" s="19">
        <v>1</v>
      </c>
      <c r="S44" s="19">
        <v>1</v>
      </c>
      <c r="T44" s="19">
        <v>1</v>
      </c>
      <c r="U44" s="19">
        <v>1</v>
      </c>
      <c r="V44" s="19">
        <v>1</v>
      </c>
      <c r="W44" s="19">
        <v>1</v>
      </c>
      <c r="X44" s="19">
        <v>1</v>
      </c>
      <c r="Y44" s="19">
        <v>1</v>
      </c>
      <c r="Z44" s="19">
        <v>1</v>
      </c>
      <c r="AA44" s="19">
        <v>1</v>
      </c>
      <c r="AB44" s="19">
        <v>1</v>
      </c>
      <c r="AC44" s="19">
        <v>1</v>
      </c>
      <c r="AD44" s="19">
        <v>1</v>
      </c>
      <c r="AE44" s="19">
        <v>1</v>
      </c>
      <c r="AF44" s="19">
        <v>1</v>
      </c>
      <c r="AG44" s="19">
        <v>1</v>
      </c>
      <c r="AH44" s="7"/>
      <c r="AI44" s="7"/>
      <c r="AJ44" s="7"/>
      <c r="AK44" s="7"/>
      <c r="AL44" s="7"/>
    </row>
    <row r="45" spans="1:38" ht="17.25" x14ac:dyDescent="0.4">
      <c r="A45" s="7" t="s">
        <v>44</v>
      </c>
      <c r="B45" s="7" t="s">
        <v>45</v>
      </c>
      <c r="C45" s="11">
        <v>0</v>
      </c>
      <c r="D45" s="11">
        <v>0</v>
      </c>
      <c r="E45" s="11">
        <v>0</v>
      </c>
      <c r="F45" s="11">
        <v>0</v>
      </c>
      <c r="G45" s="19">
        <v>0.11</v>
      </c>
      <c r="H45" s="19">
        <v>0.22</v>
      </c>
      <c r="I45" s="19">
        <v>0.33</v>
      </c>
      <c r="J45" s="19">
        <v>0.44</v>
      </c>
      <c r="K45" s="19">
        <v>0.56000000000000005</v>
      </c>
      <c r="L45" s="19">
        <v>0.67</v>
      </c>
      <c r="M45" s="19">
        <v>0.78</v>
      </c>
      <c r="N45" s="19">
        <v>0.89</v>
      </c>
      <c r="O45" s="26">
        <v>1</v>
      </c>
      <c r="P45" s="19">
        <v>1</v>
      </c>
      <c r="Q45" s="19">
        <v>1</v>
      </c>
      <c r="R45" s="19">
        <v>1</v>
      </c>
      <c r="S45" s="19">
        <v>1</v>
      </c>
      <c r="T45" s="19">
        <v>1</v>
      </c>
      <c r="U45" s="19">
        <v>1</v>
      </c>
      <c r="V45" s="19">
        <v>1</v>
      </c>
      <c r="W45" s="19">
        <v>1</v>
      </c>
      <c r="X45" s="19">
        <v>1</v>
      </c>
      <c r="Y45" s="19">
        <v>1</v>
      </c>
      <c r="Z45" s="19">
        <v>1</v>
      </c>
      <c r="AA45" s="19">
        <v>1</v>
      </c>
      <c r="AB45" s="19">
        <v>1</v>
      </c>
      <c r="AC45" s="19">
        <v>1</v>
      </c>
      <c r="AD45" s="19">
        <v>1</v>
      </c>
      <c r="AE45" s="19">
        <v>1</v>
      </c>
      <c r="AF45" s="19">
        <v>1</v>
      </c>
      <c r="AG45" s="19">
        <v>1</v>
      </c>
      <c r="AH45" s="7"/>
      <c r="AI45" s="7"/>
      <c r="AJ45" s="7"/>
      <c r="AK45" s="7"/>
      <c r="AL45" s="7"/>
    </row>
    <row r="46" spans="1:38" x14ac:dyDescent="0.25">
      <c r="A46" s="7" t="s">
        <v>47</v>
      </c>
      <c r="B46" s="7" t="s">
        <v>45</v>
      </c>
      <c r="C46" s="11">
        <v>0</v>
      </c>
      <c r="D46" s="11">
        <v>0</v>
      </c>
      <c r="E46" s="11">
        <v>0</v>
      </c>
      <c r="F46" s="11">
        <v>0</v>
      </c>
      <c r="G46" s="19">
        <v>0</v>
      </c>
      <c r="H46" s="19">
        <v>0</v>
      </c>
      <c r="I46" s="19">
        <v>0</v>
      </c>
      <c r="J46" s="19">
        <v>0</v>
      </c>
      <c r="K46" s="19">
        <v>0</v>
      </c>
      <c r="L46" s="19">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7"/>
      <c r="AI46" s="7"/>
      <c r="AJ46" s="7"/>
      <c r="AK46" s="7"/>
      <c r="AL46" s="7"/>
    </row>
    <row r="47" spans="1:38" ht="26.25" x14ac:dyDescent="0.25">
      <c r="A47" s="7" t="s">
        <v>49</v>
      </c>
      <c r="B47" s="7" t="s">
        <v>50</v>
      </c>
      <c r="C47" s="11">
        <v>0</v>
      </c>
      <c r="D47" s="11">
        <v>0</v>
      </c>
      <c r="E47" s="11">
        <v>0</v>
      </c>
      <c r="F47" s="11">
        <v>0</v>
      </c>
      <c r="G47" s="19">
        <v>0</v>
      </c>
      <c r="H47" s="19">
        <v>0</v>
      </c>
      <c r="I47" s="19">
        <v>0</v>
      </c>
      <c r="J47" s="19">
        <v>0</v>
      </c>
      <c r="K47" s="19">
        <v>0</v>
      </c>
      <c r="L47" s="19">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7"/>
      <c r="AI47" s="7"/>
      <c r="AJ47" s="7"/>
      <c r="AK47" s="7"/>
      <c r="AL47" s="7"/>
    </row>
    <row r="48" spans="1:38" x14ac:dyDescent="0.25">
      <c r="A48" s="7" t="s">
        <v>52</v>
      </c>
      <c r="B48" s="7" t="s">
        <v>45</v>
      </c>
      <c r="C48" s="11">
        <v>0</v>
      </c>
      <c r="D48" s="11">
        <v>0</v>
      </c>
      <c r="E48" s="11">
        <v>0</v>
      </c>
      <c r="F48" s="11">
        <v>0</v>
      </c>
      <c r="G48" s="19">
        <v>0</v>
      </c>
      <c r="H48" s="19">
        <v>0</v>
      </c>
      <c r="I48" s="19">
        <v>0</v>
      </c>
      <c r="J48" s="19">
        <v>0</v>
      </c>
      <c r="K48" s="19">
        <v>0</v>
      </c>
      <c r="L48" s="19">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23" t="s">
        <v>42</v>
      </c>
      <c r="B50" s="7"/>
      <c r="C50" s="20">
        <v>0</v>
      </c>
      <c r="D50" s="20">
        <v>0</v>
      </c>
      <c r="E50" s="20">
        <v>0</v>
      </c>
      <c r="F50" s="20">
        <v>0</v>
      </c>
      <c r="G50" s="20">
        <f>G44</f>
        <v>0.11</v>
      </c>
      <c r="H50" s="20">
        <f t="shared" ref="H50:AG50" si="0">H44</f>
        <v>0.22</v>
      </c>
      <c r="I50" s="20">
        <f t="shared" si="0"/>
        <v>0.33</v>
      </c>
      <c r="J50" s="20">
        <f t="shared" si="0"/>
        <v>0.44</v>
      </c>
      <c r="K50" s="20">
        <f t="shared" si="0"/>
        <v>0.56000000000000005</v>
      </c>
      <c r="L50" s="20">
        <f t="shared" si="0"/>
        <v>0.67</v>
      </c>
      <c r="M50" s="20">
        <f t="shared" si="0"/>
        <v>0.78</v>
      </c>
      <c r="N50" s="20">
        <f t="shared" si="0"/>
        <v>0.89</v>
      </c>
      <c r="O50" s="20">
        <f t="shared" si="0"/>
        <v>1</v>
      </c>
      <c r="P50" s="20">
        <f t="shared" si="0"/>
        <v>1</v>
      </c>
      <c r="Q50" s="20">
        <f t="shared" si="0"/>
        <v>1</v>
      </c>
      <c r="R50" s="20">
        <f t="shared" si="0"/>
        <v>1</v>
      </c>
      <c r="S50" s="20">
        <f t="shared" si="0"/>
        <v>1</v>
      </c>
      <c r="T50" s="20">
        <f t="shared" si="0"/>
        <v>1</v>
      </c>
      <c r="U50" s="20">
        <f t="shared" si="0"/>
        <v>1</v>
      </c>
      <c r="V50" s="20">
        <f t="shared" si="0"/>
        <v>1</v>
      </c>
      <c r="W50" s="20">
        <f t="shared" si="0"/>
        <v>1</v>
      </c>
      <c r="X50" s="20">
        <f t="shared" si="0"/>
        <v>1</v>
      </c>
      <c r="Y50" s="20">
        <f t="shared" si="0"/>
        <v>1</v>
      </c>
      <c r="Z50" s="20">
        <f t="shared" si="0"/>
        <v>1</v>
      </c>
      <c r="AA50" s="20">
        <f t="shared" si="0"/>
        <v>1</v>
      </c>
      <c r="AB50" s="20">
        <f t="shared" si="0"/>
        <v>1</v>
      </c>
      <c r="AC50" s="20">
        <f t="shared" si="0"/>
        <v>1</v>
      </c>
      <c r="AD50" s="20">
        <f t="shared" si="0"/>
        <v>1</v>
      </c>
      <c r="AE50" s="20">
        <f t="shared" si="0"/>
        <v>1</v>
      </c>
      <c r="AF50" s="20">
        <f t="shared" si="0"/>
        <v>1</v>
      </c>
      <c r="AG50" s="20">
        <f t="shared" si="0"/>
        <v>1</v>
      </c>
      <c r="AH50" s="7"/>
      <c r="AI50" s="7"/>
      <c r="AJ50" s="7"/>
      <c r="AK50" s="7"/>
      <c r="AL50" s="7"/>
    </row>
    <row r="51" spans="1:38" x14ac:dyDescent="0.25">
      <c r="A51" s="23" t="s">
        <v>45</v>
      </c>
      <c r="B51" s="7"/>
      <c r="C51" s="20">
        <f>C44*($K$16/SUM($K$16,$K$17,$K$19))</f>
        <v>0</v>
      </c>
      <c r="D51" s="20">
        <f t="shared" ref="D51:AG51" si="1">D44*($K$16/SUM($K$16,$K$17,$K$19))</f>
        <v>0</v>
      </c>
      <c r="E51" s="20">
        <f t="shared" si="1"/>
        <v>0</v>
      </c>
      <c r="F51" s="20">
        <f t="shared" si="1"/>
        <v>0</v>
      </c>
      <c r="G51" s="20">
        <f t="shared" si="1"/>
        <v>3.4072096128170894E-2</v>
      </c>
      <c r="H51" s="20">
        <f t="shared" si="1"/>
        <v>6.8144192256341787E-2</v>
      </c>
      <c r="I51" s="20">
        <f t="shared" si="1"/>
        <v>0.10221628838451269</v>
      </c>
      <c r="J51" s="20">
        <f t="shared" si="1"/>
        <v>0.13628838451268357</v>
      </c>
      <c r="K51" s="20">
        <f t="shared" si="1"/>
        <v>0.17345794392523367</v>
      </c>
      <c r="L51" s="20">
        <f t="shared" si="1"/>
        <v>0.20753004005340456</v>
      </c>
      <c r="M51" s="20">
        <f t="shared" si="1"/>
        <v>0.24160213618157544</v>
      </c>
      <c r="N51" s="20">
        <f t="shared" si="1"/>
        <v>0.2756742323097463</v>
      </c>
      <c r="O51" s="20">
        <f t="shared" si="1"/>
        <v>0.30974632843791722</v>
      </c>
      <c r="P51" s="20">
        <f t="shared" si="1"/>
        <v>0.30974632843791722</v>
      </c>
      <c r="Q51" s="20">
        <f t="shared" si="1"/>
        <v>0.30974632843791722</v>
      </c>
      <c r="R51" s="20">
        <f t="shared" si="1"/>
        <v>0.30974632843791722</v>
      </c>
      <c r="S51" s="20">
        <f t="shared" si="1"/>
        <v>0.30974632843791722</v>
      </c>
      <c r="T51" s="20">
        <f t="shared" si="1"/>
        <v>0.30974632843791722</v>
      </c>
      <c r="U51" s="20">
        <f t="shared" si="1"/>
        <v>0.30974632843791722</v>
      </c>
      <c r="V51" s="20">
        <f t="shared" si="1"/>
        <v>0.30974632843791722</v>
      </c>
      <c r="W51" s="20">
        <f t="shared" si="1"/>
        <v>0.30974632843791722</v>
      </c>
      <c r="X51" s="20">
        <f t="shared" si="1"/>
        <v>0.30974632843791722</v>
      </c>
      <c r="Y51" s="20">
        <f t="shared" si="1"/>
        <v>0.30974632843791722</v>
      </c>
      <c r="Z51" s="20">
        <f t="shared" si="1"/>
        <v>0.30974632843791722</v>
      </c>
      <c r="AA51" s="20">
        <f t="shared" si="1"/>
        <v>0.30974632843791722</v>
      </c>
      <c r="AB51" s="20">
        <f t="shared" si="1"/>
        <v>0.30974632843791722</v>
      </c>
      <c r="AC51" s="20">
        <f t="shared" si="1"/>
        <v>0.30974632843791722</v>
      </c>
      <c r="AD51" s="20">
        <f t="shared" si="1"/>
        <v>0.30974632843791722</v>
      </c>
      <c r="AE51" s="20">
        <f t="shared" si="1"/>
        <v>0.30974632843791722</v>
      </c>
      <c r="AF51" s="20">
        <f t="shared" si="1"/>
        <v>0.30974632843791722</v>
      </c>
      <c r="AG51" s="20">
        <f t="shared" si="1"/>
        <v>0.30974632843791722</v>
      </c>
      <c r="AH51" s="7"/>
      <c r="AI51" s="7"/>
      <c r="AJ51" s="7"/>
      <c r="AK51" s="7"/>
      <c r="AL51" s="7"/>
    </row>
    <row r="52" spans="1:38" x14ac:dyDescent="0.25">
      <c r="A52" s="23" t="s">
        <v>50</v>
      </c>
      <c r="B52" s="7"/>
      <c r="C52" s="20">
        <f>C46</f>
        <v>0</v>
      </c>
      <c r="D52" s="20">
        <f t="shared" ref="D52:AG52" si="2">D46</f>
        <v>0</v>
      </c>
      <c r="E52" s="20">
        <f t="shared" si="2"/>
        <v>0</v>
      </c>
      <c r="F52" s="20">
        <f t="shared" si="2"/>
        <v>0</v>
      </c>
      <c r="G52" s="20">
        <f t="shared" si="2"/>
        <v>0</v>
      </c>
      <c r="H52" s="20">
        <f t="shared" si="2"/>
        <v>0</v>
      </c>
      <c r="I52" s="20">
        <f t="shared" si="2"/>
        <v>0</v>
      </c>
      <c r="J52" s="20">
        <f t="shared" si="2"/>
        <v>0</v>
      </c>
      <c r="K52" s="20">
        <f t="shared" si="2"/>
        <v>0</v>
      </c>
      <c r="L52" s="20">
        <f t="shared" si="2"/>
        <v>0</v>
      </c>
      <c r="M52" s="20">
        <f t="shared" si="2"/>
        <v>0</v>
      </c>
      <c r="N52" s="20">
        <f t="shared" si="2"/>
        <v>0</v>
      </c>
      <c r="O52" s="20">
        <f t="shared" si="2"/>
        <v>0</v>
      </c>
      <c r="P52" s="20">
        <f t="shared" si="2"/>
        <v>0</v>
      </c>
      <c r="Q52" s="20">
        <f t="shared" si="2"/>
        <v>0</v>
      </c>
      <c r="R52" s="20">
        <f t="shared" si="2"/>
        <v>0</v>
      </c>
      <c r="S52" s="20">
        <f t="shared" si="2"/>
        <v>0</v>
      </c>
      <c r="T52" s="20">
        <f t="shared" si="2"/>
        <v>0</v>
      </c>
      <c r="U52" s="20">
        <f t="shared" si="2"/>
        <v>0</v>
      </c>
      <c r="V52" s="20">
        <f t="shared" si="2"/>
        <v>0</v>
      </c>
      <c r="W52" s="20">
        <f t="shared" si="2"/>
        <v>0</v>
      </c>
      <c r="X52" s="20">
        <f t="shared" si="2"/>
        <v>0</v>
      </c>
      <c r="Y52" s="20">
        <f t="shared" si="2"/>
        <v>0</v>
      </c>
      <c r="Z52" s="20">
        <f t="shared" si="2"/>
        <v>0</v>
      </c>
      <c r="AA52" s="20">
        <f t="shared" si="2"/>
        <v>0</v>
      </c>
      <c r="AB52" s="20">
        <f t="shared" si="2"/>
        <v>0</v>
      </c>
      <c r="AC52" s="20">
        <f t="shared" si="2"/>
        <v>0</v>
      </c>
      <c r="AD52" s="20">
        <f t="shared" si="2"/>
        <v>0</v>
      </c>
      <c r="AE52" s="20">
        <f t="shared" si="2"/>
        <v>0</v>
      </c>
      <c r="AF52" s="20">
        <f t="shared" si="2"/>
        <v>0</v>
      </c>
      <c r="AG52" s="20">
        <f t="shared" si="2"/>
        <v>0</v>
      </c>
      <c r="AH52" s="7"/>
      <c r="AI52" s="7"/>
      <c r="AJ52" s="7"/>
      <c r="AK52" s="7"/>
      <c r="AL52" s="7"/>
    </row>
    <row r="53" spans="1:38"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t="s">
        <v>69</v>
      </c>
      <c r="B57" s="7"/>
      <c r="C57" s="20">
        <f>SUMPRODUCT(C50:C51,$B$22:$B$23)/SUM($B$22:$B$23)</f>
        <v>0</v>
      </c>
      <c r="D57" s="20">
        <f t="shared" ref="D57:AG57" si="3">SUMPRODUCT(D50:D51,$B$22:$B$23)/SUM($B$22:$B$23)</f>
        <v>0</v>
      </c>
      <c r="E57" s="20">
        <f t="shared" si="3"/>
        <v>0</v>
      </c>
      <c r="F57" s="20">
        <f t="shared" si="3"/>
        <v>0</v>
      </c>
      <c r="G57" s="20">
        <f t="shared" si="3"/>
        <v>8.6061456433281891E-2</v>
      </c>
      <c r="H57" s="20">
        <f t="shared" si="3"/>
        <v>0.17212291286656378</v>
      </c>
      <c r="I57" s="20">
        <f t="shared" si="3"/>
        <v>0.25818436929984567</v>
      </c>
      <c r="J57" s="20">
        <f t="shared" si="3"/>
        <v>0.34424582573312756</v>
      </c>
      <c r="K57" s="20">
        <f t="shared" si="3"/>
        <v>0.43813105093307153</v>
      </c>
      <c r="L57" s="20">
        <f t="shared" si="3"/>
        <v>0.52419250736635326</v>
      </c>
      <c r="M57" s="20">
        <f t="shared" si="3"/>
        <v>0.61025396379963515</v>
      </c>
      <c r="N57" s="20">
        <f t="shared" si="3"/>
        <v>0.69631542023291704</v>
      </c>
      <c r="O57" s="20">
        <f t="shared" si="3"/>
        <v>0.78237687666619893</v>
      </c>
      <c r="P57" s="20">
        <f t="shared" si="3"/>
        <v>0.78237687666619893</v>
      </c>
      <c r="Q57" s="20">
        <f t="shared" si="3"/>
        <v>0.78237687666619893</v>
      </c>
      <c r="R57" s="20">
        <f t="shared" si="3"/>
        <v>0.78237687666619893</v>
      </c>
      <c r="S57" s="20">
        <f t="shared" si="3"/>
        <v>0.78237687666619893</v>
      </c>
      <c r="T57" s="20">
        <f t="shared" si="3"/>
        <v>0.78237687666619893</v>
      </c>
      <c r="U57" s="20">
        <f t="shared" si="3"/>
        <v>0.78237687666619893</v>
      </c>
      <c r="V57" s="20">
        <f t="shared" si="3"/>
        <v>0.78237687666619893</v>
      </c>
      <c r="W57" s="20">
        <f t="shared" si="3"/>
        <v>0.78237687666619893</v>
      </c>
      <c r="X57" s="20">
        <f t="shared" si="3"/>
        <v>0.78237687666619893</v>
      </c>
      <c r="Y57" s="20">
        <f t="shared" si="3"/>
        <v>0.78237687666619893</v>
      </c>
      <c r="Z57" s="20">
        <f t="shared" si="3"/>
        <v>0.78237687666619893</v>
      </c>
      <c r="AA57" s="20">
        <f t="shared" si="3"/>
        <v>0.78237687666619893</v>
      </c>
      <c r="AB57" s="20">
        <f t="shared" si="3"/>
        <v>0.78237687666619893</v>
      </c>
      <c r="AC57" s="20">
        <f t="shared" si="3"/>
        <v>0.78237687666619893</v>
      </c>
      <c r="AD57" s="20">
        <f t="shared" si="3"/>
        <v>0.78237687666619893</v>
      </c>
      <c r="AE57" s="20">
        <f t="shared" si="3"/>
        <v>0.78237687666619893</v>
      </c>
      <c r="AF57" s="20">
        <f t="shared" si="3"/>
        <v>0.78237687666619893</v>
      </c>
      <c r="AG57" s="20">
        <f t="shared" si="3"/>
        <v>0.78237687666619893</v>
      </c>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sheetData>
  <mergeCells count="8">
    <mergeCell ref="J13:J14"/>
    <mergeCell ref="K13:K14"/>
    <mergeCell ref="A13:A14"/>
    <mergeCell ref="B13:B14"/>
    <mergeCell ref="C13:C14"/>
    <mergeCell ref="D13:D14"/>
    <mergeCell ref="E13:F13"/>
    <mergeCell ref="G13:I13"/>
  </mergeCells>
  <hyperlinks>
    <hyperlink ref="C26" r:id="rId1" xr:uid="{60150E08-15F8-4BC2-A4BC-8C2081E2364D}"/>
    <hyperlink ref="C27" r:id="rId2" xr:uid="{4857CA20-D42B-4141-B9E4-8E0C4575200B}"/>
    <hyperlink ref="C29" r:id="rId3" xr:uid="{89E2AE20-EEAD-4E23-AB46-9D1CDBABED75}"/>
    <hyperlink ref="C32"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workbookViewId="0">
      <selection activeCell="G3" sqref="G3"/>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0.95-IRA!D57</f>
        <v>0.95</v>
      </c>
      <c r="C3" s="27">
        <f>0.95-IRA!E57</f>
        <v>0.95</v>
      </c>
      <c r="D3" s="27">
        <f>0.95-IRA!F57</f>
        <v>0.95</v>
      </c>
      <c r="E3" s="27">
        <f>0.95-IRA!G57</f>
        <v>0.86393854356671806</v>
      </c>
      <c r="F3" s="27">
        <f>0.95-IRA!H57</f>
        <v>0.77787708713343617</v>
      </c>
      <c r="G3" s="27">
        <f>0.95-IRA!I57</f>
        <v>0.69181563070015428</v>
      </c>
      <c r="H3" s="27">
        <f>0.95-IRA!J57</f>
        <v>0.60575417426687239</v>
      </c>
      <c r="I3" s="27">
        <f>0.95-IRA!K57</f>
        <v>0.51186894906692837</v>
      </c>
      <c r="J3" s="27">
        <f>0.95-IRA!L57</f>
        <v>0.4258074926336467</v>
      </c>
      <c r="K3" s="27">
        <f>0.95-IRA!M57</f>
        <v>0.33974603620036481</v>
      </c>
      <c r="L3" s="27">
        <f>0.95-IRA!N57</f>
        <v>0.25368457976708292</v>
      </c>
      <c r="M3" s="27">
        <f>0.95-IRA!O57</f>
        <v>0.16762312333380103</v>
      </c>
      <c r="N3" s="27">
        <f>0.95-IRA!P57</f>
        <v>0.16762312333380103</v>
      </c>
      <c r="O3" s="27">
        <f>0.95-IRA!Q57</f>
        <v>0.16762312333380103</v>
      </c>
      <c r="P3" s="27">
        <f>0.95-IRA!R57</f>
        <v>0.16762312333380103</v>
      </c>
      <c r="Q3" s="27">
        <f>0.95-IRA!S57</f>
        <v>0.16762312333380103</v>
      </c>
      <c r="R3" s="27">
        <f>0.95-IRA!T57</f>
        <v>0.16762312333380103</v>
      </c>
      <c r="S3" s="27">
        <f>0.95-IRA!U57</f>
        <v>0.16762312333380103</v>
      </c>
      <c r="T3" s="27">
        <f>0.95-IRA!V57</f>
        <v>0.16762312333380103</v>
      </c>
      <c r="U3" s="27">
        <f>0.95-IRA!W57</f>
        <v>0.16762312333380103</v>
      </c>
      <c r="V3" s="27">
        <f>0.95-IRA!X57</f>
        <v>0.16762312333380103</v>
      </c>
      <c r="W3" s="27">
        <f>0.95-IRA!Y57</f>
        <v>0.16762312333380103</v>
      </c>
      <c r="X3" s="27">
        <f>0.95-IRA!Z57</f>
        <v>0.16762312333380103</v>
      </c>
      <c r="Y3" s="27">
        <f>0.95-IRA!AA57</f>
        <v>0.16762312333380103</v>
      </c>
      <c r="Z3" s="27">
        <f>0.95-IRA!AB57</f>
        <v>0.16762312333380103</v>
      </c>
      <c r="AA3" s="27">
        <f>0.95-IRA!AC57</f>
        <v>0.16762312333380103</v>
      </c>
      <c r="AB3" s="27">
        <f>0.95-IRA!AD57</f>
        <v>0.16762312333380103</v>
      </c>
      <c r="AC3" s="27">
        <f>0.95-IRA!AE57</f>
        <v>0.16762312333380103</v>
      </c>
      <c r="AD3" s="27">
        <f>0.95-IRA!AF57</f>
        <v>0.16762312333380103</v>
      </c>
      <c r="AE3" s="27">
        <f>0.95-IRA!AG57</f>
        <v>0.16762312333380103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IRA!D57</f>
        <v>0</v>
      </c>
      <c r="C7" s="27">
        <f>IRA!E57</f>
        <v>0</v>
      </c>
      <c r="D7" s="27">
        <f>IRA!F57</f>
        <v>0</v>
      </c>
      <c r="E7" s="27">
        <f>IRA!G57</f>
        <v>8.6061456433281891E-2</v>
      </c>
      <c r="F7" s="27">
        <f>IRA!H57</f>
        <v>0.17212291286656378</v>
      </c>
      <c r="G7" s="27">
        <f>IRA!I57</f>
        <v>0.25818436929984567</v>
      </c>
      <c r="H7" s="27">
        <f>IRA!J57</f>
        <v>0.34424582573312756</v>
      </c>
      <c r="I7" s="27">
        <f>IRA!K57</f>
        <v>0.43813105093307153</v>
      </c>
      <c r="J7" s="27">
        <f>IRA!L57</f>
        <v>0.52419250736635326</v>
      </c>
      <c r="K7" s="27">
        <f>IRA!M57</f>
        <v>0.61025396379963515</v>
      </c>
      <c r="L7" s="27">
        <f>IRA!N57</f>
        <v>0.69631542023291704</v>
      </c>
      <c r="M7" s="27">
        <f>IRA!O57</f>
        <v>0.78237687666619893</v>
      </c>
      <c r="N7" s="27">
        <f>IRA!P57</f>
        <v>0.78237687666619893</v>
      </c>
      <c r="O7" s="27">
        <f>IRA!Q57</f>
        <v>0.78237687666619893</v>
      </c>
      <c r="P7" s="27">
        <f>IRA!R57</f>
        <v>0.78237687666619893</v>
      </c>
      <c r="Q7" s="27">
        <f>IRA!S57</f>
        <v>0.78237687666619893</v>
      </c>
      <c r="R7" s="27">
        <f>IRA!T57</f>
        <v>0.78237687666619893</v>
      </c>
      <c r="S7" s="27">
        <f>IRA!U57</f>
        <v>0.78237687666619893</v>
      </c>
      <c r="T7" s="27">
        <f>IRA!V57</f>
        <v>0.78237687666619893</v>
      </c>
      <c r="U7" s="27">
        <f>IRA!W57</f>
        <v>0.78237687666619893</v>
      </c>
      <c r="V7" s="27">
        <f>IRA!X57</f>
        <v>0.78237687666619893</v>
      </c>
      <c r="W7" s="27">
        <f>IRA!Y57</f>
        <v>0.78237687666619893</v>
      </c>
      <c r="X7" s="27">
        <f>IRA!Z57</f>
        <v>0.78237687666619893</v>
      </c>
      <c r="Y7" s="27">
        <f>IRA!AA57</f>
        <v>0.78237687666619893</v>
      </c>
      <c r="Z7" s="27">
        <f>IRA!AB57</f>
        <v>0.78237687666619893</v>
      </c>
      <c r="AA7" s="27">
        <f>IRA!AC57</f>
        <v>0.78237687666619893</v>
      </c>
      <c r="AB7" s="27">
        <f>IRA!AD57</f>
        <v>0.78237687666619893</v>
      </c>
      <c r="AC7" s="27">
        <f>IRA!AE57</f>
        <v>0.78237687666619893</v>
      </c>
      <c r="AD7" s="27">
        <f>IRA!AF57</f>
        <v>0.78237687666619893</v>
      </c>
      <c r="AE7" s="27">
        <f>IRA!AG57</f>
        <v>0.78237687666619893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2019-07-22T20:16:37Z</dcterms:created>
  <dcterms:modified xsi:type="dcterms:W3CDTF">2024-10-15T15:32:17Z</dcterms:modified>
</cp:coreProperties>
</file>