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ESF\"/>
    </mc:Choice>
  </mc:AlternateContent>
  <xr:revisionPtr revIDLastSave="0" documentId="13_ncr:1_{5121B78D-59EC-439A-AD7C-4F3B8B5C2416}" xr6:coauthVersionLast="46" xr6:coauthVersionMax="46" xr10:uidLastSave="{00000000-0000-0000-0000-000000000000}"/>
  <bookViews>
    <workbookView xWindow="28680" yWindow="-120" windowWidth="29040" windowHeight="17640" firstSheet="2" activeTab="8" xr2:uid="{00000000-000D-0000-FFFF-FFFF00000000}"/>
  </bookViews>
  <sheets>
    <sheet name="AEO 2021 Table 20" sheetId="8" r:id="rId1"/>
    <sheet name="AEO 2021 Table 35" sheetId="11" r:id="rId2"/>
    <sheet name="AEO 2021 Table 39" sheetId="2" r:id="rId3"/>
    <sheet name="AEO 2021 Table 41" sheetId="3" r:id="rId4"/>
    <sheet name="AEO 2020 Table 20" sheetId="9" r:id="rId5"/>
    <sheet name="AEO 2020 Table 35" sheetId="10" r:id="rId6"/>
    <sheet name="AEO 2020 Table 39" sheetId="4" r:id="rId7"/>
    <sheet name="AEO 2020 Table 41" sheetId="5" r:id="rId8"/>
    <sheet name="ESF" sheetId="1" r:id="rId9"/>
    <sheet name="ESF (2)" sheetId="6" r:id="rId10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 s="1"/>
  <c r="AF5" i="1" s="1"/>
  <c r="AF6" i="1" s="1"/>
  <c r="AF7" i="1" s="1"/>
  <c r="W3" i="1"/>
  <c r="X3" i="1"/>
  <c r="Y3" i="1"/>
  <c r="Z3" i="1"/>
  <c r="AA3" i="1"/>
  <c r="AB3" i="1"/>
  <c r="AC3" i="1"/>
  <c r="AD3" i="1"/>
  <c r="AD4" i="1" s="1"/>
  <c r="AD5" i="1" s="1"/>
  <c r="AD6" i="1" s="1"/>
  <c r="AD7" i="1" s="1"/>
  <c r="AE3" i="1"/>
  <c r="K3" i="1"/>
  <c r="K4" i="1" s="1"/>
  <c r="K5" i="1" s="1"/>
  <c r="K6" i="1" s="1"/>
  <c r="K7" i="1" s="1"/>
  <c r="L3" i="1"/>
  <c r="L4" i="1" s="1"/>
  <c r="L5" i="1" s="1"/>
  <c r="L6" i="1" s="1"/>
  <c r="L7" i="1" s="1"/>
  <c r="M3" i="1"/>
  <c r="M4" i="1" s="1"/>
  <c r="M5" i="1" s="1"/>
  <c r="M6" i="1" s="1"/>
  <c r="M7" i="1" s="1"/>
  <c r="N3" i="1"/>
  <c r="O3" i="1"/>
  <c r="P3" i="1"/>
  <c r="Q3" i="1"/>
  <c r="R3" i="1"/>
  <c r="R4" i="1" s="1"/>
  <c r="R5" i="1" s="1"/>
  <c r="R6" i="1" s="1"/>
  <c r="R7" i="1" s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U4" i="1" s="1"/>
  <c r="U5" i="1" s="1"/>
  <c r="U6" i="1" s="1"/>
  <c r="U7" i="1" s="1"/>
  <c r="V3" i="1"/>
  <c r="E3" i="1"/>
  <c r="E4" i="1" s="1"/>
  <c r="E5" i="1" s="1"/>
  <c r="E6" i="1" s="1"/>
  <c r="E7" i="1" s="1"/>
  <c r="F3" i="1"/>
  <c r="F4" i="1" s="1"/>
  <c r="F5" i="1" s="1"/>
  <c r="F6" i="1" s="1"/>
  <c r="F7" i="1" s="1"/>
  <c r="G3" i="1"/>
  <c r="H3" i="1"/>
  <c r="I3" i="1"/>
  <c r="J3" i="1"/>
  <c r="J4" i="1" s="1"/>
  <c r="J5" i="1" s="1"/>
  <c r="J6" i="1" s="1"/>
  <c r="J7" i="1" s="1"/>
  <c r="C3" i="1"/>
  <c r="C4" i="1" s="1"/>
  <c r="C5" i="1" s="1"/>
  <c r="C6" i="1" s="1"/>
  <c r="C7" i="1" s="1"/>
  <c r="D3" i="1"/>
  <c r="D4" i="1" s="1"/>
  <c r="D5" i="1" s="1"/>
  <c r="D6" i="1" s="1"/>
  <c r="D7" i="1" s="1"/>
  <c r="B3" i="1"/>
  <c r="B4" i="1" s="1"/>
  <c r="B5" i="1" s="1"/>
  <c r="B6" i="1" s="1"/>
  <c r="B7" i="1" s="1"/>
  <c r="H4" i="1"/>
  <c r="H5" i="1" s="1"/>
  <c r="H6" i="1" s="1"/>
  <c r="H7" i="1" s="1"/>
  <c r="I4" i="1"/>
  <c r="I5" i="1" s="1"/>
  <c r="I6" i="1" s="1"/>
  <c r="I7" i="1" s="1"/>
  <c r="G4" i="1"/>
  <c r="G5" i="1" s="1"/>
  <c r="G6" i="1" s="1"/>
  <c r="G7" i="1" s="1"/>
  <c r="N4" i="1"/>
  <c r="N5" i="1" s="1"/>
  <c r="N6" i="1" s="1"/>
  <c r="N7" i="1" s="1"/>
  <c r="O4" i="1"/>
  <c r="O5" i="1" s="1"/>
  <c r="O6" i="1" s="1"/>
  <c r="O7" i="1" s="1"/>
  <c r="Q4" i="1"/>
  <c r="Q5" i="1" s="1"/>
  <c r="Q6" i="1" s="1"/>
  <c r="Q7" i="1" s="1"/>
  <c r="V4" i="1"/>
  <c r="V5" i="1" s="1"/>
  <c r="V6" i="1" s="1"/>
  <c r="V7" i="1" s="1"/>
  <c r="W4" i="1"/>
  <c r="W5" i="1" s="1"/>
  <c r="W6" i="1" s="1"/>
  <c r="W7" i="1" s="1"/>
  <c r="Y4" i="1"/>
  <c r="Y5" i="1" s="1"/>
  <c r="Y6" i="1" s="1"/>
  <c r="Y7" i="1" s="1"/>
  <c r="Z4" i="1"/>
  <c r="Z5" i="1" s="1"/>
  <c r="Z6" i="1" s="1"/>
  <c r="Z7" i="1" s="1"/>
  <c r="AE4" i="1"/>
  <c r="AE5" i="1" s="1"/>
  <c r="AE6" i="1" s="1"/>
  <c r="AE7" i="1" s="1"/>
  <c r="P4" i="1"/>
  <c r="P5" i="1" s="1"/>
  <c r="P6" i="1" s="1"/>
  <c r="P7" i="1" s="1"/>
  <c r="X4" i="1"/>
  <c r="X5" i="1" s="1"/>
  <c r="X6" i="1" s="1"/>
  <c r="X7" i="1" s="1"/>
  <c r="AA4" i="1"/>
  <c r="AA5" i="1" s="1"/>
  <c r="AA6" i="1" s="1"/>
  <c r="AA7" i="1" s="1"/>
  <c r="AB4" i="1"/>
  <c r="AB5" i="1" s="1"/>
  <c r="AB6" i="1" s="1"/>
  <c r="AB7" i="1" s="1"/>
  <c r="AC4" i="1"/>
  <c r="AC5" i="1" s="1"/>
  <c r="AC6" i="1" s="1"/>
  <c r="AC7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<sst xmlns="http://schemas.openxmlformats.org/spreadsheetml/2006/main" count="1414" uniqueCount="697">
  <si>
    <t>LDVs</t>
  </si>
  <si>
    <t>HDVs</t>
  </si>
  <si>
    <t>Aircraft</t>
  </si>
  <si>
    <t>Rail</t>
  </si>
  <si>
    <t>Ships</t>
  </si>
  <si>
    <t>Motorbikes</t>
  </si>
  <si>
    <t>Table 41.  Light-Duty Vehicle Miles Traveled by Technology Type</t>
  </si>
  <si>
    <t>Source: U.S. Energy Information Administration</t>
  </si>
  <si>
    <t>full name</t>
  </si>
  <si>
    <t>api key</t>
  </si>
  <si>
    <t>units</t>
  </si>
  <si>
    <t>Growth (2020-2050)</t>
  </si>
  <si>
    <t>Conventional Vehicles</t>
  </si>
  <si>
    <t>51-AEO2021.1.</t>
  </si>
  <si>
    <t>Gasoline ICE Vehicles</t>
  </si>
  <si>
    <t>Light-Duty Vehicle Miles Traveled: Conventional Vehicles: Gasoline: High oil and gas supply</t>
  </si>
  <si>
    <t>51-AEO2021.2.highogs-d120120a</t>
  </si>
  <si>
    <t>billion miles</t>
  </si>
  <si>
    <t>TDI Diesel ICE</t>
  </si>
  <si>
    <t>Light-Duty Vehicle Miles Traveled: Conventional Vehicles: TDI Diesel: High oil and gas supply</t>
  </si>
  <si>
    <t>51-AEO2021.3.highogs-d120120a</t>
  </si>
  <si>
    <t>Alternative-Fuel Vehicles</t>
  </si>
  <si>
    <t>51-AEO2021.5.</t>
  </si>
  <si>
    <t>Ethanol-Flex Fuel ICE</t>
  </si>
  <si>
    <t>Light-Duty Vehicle Miles Traveled: Alternative-Fuel Vehicles: Ethanol-Flex Fuel ICE: High oil and gas supply</t>
  </si>
  <si>
    <t>51-AEO2021.6.highogs-d120120a</t>
  </si>
  <si>
    <t>100 Mile Electric Vehicle</t>
  </si>
  <si>
    <t>Light-Duty Vehicle Miles Traveled: Alternative-Fuel Vehicles: 100 Mile Electric Vehicle: High oil and gas supply</t>
  </si>
  <si>
    <t>51-AEO2021.7.highogs-d120120a</t>
  </si>
  <si>
    <t>200 Mile Electric Vehicle</t>
  </si>
  <si>
    <t>Light-Duty Vehicle Miles Traveled: Alternative-Fuel Vehicles: 200 Mile Electric Vehicle: High oil and gas supply</t>
  </si>
  <si>
    <t>51-AEO2021.8.highogs-d120120a</t>
  </si>
  <si>
    <t>300 Mile Electric Vehicle</t>
  </si>
  <si>
    <t>Light-Duty Vehicle Miles Traveled: Alternative-Fuel Vehicles: 300 Mile Electric Vehicle: High oil and gas supply</t>
  </si>
  <si>
    <t>51-AEO2021.9.highogs-d120120a</t>
  </si>
  <si>
    <t>Plug-in 10 Gasoline Hybrid</t>
  </si>
  <si>
    <t>Light-Duty Vehicle Miles Traveled: Alternative-Fuel Vehicles: Plug-in 10 Gasoline Hybrid: High oil and gas supply</t>
  </si>
  <si>
    <t>51-AEO2021.10.highogs-d120120a</t>
  </si>
  <si>
    <t>Plug-in 40 Gasoline Hybrid</t>
  </si>
  <si>
    <t>Light-Duty Vehicle Miles Traveled: Alternative-Fuel Vehicles: Plug-in 40 Gasoline Hybrid: High oil and gas supply</t>
  </si>
  <si>
    <t>51-AEO2021.11.highogs-d120120a</t>
  </si>
  <si>
    <t>Electric-Diesel Hybrid</t>
  </si>
  <si>
    <t>Light-Duty Vehicle Miles Traveled: Alternative-Fuel Vehicles: Electric-Diesel Hybrid: High oil and gas supply</t>
  </si>
  <si>
    <t>51-AEO2021.12.highogs-d120120a</t>
  </si>
  <si>
    <t>- -</t>
  </si>
  <si>
    <t>Electric-Gasoline Hybrid</t>
  </si>
  <si>
    <t>Light-Duty Vehicle Miles Traveled: Alternative-Fuel Vehicles: Electric-Gasoline Hybrid: High oil and gas supply</t>
  </si>
  <si>
    <t>51-AEO2021.13.highogs-d120120a</t>
  </si>
  <si>
    <t>Natural Gas ICE</t>
  </si>
  <si>
    <t>Light-Duty Vehicle Miles Traveled: Alternative-Fuel Vehicles: Natural Gas ICE: High oil and gas supply</t>
  </si>
  <si>
    <t>51-AEO2021.14.highogs-d120120a</t>
  </si>
  <si>
    <t>Natural Gas Bi-fuel</t>
  </si>
  <si>
    <t>Light-Duty Vehicle Miles Traveled: Alternative-Fuel Vehicles: Natural Gas Bi-fuel: High oil and gas supply</t>
  </si>
  <si>
    <t>51-AEO2021.15.highogs-d120120a</t>
  </si>
  <si>
    <t>Propane ICE</t>
  </si>
  <si>
    <t>Light-Duty Vehicle Miles Traveled: Alternative-Fuel Vehicles: Propane ICE: High oil and gas supply</t>
  </si>
  <si>
    <t>51-AEO2021.16.highogs-d120120a</t>
  </si>
  <si>
    <t>Propane Bi-fuel</t>
  </si>
  <si>
    <t>Light-Duty Vehicle Miles Traveled: Alternative-Fuel Vehicles: Propane Bi-fuel: High oil and gas supply</t>
  </si>
  <si>
    <t>51-AEO2021.17.highogs-d120120a</t>
  </si>
  <si>
    <t>Fuel Cell Methanol</t>
  </si>
  <si>
    <t>Light-Duty Vehicle Miles Traveled: Alternative-Fuel Vehicles: Fuel Cell Methanol: High oil and gas supply</t>
  </si>
  <si>
    <t>51-AEO2021.18.highogs-d120120a</t>
  </si>
  <si>
    <t>Fuel Cell Hydrogen</t>
  </si>
  <si>
    <t>Light-Duty Vehicle Miles Traveled: Alternative-Fuel Vehicles: Fuel Cell Hydrogen: High oil and gas supply</t>
  </si>
  <si>
    <t>51-AEO2021.19.highogs-d120120a</t>
  </si>
  <si>
    <t>VMT Equation Components</t>
  </si>
  <si>
    <t>51-AEO2021.21.</t>
  </si>
  <si>
    <t>Total VMT (billion miles)</t>
  </si>
  <si>
    <t>Light-Duty Vehicle Miles Traveled: VMT Equation Components: Total VMT: High oil and gas supply</t>
  </si>
  <si>
    <t>51-AEO2021.22.highogs-d120120a</t>
  </si>
  <si>
    <t>VMT/Licensed Driver (thousand miles)</t>
  </si>
  <si>
    <t>Light-Duty Vehicle Miles Traveled: VMT Equation Components: VMT/Driving Population: High oil and gas supply</t>
  </si>
  <si>
    <t>51-AEO2021.23.highogs-d120120a</t>
  </si>
  <si>
    <t>thousand miles</t>
  </si>
  <si>
    <t>Licensed Drivers (million)</t>
  </si>
  <si>
    <t>Light-Duty Vehicle Miles Traveled: VMT Equation Components: Driving Population: High oil and gas supply</t>
  </si>
  <si>
    <t>51-AEO2021.24.highogs-d120120a</t>
  </si>
  <si>
    <t>millions</t>
  </si>
  <si>
    <t>Price Effects</t>
  </si>
  <si>
    <t>51-AEO2021.26.</t>
  </si>
  <si>
    <t>Motor Gasoline Price (1987 $/million Btu)</t>
  </si>
  <si>
    <t>Light-Duty Vehicle Miles Traveled: Price Effects: Motor Gasoline Price: High oil and gas supply</t>
  </si>
  <si>
    <t>51-AEO2021.27.highogs-d120120a</t>
  </si>
  <si>
    <t>1987 $/MMBtu</t>
  </si>
  <si>
    <t>Household Stock Miles per Gallon</t>
  </si>
  <si>
    <t>Light-Duty Vehicle Miles Traveled: Price Effects: Household Stock Miles per Gallon: High oil and gas supply</t>
  </si>
  <si>
    <t>51-AEO2021.28.highogs-d120120a</t>
  </si>
  <si>
    <t>mpg gas equiv</t>
  </si>
  <si>
    <t>Real Cost of Driving per Mile (1987 cents)</t>
  </si>
  <si>
    <t>Light-Duty Vehicle Miles Traveled: Price Effects: Real Cost of Driving per Mile: High oil and gas supply</t>
  </si>
  <si>
    <t>51-AEO2021.29.highogs-d120120a</t>
  </si>
  <si>
    <t>1987 $/mi</t>
  </si>
  <si>
    <t>Licensing Rate</t>
  </si>
  <si>
    <t>Light-Duty Vehicle Miles Traveled: Price Effects: Licensing Rate: High oil and gas supply</t>
  </si>
  <si>
    <t>51-AEO2021.30.highogs-d120120a</t>
  </si>
  <si>
    <t>percent</t>
  </si>
  <si>
    <t>Table 39.  Light-Duty Vehicle Stock by Technology Type</t>
  </si>
  <si>
    <t>Car Stock</t>
  </si>
  <si>
    <t>49-AEO2021.2.</t>
  </si>
  <si>
    <t>Conventional Cars</t>
  </si>
  <si>
    <t>49-AEO2021.3.</t>
  </si>
  <si>
    <t>Light-Duty Vehicle Stock: Conventional Cars: Gasoline: High oil and gas supply</t>
  </si>
  <si>
    <t>49-AEO2021.4.highogs-d120120a</t>
  </si>
  <si>
    <t>Light-Duty Vehicle Stock: Conventional Cars: TDI Diesel: High oil and gas supply</t>
  </si>
  <si>
    <t>49-AEO2021.5.highogs-d120120a</t>
  </si>
  <si>
    <t>Total Conventional Cars</t>
  </si>
  <si>
    <t>Light-Duty Vehicle Stock: Conventional Cars: Total: High oil and gas supply</t>
  </si>
  <si>
    <t>49-AEO2021.6.highogs-d120120a</t>
  </si>
  <si>
    <t>Alternative-Fuel Cars</t>
  </si>
  <si>
    <t>49-AEO2021.8.</t>
  </si>
  <si>
    <t>Light-Duty Vehicle Stock: Alternative-Fuel Cars: Ethanol-Flex Fuel ICE: High oil and gas supply</t>
  </si>
  <si>
    <t>49-AEO2021.9.highogs-d120120a</t>
  </si>
  <si>
    <t>Light-Duty Vehicle Stock: Alternative-Fuel Cars: 100 Mile Electric Vehicle: High oil and gas supply</t>
  </si>
  <si>
    <t>49-AEO2021.10.highogs-d120120a</t>
  </si>
  <si>
    <t>Light-Duty Vehicle Stock: Alternative-Fuel Cars: 200 Mile Electric Vehicle: High oil and gas supply</t>
  </si>
  <si>
    <t>49-AEO2021.11.highogs-d120120a</t>
  </si>
  <si>
    <t>Light-Duty Vehicle Stock: Alternative-Fuel Cars: 300 Mile Electric Vehicle: High oil and gas supply</t>
  </si>
  <si>
    <t>49-AEO2021.12.highogs-d120120a</t>
  </si>
  <si>
    <t>Light-Duty Vehicle Stock: Alternative-Fuel Cars: Plug-in 10 Gasoline Hybrid: High oil and gas supply</t>
  </si>
  <si>
    <t>49-AEO2021.13.highogs-d120120a</t>
  </si>
  <si>
    <t>Light-Duty Vehicle Stock: Alternative-Fuel Cars: Plug-in 40 Gasoline Hybrid: High oil and gas supply</t>
  </si>
  <si>
    <t>49-AEO2021.14.highogs-d120120a</t>
  </si>
  <si>
    <t>Light-Duty Vehicle Stock: Alternative-Fuel Cars: Electric-Diesel Hybrid: High oil and gas supply</t>
  </si>
  <si>
    <t>49-AEO2021.15.highogs-d120120a</t>
  </si>
  <si>
    <t>Light-Duty Vehicle Stock: Alternative-Fuel Cars: Electric-Gasoline Hybrid: High oil and gas supply</t>
  </si>
  <si>
    <t>49-AEO2021.16.highogs-d120120a</t>
  </si>
  <si>
    <t>Light-Duty Vehicle Stock: Alternative-Fuel Cars: Natural Gas ICE: High oil and gas supply</t>
  </si>
  <si>
    <t>49-AEO2021.17.highogs-d120120a</t>
  </si>
  <si>
    <t>Light-Duty Vehicle Stock: Alternative-Fuel Cars: Natural Gas Bi-fuel: High oil and gas supply</t>
  </si>
  <si>
    <t>49-AEO2021.18.highogs-d120120a</t>
  </si>
  <si>
    <t>Light-Duty Vehicle Stock: Alternative-Fuel Cars: Propane ICE: High oil and gas supply</t>
  </si>
  <si>
    <t>49-AEO2021.19.highogs-d120120a</t>
  </si>
  <si>
    <t>Light-Duty Vehicle Stock: Alternative-Fuel Cars: Propane Bi-fuel: High oil and gas supply</t>
  </si>
  <si>
    <t>49-AEO2021.20.highogs-d120120a</t>
  </si>
  <si>
    <t>Light-Duty Vehicle Stock: Alternative-Fuel Cars: Fuel Cell Methanol: High oil and gas supply</t>
  </si>
  <si>
    <t>49-AEO2021.21.highogs-d120120a</t>
  </si>
  <si>
    <t>Light-Duty Vehicle Stock: Alternative-Fuel Cars: Fuel Cell Hydrogen: High oil and gas supply</t>
  </si>
  <si>
    <t>49-AEO2021.22.highogs-d120120a</t>
  </si>
  <si>
    <t>Total Alternative Cars</t>
  </si>
  <si>
    <t>Light-Duty Vehicle Stock: Alternative-Fuel Cars: Total: High oil and gas supply</t>
  </si>
  <si>
    <t>49-AEO2021.23.highogs-d120120a</t>
  </si>
  <si>
    <t>Total Car Stock</t>
  </si>
  <si>
    <t>Light-Duty Vehicle Stock: Car Stock: Total: High oil and gas supply</t>
  </si>
  <si>
    <t>49-AEO2021.25.highogs-d120120a</t>
  </si>
  <si>
    <t>Light Truck Stock</t>
  </si>
  <si>
    <t>49-AEO2021.27.</t>
  </si>
  <si>
    <t>Conventional Light Trucks</t>
  </si>
  <si>
    <t>49-AEO2021.28.</t>
  </si>
  <si>
    <t>Light-Duty Vehicle Stock: Conventional Light Trucks: Gasoline: High oil and gas supply</t>
  </si>
  <si>
    <t>49-AEO2021.29.highogs-d120120a</t>
  </si>
  <si>
    <t>Light-Duty Vehicle Stock: Conventional Light Trucks: TDI Diesel: High oil and gas supply</t>
  </si>
  <si>
    <t>49-AEO2021.30.highogs-d120120a</t>
  </si>
  <si>
    <t>Total Conventional Light Trucks</t>
  </si>
  <si>
    <t>Light-Duty Vehicle Stock: Conventional Light Trucks: Total: High oil and gas supply</t>
  </si>
  <si>
    <t>49-AEO2021.31.highogs-d120120a</t>
  </si>
  <si>
    <t>Alternative-Fuel Light Trucks</t>
  </si>
  <si>
    <t>49-AEO2021.33.</t>
  </si>
  <si>
    <t>Light-Duty Vehicle Stock: Alternative-Fuel Light Trucks: Ethanol-Flex Fuel ICE: High oil and gas supply</t>
  </si>
  <si>
    <t>49-AEO2021.34.highogs-d120120a</t>
  </si>
  <si>
    <t>Light-Duty Vehicle Stock: Alternative-Fuel Light Trucks: 100 Mile Electric Vehicle: High oil and gas supply</t>
  </si>
  <si>
    <t>49-AEO2021.35.highogs-d120120a</t>
  </si>
  <si>
    <t>Light-Duty Vehicle Stock: Alternative-Fuel Light Trucks: 200 Mile Electric Vehicle: High oil and gas supply</t>
  </si>
  <si>
    <t>49-AEO2021.36.highogs-d120120a</t>
  </si>
  <si>
    <t>Light-Duty Vehicle Stock: Alternative-Fuel Light Trucks: 300 Mile Electric Vehicle: High oil and gas supply</t>
  </si>
  <si>
    <t>49-AEO2021.37.highogs-d120120a</t>
  </si>
  <si>
    <t>Light-Duty Vehicle Stock: Alternative-Fuel Light Trucks: Plug-in 10 Gasoline Hybrid: High oil and gas supply</t>
  </si>
  <si>
    <t>49-AEO2021.38.highogs-d120120a</t>
  </si>
  <si>
    <t>Light-Duty Vehicle Stock: Alternative-Fuel Light Trucks: Plug-in 40 Gasoline Hybrid: High oil and gas supply</t>
  </si>
  <si>
    <t>49-AEO2021.39.highogs-d120120a</t>
  </si>
  <si>
    <t>Light-Duty Vehicle Stock: Alternative-Fuel Light Trucks: Electric-Diesel Hybrid: High oil and gas supply</t>
  </si>
  <si>
    <t>49-AEO2021.40.highogs-d120120a</t>
  </si>
  <si>
    <t>Light-Duty Vehicle Stock: Alternative-Fuel Light Trucks: Electric-Gasoline Hybrid: High oil and gas supply</t>
  </si>
  <si>
    <t>49-AEO2021.41.highogs-d120120a</t>
  </si>
  <si>
    <t>Light-Duty Vehicle Stock: Alternative-Fuel Light Trucks: Natural Gas ICE: High oil and gas supply</t>
  </si>
  <si>
    <t>49-AEO2021.42.highogs-d120120a</t>
  </si>
  <si>
    <t>Light-Duty Vehicle Stock: Alternative-Fuel Light Trucks: Natural Gas Bi-fuel: High oil and gas supply</t>
  </si>
  <si>
    <t>49-AEO2021.43.highogs-d120120a</t>
  </si>
  <si>
    <t>Light-Duty Vehicle Stock: Alternative-Fuel Light Trucks: Propane ICE: High oil and gas supply</t>
  </si>
  <si>
    <t>49-AEO2021.44.highogs-d120120a</t>
  </si>
  <si>
    <t>Light-Duty Vehicle Stock: Alternative-Fuel Light Trucks: Propane Bi-fuel: High oil and gas supply</t>
  </si>
  <si>
    <t>49-AEO2021.45.highogs-d120120a</t>
  </si>
  <si>
    <t>Light-Duty Vehicle Stock: Alternative-Fuel Light Trucks: Fuel Cell Methanol: High oil and gas supply</t>
  </si>
  <si>
    <t>49-AEO2021.46.highogs-d120120a</t>
  </si>
  <si>
    <t>Light-Duty Vehicle Stock: Alternative-Fuel Light Trucks: Fuel Cell Hydrogen: High oil and gas supply</t>
  </si>
  <si>
    <t>49-AEO2021.47.highogs-d120120a</t>
  </si>
  <si>
    <t>Total Alternative Light Trucks</t>
  </si>
  <si>
    <t>Light-Duty Vehicle Stock: Alternative-Fuel Light Trucks: Total: High oil and gas supply</t>
  </si>
  <si>
    <t>49-AEO2021.48.highogs-d120120a</t>
  </si>
  <si>
    <t>Total Light Truck Stock</t>
  </si>
  <si>
    <t>Light-Duty Vehicle Stock: Light Truck Stock: Total: High oil and gas supply</t>
  </si>
  <si>
    <t>49-AEO2021.50.highogs-d120120a</t>
  </si>
  <si>
    <t>Total Stock</t>
  </si>
  <si>
    <t>Light-Duty Vehicle Stock: Total Vehicle Stock: High oil and gas supply</t>
  </si>
  <si>
    <t>49-AEO2021.52.highogs-d120120a</t>
  </si>
  <si>
    <t>https://www.eia.gov/outlooks/aeo/data/browser/#/?id=49-AEO2020&amp;region=0-0&amp;cases=highogs&amp;start=2018&amp;end=2050&amp;f=A&amp;sourcekey=0</t>
  </si>
  <si>
    <t>Thu Apr 29 2021 16:31:43 GMT-0400 (Eastern Daylight Time)</t>
  </si>
  <si>
    <t>Growth (2019-2050)</t>
  </si>
  <si>
    <t>49-AEO2020.2.</t>
  </si>
  <si>
    <t>49-AEO2020.3.</t>
  </si>
  <si>
    <t>49-AEO2020.4.highogs-d112619a</t>
  </si>
  <si>
    <t>49-AEO2020.5.highogs-d112619a</t>
  </si>
  <si>
    <t>49-AEO2020.6.highogs-d112619a</t>
  </si>
  <si>
    <t>49-AEO2020.8.</t>
  </si>
  <si>
    <t>49-AEO2020.9.highogs-d112619a</t>
  </si>
  <si>
    <t>49-AEO2020.10.highogs-d112619a</t>
  </si>
  <si>
    <t>49-AEO2020.11.highogs-d112619a</t>
  </si>
  <si>
    <t>49-AEO2020.12.highogs-d112619a</t>
  </si>
  <si>
    <t>49-AEO2020.13.highogs-d112619a</t>
  </si>
  <si>
    <t>49-AEO2020.14.highogs-d112619a</t>
  </si>
  <si>
    <t>49-AEO2020.15.highogs-d112619a</t>
  </si>
  <si>
    <t>49-AEO2020.16.highogs-d112619a</t>
  </si>
  <si>
    <t>49-AEO2020.17.highogs-d112619a</t>
  </si>
  <si>
    <t>49-AEO2020.18.highogs-d112619a</t>
  </si>
  <si>
    <t>49-AEO2020.19.highogs-d112619a</t>
  </si>
  <si>
    <t>49-AEO2020.20.highogs-d112619a</t>
  </si>
  <si>
    <t>49-AEO2020.21.highogs-d112619a</t>
  </si>
  <si>
    <t>49-AEO2020.22.highogs-d112619a</t>
  </si>
  <si>
    <t>49-AEO2020.23.highogs-d112619a</t>
  </si>
  <si>
    <t>49-AEO2020.25.highogs-d112619a</t>
  </si>
  <si>
    <t>49-AEO2020.27.</t>
  </si>
  <si>
    <t>49-AEO2020.28.</t>
  </si>
  <si>
    <t>49-AEO2020.29.highogs-d112619a</t>
  </si>
  <si>
    <t>49-AEO2020.30.highogs-d112619a</t>
  </si>
  <si>
    <t>49-AEO2020.31.highogs-d112619a</t>
  </si>
  <si>
    <t>49-AEO2020.33.</t>
  </si>
  <si>
    <t>49-AEO2020.34.highogs-d112619a</t>
  </si>
  <si>
    <t>49-AEO2020.35.highogs-d112619a</t>
  </si>
  <si>
    <t>49-AEO2020.36.highogs-d112619a</t>
  </si>
  <si>
    <t>49-AEO2020.37.highogs-d112619a</t>
  </si>
  <si>
    <t>49-AEO2020.38.highogs-d112619a</t>
  </si>
  <si>
    <t>49-AEO2020.39.highogs-d112619a</t>
  </si>
  <si>
    <t>49-AEO2020.40.highogs-d112619a</t>
  </si>
  <si>
    <t>49-AEO2020.41.highogs-d112619a</t>
  </si>
  <si>
    <t>49-AEO2020.42.highogs-d112619a</t>
  </si>
  <si>
    <t>49-AEO2020.43.highogs-d112619a</t>
  </si>
  <si>
    <t>49-AEO2020.44.highogs-d112619a</t>
  </si>
  <si>
    <t>49-AEO2020.45.highogs-d112619a</t>
  </si>
  <si>
    <t>49-AEO2020.46.highogs-d112619a</t>
  </si>
  <si>
    <t>49-AEO2020.47.highogs-d112619a</t>
  </si>
  <si>
    <t>49-AEO2020.48.highogs-d112619a</t>
  </si>
  <si>
    <t>49-AEO2020.50.highogs-d112619a</t>
  </si>
  <si>
    <t>49-AEO2020.52.highogs-d112619a</t>
  </si>
  <si>
    <t>https://www.eia.gov/outlooks/aeo/data/browser/#/?id=51-AEO2020&amp;cases=highogs&amp;sourcekey=0</t>
  </si>
  <si>
    <t>Thu Apr 29 2021 16:32:01 GMT-0400 (Eastern Daylight Time)</t>
  </si>
  <si>
    <t>51-AEO2020.1.</t>
  </si>
  <si>
    <t>51-AEO2020.2.highogs-d112619a</t>
  </si>
  <si>
    <t>51-AEO2020.3.highogs-d112619a</t>
  </si>
  <si>
    <t>51-AEO2020.5.</t>
  </si>
  <si>
    <t>51-AEO2020.6.highogs-d112619a</t>
  </si>
  <si>
    <t>51-AEO2020.7.highogs-d112619a</t>
  </si>
  <si>
    <t>51-AEO2020.8.highogs-d112619a</t>
  </si>
  <si>
    <t>51-AEO2020.9.highogs-d112619a</t>
  </si>
  <si>
    <t>51-AEO2020.10.highogs-d112619a</t>
  </si>
  <si>
    <t>51-AEO2020.11.highogs-d112619a</t>
  </si>
  <si>
    <t>51-AEO2020.12.highogs-d112619a</t>
  </si>
  <si>
    <t>51-AEO2020.13.highogs-d112619a</t>
  </si>
  <si>
    <t>51-AEO2020.14.highogs-d112619a</t>
  </si>
  <si>
    <t>51-AEO2020.15.highogs-d112619a</t>
  </si>
  <si>
    <t>51-AEO2020.16.highogs-d112619a</t>
  </si>
  <si>
    <t>51-AEO2020.17.highogs-d112619a</t>
  </si>
  <si>
    <t>51-AEO2020.18.highogs-d112619a</t>
  </si>
  <si>
    <t>51-AEO2020.19.highogs-d112619a</t>
  </si>
  <si>
    <t>51-AEO2020.21.</t>
  </si>
  <si>
    <t>51-AEO2020.22.highogs-d112619a</t>
  </si>
  <si>
    <t>51-AEO2020.23.highogs-d112619a</t>
  </si>
  <si>
    <t>51-AEO2020.24.highogs-d112619a</t>
  </si>
  <si>
    <t>51-AEO2020.26.</t>
  </si>
  <si>
    <t>51-AEO2020.27.highogs-d112619a</t>
  </si>
  <si>
    <t>51-AEO2020.28.highogs-d112619a</t>
  </si>
  <si>
    <t>51-AEO2020.29.highogs-d112619a</t>
  </si>
  <si>
    <t>51-AEO2020.30.highogs-d112619a</t>
  </si>
  <si>
    <t>https://www.eia.gov/outlooks/aeo/data/browser/#/?id=49-AEO2021&amp;region=0-0&amp;cases=highogs&amp;start=2019&amp;end=2050&amp;f=A&amp;sourcekey=0</t>
  </si>
  <si>
    <t>Thu Apr 29 2021 16:33:23 GMT-0400 (Eastern Daylight Time)</t>
  </si>
  <si>
    <t>https://www.eia.gov/outlooks/aeo/data/browser/#/?id=51-AEO2021&amp;cases=highogs&amp;sourcekey=0</t>
  </si>
  <si>
    <t>Thu Apr 29 2021 16:33:34 GMT-0400 (Eastern Daylight Time)</t>
  </si>
  <si>
    <t>Table 20.  Macroeconomic Indicators</t>
  </si>
  <si>
    <t>https://www.eia.gov/outlooks/aeo/data/browser/#/?id=18-AEO2021&amp;cases=highogs&amp;sourcekey=0</t>
  </si>
  <si>
    <t>Wed May 05 2021 09:57:54 GMT-0400 (Eastern Daylight Time)</t>
  </si>
  <si>
    <t>Real Gross Domestic Product</t>
  </si>
  <si>
    <t>Macroeconomic Indicators: Real Gross Domestic Product: High oil and gas supply</t>
  </si>
  <si>
    <t>18-AEO2021.2.highogs-d120120a</t>
  </si>
  <si>
    <t>billion 2012  $</t>
  </si>
  <si>
    <t>Components of Real Gross Domestic Product</t>
  </si>
  <si>
    <t>18-AEO2021.4.</t>
  </si>
  <si>
    <t>Real Consumption</t>
  </si>
  <si>
    <t>Macroeconomic Indicators: GDP Components: Real Consumption: High oil and gas supply</t>
  </si>
  <si>
    <t>18-AEO2021.5.highogs-d120120a</t>
  </si>
  <si>
    <t>Real Business Fixed Investment</t>
  </si>
  <si>
    <t>Macroeconomic Indicators: GDP Components: Real Business Fixed Investment: High oil and gas supply</t>
  </si>
  <si>
    <t>18-AEO2021.6.highogs-d120120a</t>
  </si>
  <si>
    <t>Real Government Spending</t>
  </si>
  <si>
    <t>Macroeconomic Indicators: GDP Components: Real Government Spending: High oil and gas supply</t>
  </si>
  <si>
    <t>18-AEO2021.7.highogs-d120120a</t>
  </si>
  <si>
    <t>Real Exports</t>
  </si>
  <si>
    <t>Macroeconomic Indicators: GDP Components: Real Exports: High oil and gas supply</t>
  </si>
  <si>
    <t>18-AEO2021.8.highogs-d120120a</t>
  </si>
  <si>
    <t>Real Imports</t>
  </si>
  <si>
    <t>Macroeconomic Indicators: GDP Components: Real Imports: High oil and gas supply</t>
  </si>
  <si>
    <t>18-AEO2021.9.highogs-d120120a</t>
  </si>
  <si>
    <t>Energy Intensity</t>
  </si>
  <si>
    <t>18-AEO2021.11.</t>
  </si>
  <si>
    <t>(thousand Btu per 2012 dollar of GDP)</t>
  </si>
  <si>
    <t>18-AEO2021.12.</t>
  </si>
  <si>
    <t>Delivered Energy</t>
  </si>
  <si>
    <t>Macroeconomic Indicators: Energy Intensity: Delivered Energy: High oil and gas supply</t>
  </si>
  <si>
    <t>18-AEO2021.13.highogs-d120120a</t>
  </si>
  <si>
    <t>thousand Btu/$ GDP</t>
  </si>
  <si>
    <t>Total Energy</t>
  </si>
  <si>
    <t>Macroeconomic Indicators: Energy Intensity: Total Energy: High oil and gas supply</t>
  </si>
  <si>
    <t>18-AEO2021.14.highogs-d120120a</t>
  </si>
  <si>
    <t>Price Indices</t>
  </si>
  <si>
    <t>18-AEO2021.16.</t>
  </si>
  <si>
    <t>GDP Chain-type Price Index (2012=1.000)</t>
  </si>
  <si>
    <t>Macroeconomic Indicators: Price Indices: GDP Chain-type Price Index: High oil and gas supply</t>
  </si>
  <si>
    <t>18-AEO2021.17.highogs-d120120a</t>
  </si>
  <si>
    <t>2012=1.000</t>
  </si>
  <si>
    <t>Consumer Price Index (1982-84=1.00)</t>
  </si>
  <si>
    <t>18-AEO2021.18.</t>
  </si>
  <si>
    <t>All-urban</t>
  </si>
  <si>
    <t>Macroeconomic Indicators: Consumer Price Index: All-Urban: High oil and gas supply</t>
  </si>
  <si>
    <t>18-AEO2021.19.highogs-d120120a</t>
  </si>
  <si>
    <t>1982-84=1.00</t>
  </si>
  <si>
    <t>Energy Commodities and Services</t>
  </si>
  <si>
    <t>Macroeconomic Indicators: Consumer Price Index: Energy Commodities and Services: High oil and gas supply</t>
  </si>
  <si>
    <t>18-AEO2021.20.highogs-d120120a</t>
  </si>
  <si>
    <t>Wholesale Price Index (1982=1.00)</t>
  </si>
  <si>
    <t>18-AEO2021.21.</t>
  </si>
  <si>
    <t>All Commodities</t>
  </si>
  <si>
    <t>Macroeconomic Indicators: Wholesale Price Index: All Commodities: High oil and gas supply</t>
  </si>
  <si>
    <t>18-AEO2021.22.highogs-d120120a</t>
  </si>
  <si>
    <t>1982=1.00</t>
  </si>
  <si>
    <t>Fuel and Power</t>
  </si>
  <si>
    <t>Macroeconomic Indicators: Wholesale Price Index: Fuel and Power: High oil and gas supply</t>
  </si>
  <si>
    <t>18-AEO2021.23.highogs-d120120a</t>
  </si>
  <si>
    <t>Metals and Metal Products</t>
  </si>
  <si>
    <t>Macroeconomic Indicators: Wholesale Price Index: Metals and Metal Products: High oil and gas supply</t>
  </si>
  <si>
    <t>18-AEO2021.24.highogs-d120120a</t>
  </si>
  <si>
    <t>Industrial Commodities excluding Energy</t>
  </si>
  <si>
    <t>Macroeconomic Indicators: Wholesale Price Index: Industrial Commodities Excluding Energy: High oil and gas supply</t>
  </si>
  <si>
    <t>18-AEO2021.25.highogs-d120120a</t>
  </si>
  <si>
    <t>Interest Rates (percent</t>
  </si>
  <si>
    <t xml:space="preserve"> nominal)</t>
  </si>
  <si>
    <t>18-AEO2021.27.</t>
  </si>
  <si>
    <t>Federal Funds Rate</t>
  </si>
  <si>
    <t>Macroeconomic Indicators: Interest Rates: Federal Funds Rate: High oil and gas supply</t>
  </si>
  <si>
    <t>18-AEO2021.28.highogs-d120120a</t>
  </si>
  <si>
    <t>percent, nominal</t>
  </si>
  <si>
    <t>10-Year Treasury Note</t>
  </si>
  <si>
    <t>Macroeconomic Indicators: Interest Rates: 10-Year Treasury Note: High oil and gas supply</t>
  </si>
  <si>
    <t>18-AEO2021.29.highogs-d120120a</t>
  </si>
  <si>
    <t>AA Utility Bond Rate</t>
  </si>
  <si>
    <t>Macroeconomic Indicators: Interest Rates: AA Utility Bond Rate: High oil and gas supply</t>
  </si>
  <si>
    <t>18-AEO2021.30.highogs-d120120a</t>
  </si>
  <si>
    <t>Value of Shipments (billion 2012 dollars)</t>
  </si>
  <si>
    <t>18-AEO2021.32.</t>
  </si>
  <si>
    <t>Non-Industrial and Service Sectors</t>
  </si>
  <si>
    <t>Macroeconomic Indicators: Value of Shipments: Non-Industrial: High oil and gas supply</t>
  </si>
  <si>
    <t>18-AEO2021.33.highogs-d120120a</t>
  </si>
  <si>
    <t>billion 2012 $</t>
  </si>
  <si>
    <t>Total Industrial</t>
  </si>
  <si>
    <t>Macroeconomic Indicators: Value of Shipments: Total Industrial: High oil and gas supply</t>
  </si>
  <si>
    <t>18-AEO2021.34.highogs-d120120a</t>
  </si>
  <si>
    <t>Agriculture</t>
  </si>
  <si>
    <t xml:space="preserve"> Mining</t>
  </si>
  <si>
    <t xml:space="preserve"> and Construction</t>
  </si>
  <si>
    <t>Macroeconomic Indicators: Value of Shipments: Agriculture, Mining, and Construction: High oil and gas supply</t>
  </si>
  <si>
    <t>18-AEO2021.35.highogs-d120120a</t>
  </si>
  <si>
    <t>Manufacturing</t>
  </si>
  <si>
    <t>Macroeconomic Indicators: Value of Shipments: Manufacturing: High oil and gas supply</t>
  </si>
  <si>
    <t>18-AEO2021.36.highogs-d120120a</t>
  </si>
  <si>
    <t>Energy-Intensive</t>
  </si>
  <si>
    <t>Macroeconomic Indicators: Value of Shipments: Energy-Intensive: High oil and gas supply</t>
  </si>
  <si>
    <t>18-AEO2021.37.highogs-d120120a</t>
  </si>
  <si>
    <t>Non-Energy-Intensive</t>
  </si>
  <si>
    <t>Macroeconomic Indicators: Value of Shipments: Non-Energy-Intensive: High oil and gas supply</t>
  </si>
  <si>
    <t>18-AEO2021.38.highogs-d120120a</t>
  </si>
  <si>
    <t>Total Shipments</t>
  </si>
  <si>
    <t>Macroeconomic Indicators: Value of Shipments: Total: High oil and gas supply</t>
  </si>
  <si>
    <t>18-AEO2021.39.highogs-d120120a</t>
  </si>
  <si>
    <t>Population and Employment (millions)</t>
  </si>
  <si>
    <t>18-AEO2021.41.</t>
  </si>
  <si>
    <t>Population</t>
  </si>
  <si>
    <t xml:space="preserve"> with Armed Forces Overseas</t>
  </si>
  <si>
    <t>Macroeconomic Indicators: Population, with Armed Forces Overseas: High oil and gas supply</t>
  </si>
  <si>
    <t>18-AEO2021.42.highogs-d120120a</t>
  </si>
  <si>
    <t xml:space="preserve"> aged 16 and over</t>
  </si>
  <si>
    <t>Macroeconomic Indicators: Population, aged 16 and over: High oil and gas supply</t>
  </si>
  <si>
    <t>18-AEO2021.43.highogs-d120120a</t>
  </si>
  <si>
    <t xml:space="preserve"> aged 65 and over</t>
  </si>
  <si>
    <t>Macroeconomic Indicators: Population, aged 65 and over: High oil and gas supply</t>
  </si>
  <si>
    <t>18-AEO2021.44.highogs-d120120a</t>
  </si>
  <si>
    <t>Employment</t>
  </si>
  <si>
    <t xml:space="preserve"> Nonfarm</t>
  </si>
  <si>
    <t>Macroeconomic Indicators: Employment, Nonfarm: High oil and gas supply</t>
  </si>
  <si>
    <t>18-AEO2021.45.highogs-d120120a</t>
  </si>
  <si>
    <t xml:space="preserve"> Manufacturing</t>
  </si>
  <si>
    <t>Macroeconomic Indicators: Employment, Manufacturing: High oil and gas supply</t>
  </si>
  <si>
    <t>18-AEO2021.46.highogs-d120120a</t>
  </si>
  <si>
    <t>Key Labor Indicators</t>
  </si>
  <si>
    <t>18-AEO2021.48.</t>
  </si>
  <si>
    <t>Labor Force (millions)</t>
  </si>
  <si>
    <t>Macroeconomic Indicators: Key Labor Indicators: Labor Force: High oil and gas supply</t>
  </si>
  <si>
    <t>18-AEO2021.49.highogs-d120120a</t>
  </si>
  <si>
    <t>Nonfarm Labor Productivity (2009=1.00)</t>
  </si>
  <si>
    <t>Macroeconomic Indicators: Key Labor Indicators: Nonfarm Labor Productivity: High oil and gas supply</t>
  </si>
  <si>
    <t>18-AEO2021.50.highogs-d120120a</t>
  </si>
  <si>
    <t>2012=1.00</t>
  </si>
  <si>
    <t>Unemployment Rate (percent)</t>
  </si>
  <si>
    <t>Macroeconomic Indicators: Key Labor Indicators: Unemployment Rate: High oil and gas supply</t>
  </si>
  <si>
    <t>18-AEO2021.51.highogs-d120120a</t>
  </si>
  <si>
    <t>Key Indicators for Energy Demand</t>
  </si>
  <si>
    <t>18-AEO2021.54.</t>
  </si>
  <si>
    <t>Real Disposable Personal Income</t>
  </si>
  <si>
    <t>Macroeconomic Indicators: Key Indicators for Energy Use: Real Disposable Personal Income: High oil and gas supply</t>
  </si>
  <si>
    <t>18-AEO2021.55.highogs-d120120a</t>
  </si>
  <si>
    <t>Housing Starts (millions)</t>
  </si>
  <si>
    <t>Macroeconomic Indicators: Key Indicators for Energy Use: Housing Starts: High oil and gas supply</t>
  </si>
  <si>
    <t>18-AEO2021.56.highogs-d120120a</t>
  </si>
  <si>
    <t>Commercial Floorspace (billion square feet)</t>
  </si>
  <si>
    <t>Macroeconomic Indicators: Key Indicators for Energy Use: Commercial Floorspace: High oil and gas supply</t>
  </si>
  <si>
    <t>18-AEO2021.57.highogs-d120120a</t>
  </si>
  <si>
    <t>billion sq ft</t>
  </si>
  <si>
    <t>Unit Sales of Light-Duty Vehicles (millions)</t>
  </si>
  <si>
    <t>Macroeconomic Indicators: Key Indicators for Energy Use: Unit Sales of Light-Duty Vehicles: High oil and gas supply</t>
  </si>
  <si>
    <t>18-AEO2021.58.highogs-d120120a</t>
  </si>
  <si>
    <t>https://www.eia.gov/outlooks/aeo/data/browser/#/?id=18-AEO2020&amp;region=0-0&amp;cases=highogs&amp;start=2018&amp;end=2050&amp;f=A&amp;sourcekey=0</t>
  </si>
  <si>
    <t>Wed May 05 2021 10:00:43 GMT-0400 (Eastern Daylight Time)</t>
  </si>
  <si>
    <t>18-AEO2020.2.highogs-d112619a</t>
  </si>
  <si>
    <t>18-AEO2020.4.</t>
  </si>
  <si>
    <t>18-AEO2020.5.highogs-d112619a</t>
  </si>
  <si>
    <t>18-AEO2020.6.highogs-d112619a</t>
  </si>
  <si>
    <t>18-AEO2020.7.highogs-d112619a</t>
  </si>
  <si>
    <t>18-AEO2020.8.highogs-d112619a</t>
  </si>
  <si>
    <t>18-AEO2020.9.highogs-d112619a</t>
  </si>
  <si>
    <t>18-AEO2020.11.</t>
  </si>
  <si>
    <t>18-AEO2020.12.</t>
  </si>
  <si>
    <t>18-AEO2020.13.highogs-d112619a</t>
  </si>
  <si>
    <t>18-AEO2020.14.highogs-d112619a</t>
  </si>
  <si>
    <t>18-AEO2020.16.</t>
  </si>
  <si>
    <t>18-AEO2020.17.highogs-d112619a</t>
  </si>
  <si>
    <t>18-AEO2020.18.</t>
  </si>
  <si>
    <t>18-AEO2020.19.highogs-d112619a</t>
  </si>
  <si>
    <t>18-AEO2020.20.highogs-d112619a</t>
  </si>
  <si>
    <t>18-AEO2020.21.</t>
  </si>
  <si>
    <t>18-AEO2020.22.highogs-d112619a</t>
  </si>
  <si>
    <t>18-AEO2020.23.highogs-d112619a</t>
  </si>
  <si>
    <t>18-AEO2020.24.highogs-d112619a</t>
  </si>
  <si>
    <t>18-AEO2020.25.highogs-d112619a</t>
  </si>
  <si>
    <t>18-AEO2020.27.</t>
  </si>
  <si>
    <t>18-AEO2020.28.highogs-d112619a</t>
  </si>
  <si>
    <t>18-AEO2020.29.highogs-d112619a</t>
  </si>
  <si>
    <t>18-AEO2020.30.highogs-d112619a</t>
  </si>
  <si>
    <t>18-AEO2020.32.</t>
  </si>
  <si>
    <t>18-AEO2020.33.highogs-d112619a</t>
  </si>
  <si>
    <t>18-AEO2020.34.highogs-d112619a</t>
  </si>
  <si>
    <t>18-AEO2020.35.highogs-d112619a</t>
  </si>
  <si>
    <t>18-AEO2020.36.highogs-d112619a</t>
  </si>
  <si>
    <t>18-AEO2020.37.highogs-d112619a</t>
  </si>
  <si>
    <t>18-AEO2020.38.highogs-d112619a</t>
  </si>
  <si>
    <t>18-AEO2020.39.highogs-d112619a</t>
  </si>
  <si>
    <t>18-AEO2020.41.</t>
  </si>
  <si>
    <t>18-AEO2020.42.highogs-d112619a</t>
  </si>
  <si>
    <t>18-AEO2020.43.highogs-d112619a</t>
  </si>
  <si>
    <t>18-AEO2020.44.highogs-d112619a</t>
  </si>
  <si>
    <t>18-AEO2020.45.highogs-d112619a</t>
  </si>
  <si>
    <t>18-AEO2020.46.highogs-d112619a</t>
  </si>
  <si>
    <t>18-AEO2020.48.</t>
  </si>
  <si>
    <t>18-AEO2020.49.highogs-d112619a</t>
  </si>
  <si>
    <t>18-AEO2020.50.highogs-d112619a</t>
  </si>
  <si>
    <t>18-AEO2020.51.highogs-d112619a</t>
  </si>
  <si>
    <t>18-AEO2020.54.</t>
  </si>
  <si>
    <t>18-AEO2020.55.highogs-d112619a</t>
  </si>
  <si>
    <t>18-AEO2020.56.highogs-d112619a</t>
  </si>
  <si>
    <t>18-AEO2020.57.highogs-d112619a</t>
  </si>
  <si>
    <t>18-AEO2020.58.highogs-d112619a</t>
  </si>
  <si>
    <t>Table 35.  Transportation Sector Energy Use by Mode and Type</t>
  </si>
  <si>
    <t>https://www.eia.gov/outlooks/aeo/data/browser/#/?id=45-AEO2020&amp;cases=highogs&amp;sourcekey=0</t>
  </si>
  <si>
    <t>Wed May 05 2021 10:02:26 GMT-0400 (Eastern Daylight Time)</t>
  </si>
  <si>
    <t>Energy Use by Mode</t>
  </si>
  <si>
    <t>45-AEO2020.2.</t>
  </si>
  <si>
    <t>Highway</t>
  </si>
  <si>
    <t>45-AEO2020.3.</t>
  </si>
  <si>
    <t>Light-Duty Vehicles</t>
  </si>
  <si>
    <t>Transportation Energy Use: Highway: Light-Duty Vehicles: High oil and gas supply</t>
  </si>
  <si>
    <t>45-AEO2020.4.highogs-d112619a</t>
  </si>
  <si>
    <t>trillion Btu</t>
  </si>
  <si>
    <t>Automobiles</t>
  </si>
  <si>
    <t>Transportation Energy Use: Highway: Light-Duty Vehicles: Automobiles: High oil and gas supply</t>
  </si>
  <si>
    <t>45-AEO2020.5.highogs-d112619a</t>
  </si>
  <si>
    <t>Light Trucks</t>
  </si>
  <si>
    <t>Transportation Energy Use: Highway: Light-Duty Vehicles: Light Trucks: High oil and gas supply</t>
  </si>
  <si>
    <t>45-AEO2020.6.highogs-d112619a</t>
  </si>
  <si>
    <t>Motorcycles</t>
  </si>
  <si>
    <t>Transportation Energy Use: Highway: Light-Duty Vehicles: Motorcycles: High oil and gas supply</t>
  </si>
  <si>
    <t>45-AEO2020.7.highogs-d112619a</t>
  </si>
  <si>
    <t>Commercial Light Trucks</t>
  </si>
  <si>
    <t>Transportation Energy Use: Highway: Commercial Light Trucks: High oil and gas supply</t>
  </si>
  <si>
    <t>45-AEO2020.8.highogs-d112619a</t>
  </si>
  <si>
    <t>Buses</t>
  </si>
  <si>
    <t>Transportation Energy Use: Highway: Buses: High oil and gas supply</t>
  </si>
  <si>
    <t>45-AEO2020.9.highogs-d112619a</t>
  </si>
  <si>
    <t>Transit</t>
  </si>
  <si>
    <t>Transportation Energy Use: Highway: Buses: Transit: High oil and gas supply</t>
  </si>
  <si>
    <t>45-AEO2020.10.highogs-d112619a</t>
  </si>
  <si>
    <t>Intercity</t>
  </si>
  <si>
    <t>Transportation Energy Use: Highway: Buses: Intercity: High oil and gas supply</t>
  </si>
  <si>
    <t>45-AEO2020.11.highogs-d112619a</t>
  </si>
  <si>
    <t>School</t>
  </si>
  <si>
    <t>Transportation Energy Use: Highway: Buses: School: High oil and gas supply</t>
  </si>
  <si>
    <t>45-AEO2020.12.highogs-d112619a</t>
  </si>
  <si>
    <t>Freight Trucks</t>
  </si>
  <si>
    <t>Transportation Energy Use: Highway: Freight Trucks: High oil and gas supply</t>
  </si>
  <si>
    <t>45-AEO2020.13.highogs-d112619a</t>
  </si>
  <si>
    <t>Light Medium</t>
  </si>
  <si>
    <t>Transportation Energy Use: Highway: Freight Trucks: Light Medium: High oil and gas supply</t>
  </si>
  <si>
    <t>45-AEO2020.14.highogs-d112619a</t>
  </si>
  <si>
    <t>Medium</t>
  </si>
  <si>
    <t>Transportation Energy Use: Highway: Freight Trucks: Medium: High oil and gas supply</t>
  </si>
  <si>
    <t>45-AEO2020.15.highogs-d112619a</t>
  </si>
  <si>
    <t>Large  (&gt; 26000 pounds)</t>
  </si>
  <si>
    <t>Transportation Energy Use: Highway: Freight Trucks: Large: High oil and gas supply</t>
  </si>
  <si>
    <t>45-AEO2020.16.highogs-d112619a</t>
  </si>
  <si>
    <t>Non-Highway</t>
  </si>
  <si>
    <t>45-AEO2020.18.</t>
  </si>
  <si>
    <t>Air</t>
  </si>
  <si>
    <t>Transportation Energy Use: Non-Highway: Air: High oil and gas supply</t>
  </si>
  <si>
    <t>45-AEO2020.19.highogs-d112619a</t>
  </si>
  <si>
    <t>General Aviation</t>
  </si>
  <si>
    <t>Transportation Energy Use: Non-Highway: Air: General Aviation: High oil and gas supply</t>
  </si>
  <si>
    <t>45-AEO2020.20.highogs-d112619a</t>
  </si>
  <si>
    <t>Domestic Air Carriers</t>
  </si>
  <si>
    <t>Transportation Energy Use: Non-Highway: Air: Domestic Air Carriers: High oil and gas supply</t>
  </si>
  <si>
    <t>45-AEO2020.21.highogs-d112619a</t>
  </si>
  <si>
    <t>International Air Carriers</t>
  </si>
  <si>
    <t>Transportation Energy Use: Non-Highway: Air: International Air Carriers: High oil and gas supply</t>
  </si>
  <si>
    <t>45-AEO2020.22.highogs-d112619a</t>
  </si>
  <si>
    <t>Freight Carriers</t>
  </si>
  <si>
    <t>Transportation Energy Use: Non-Highway: Air: Freight Carriers: High oil and gas supply</t>
  </si>
  <si>
    <t>45-AEO2020.23.highogs-d112619a</t>
  </si>
  <si>
    <t>Water</t>
  </si>
  <si>
    <t>Transportation Energy Use: Non-Highway: Water: High oil and gas supply</t>
  </si>
  <si>
    <t>45-AEO2020.24.highogs-d112619a</t>
  </si>
  <si>
    <t>Freight</t>
  </si>
  <si>
    <t>Transportation Energy Use: Non-Highway: Water: Freight: High oil and gas supply</t>
  </si>
  <si>
    <t>45-AEO2020.25.highogs-d112619a</t>
  </si>
  <si>
    <t>Domestic Shipping</t>
  </si>
  <si>
    <t>Transportation Energy Use: Non-Highway: Water: Freight: Domestic Shipping: High oil and gas supply</t>
  </si>
  <si>
    <t>45-AEO2020.26.highogs-d112619a</t>
  </si>
  <si>
    <t>International Shipping</t>
  </si>
  <si>
    <t>Transportation Energy Use: Non-Highway: Water: Freight: International Shipping: High oil and gas supply</t>
  </si>
  <si>
    <t>45-AEO2020.27.highogs-d112619a</t>
  </si>
  <si>
    <t>Recreational Boats</t>
  </si>
  <si>
    <t>Transportation Energy Use: Non-Highway: Water: Recreational Boats: High oil and gas supply</t>
  </si>
  <si>
    <t>45-AEO2020.28.highogs-d112619a</t>
  </si>
  <si>
    <t>Transportation Energy Use: Non-Highway: Rail: High oil and gas supply</t>
  </si>
  <si>
    <t>45-AEO2020.29.highogs-d112619a</t>
  </si>
  <si>
    <t>Transportation Energy Use: Non-Highway: Rail: Freight: High oil and gas supply</t>
  </si>
  <si>
    <t>45-AEO2020.30.highogs-d112619a</t>
  </si>
  <si>
    <t>Passenger</t>
  </si>
  <si>
    <t>Transportation Energy Use: Non-Highway: Rail: Passenger: High oil and gas supply</t>
  </si>
  <si>
    <t>45-AEO2020.31.highogs-d112619a</t>
  </si>
  <si>
    <t>Transportation Energy Use: Non-Highway: Rail: Passenger: Intercity: High oil and gas supply</t>
  </si>
  <si>
    <t>45-AEO2020.32.highogs-d112619a</t>
  </si>
  <si>
    <t>Transportation Energy Use: Non-Highway: Rail: Passenger: Transit: High oil and gas supply</t>
  </si>
  <si>
    <t>45-AEO2020.33.highogs-d112619a</t>
  </si>
  <si>
    <t>Commuter</t>
  </si>
  <si>
    <t>Transportation Energy Use: Non-Highway: Rail: Passenger: Commuter: High oil and gas supply</t>
  </si>
  <si>
    <t>45-AEO2020.34.highogs-d112619a</t>
  </si>
  <si>
    <t>Lubricants</t>
  </si>
  <si>
    <t>Transportation Energy Use: Non-Highway: Lubricants: High oil and gas supply</t>
  </si>
  <si>
    <t>45-AEO2020.35.highogs-d112619a</t>
  </si>
  <si>
    <t>Pipeline Fuel Natural Gas</t>
  </si>
  <si>
    <t>Transportation Energy Use: Non-Highway: Pipeline Fuel Natural Gas: High oil and gas supply</t>
  </si>
  <si>
    <t>45-AEO2020.36.highogs-d112619a</t>
  </si>
  <si>
    <t>Military Use</t>
  </si>
  <si>
    <t>Transportation Energy Use: Military Use: High oil and gas supply</t>
  </si>
  <si>
    <t>45-AEO2020.38.highogs-d112619a</t>
  </si>
  <si>
    <t>Jet Fuel and Aviation Gasoline</t>
  </si>
  <si>
    <t>Transportation Energy Use: Military Use: Aviation: High oil and gas supply</t>
  </si>
  <si>
    <t>45-AEO2020.39.highogs-d112619a</t>
  </si>
  <si>
    <t>Residual Fuel Oil</t>
  </si>
  <si>
    <t>Transportation Energy Use: Military Use: Residual Fuel Oil: High oil and gas supply</t>
  </si>
  <si>
    <t>45-AEO2020.40.highogs-d112619a</t>
  </si>
  <si>
    <t>Distillates and Diesel</t>
  </si>
  <si>
    <t>Transportation Energy Use: Military Use: Distillate Fuel Oil: High oil and gas supply</t>
  </si>
  <si>
    <t>45-AEO2020.41.highogs-d112619a</t>
  </si>
  <si>
    <t>Total</t>
  </si>
  <si>
    <t>Transportation Energy Use: Total: High oil and gas supply</t>
  </si>
  <si>
    <t>45-AEO2020.43.highogs-d112619a</t>
  </si>
  <si>
    <t>Energy Use by Type</t>
  </si>
  <si>
    <t>45-AEO2020.45.</t>
  </si>
  <si>
    <t>Motor Gasoline excluding E85</t>
  </si>
  <si>
    <t>Transportation Energy Use: Petroleum: Motor Gasoline: High oil and gas supply</t>
  </si>
  <si>
    <t>45-AEO2020.46.highogs-d112619a</t>
  </si>
  <si>
    <t>E85</t>
  </si>
  <si>
    <t>Transportation Energy Use: E85: High oil and gas supply</t>
  </si>
  <si>
    <t>45-AEO2020.47.highogs-d112619a</t>
  </si>
  <si>
    <t>Diesel</t>
  </si>
  <si>
    <t>Transportation Energy Use: Petroleum: Diesel: High oil and gas supply</t>
  </si>
  <si>
    <t>45-AEO2020.48.highogs-d112619a</t>
  </si>
  <si>
    <t>Jet Fuel (kerosene &amp; naphtha)</t>
  </si>
  <si>
    <t>Transportation Energy Use: Petroleum: Jet Fuel: High oil and gas supply</t>
  </si>
  <si>
    <t>45-AEO2020.49.highogs-d112619a</t>
  </si>
  <si>
    <t>Transportation Energy Use: Petroleum: Residual Fuel Oil: High oil and gas supply</t>
  </si>
  <si>
    <t>45-AEO2020.50.highogs-d112619a</t>
  </si>
  <si>
    <t>Aviation Gasoline</t>
  </si>
  <si>
    <t>Transportation Energy Use: Petroleum: Aviation Gasoline: High oil and gas supply</t>
  </si>
  <si>
    <t>45-AEO2020.51.highogs-d112619a</t>
  </si>
  <si>
    <t>Propane</t>
  </si>
  <si>
    <t>Transportation Energy Use: Petroleum: Propane: High oil and gas supply</t>
  </si>
  <si>
    <t>45-AEO2020.52.highogs-d112619a</t>
  </si>
  <si>
    <t>Transportation Energy Use: Petroleum: Lubricants: High oil and gas supply</t>
  </si>
  <si>
    <t>45-AEO2020.53.highogs-d112619a</t>
  </si>
  <si>
    <t>Petroleum and Other Liquids Subtotal</t>
  </si>
  <si>
    <t>Transportation Energy Use: Petroleum Subtotal: High oil and gas supply</t>
  </si>
  <si>
    <t>45-AEO2020.54.highogs-d112619a</t>
  </si>
  <si>
    <t>M85</t>
  </si>
  <si>
    <t>Transportation Energy Use: M85: High oil and gas supply</t>
  </si>
  <si>
    <t>45-AEO2020.55.highogs-d112619a</t>
  </si>
  <si>
    <t>Electricity</t>
  </si>
  <si>
    <t>Transportation Energy Use: Electricity: High oil and gas supply</t>
  </si>
  <si>
    <t>45-AEO2020.56.highogs-d112619a</t>
  </si>
  <si>
    <t>Compressed/Liquefied Natural Gas</t>
  </si>
  <si>
    <t>Transportation Energy Use: Natural Gas: High oil and gas supply</t>
  </si>
  <si>
    <t>45-AEO2020.57.highogs-d112619a</t>
  </si>
  <si>
    <t>Hydrogen</t>
  </si>
  <si>
    <t>Transportation Energy Use: Hydrogen: High oil and gas supply</t>
  </si>
  <si>
    <t>45-AEO2020.58.highogs-d112619a</t>
  </si>
  <si>
    <t>Transportation Energy Use: Pipeline Fuel Natural Gas: High oil and gas supply</t>
  </si>
  <si>
    <t>45-AEO2020.59.highogs-d112619a</t>
  </si>
  <si>
    <t>Total Consumption</t>
  </si>
  <si>
    <t>Transportation: Total Energy Use: High oil and gas supply</t>
  </si>
  <si>
    <t>45-AEO2020.61.highogs-d112619a</t>
  </si>
  <si>
    <t>https://www.eia.gov/outlooks/aeo/data/browser/#/?id=45-AEO2021&amp;region=0-0&amp;cases=highogs&amp;start=2019&amp;end=2050&amp;f=A&amp;sourcekey=0</t>
  </si>
  <si>
    <t>Wed May 05 2021 10:03:08 GMT-0400 (Eastern Daylight Time)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</si>
  <si>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</si>
  <si>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</si>
  <si>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</si>
  <si>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</si>
  <si>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</si>
  <si>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</si>
  <si>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</si>
  <si>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</si>
  <si>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</si>
  <si>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</si>
  <si>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</si>
  <si>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</si>
  <si>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</si>
  <si>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</si>
  <si>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</si>
  <si>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</si>
  <si>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</si>
  <si>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</si>
  <si>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Domestic Passenger</t>
  </si>
  <si>
    <t>Transportation Energy Use: Non-Highway: Air: Domestic Passenger: High oil and gas supply</t>
  </si>
  <si>
    <t>45-AEO2021.21.highogs-d120120a</t>
  </si>
  <si>
    <t>International Passenger</t>
  </si>
  <si>
    <t>Transportation Energy Use: Non-Highway: Air: International Passenger: High oil and gas supply</t>
  </si>
  <si>
    <t>45-AEO2021.22.highogs-d120120a</t>
  </si>
  <si>
    <t>Dedicated Freight</t>
  </si>
  <si>
    <t>Transportation Energy Use: Non-Highway: Air: Dedicated Freight: High oil and gas supply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</si>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</sst>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D859-1500-46D8-B273-0432CF29CF68}">
  <dimension ref="A1:AM53"/>
  <sheetViews>
    <sheetView topLeftCell="A7" workbookViewId="0">
      <selection activeCell="G41" sqref="G41"/>
    </sheetView>
  </sheetViews>
  <sheetFormatPr defaultRowHeight="15" x14ac:dyDescent="0.25"/>
  <cols>
    <col min="1" max="1" width="41" customWidth="1"/>
    <col min="2" max="2" width="33.28515625" customWidth="1"/>
  </cols>
  <sheetData>
    <row r="1" spans="1:37" x14ac:dyDescent="0.25">
      <c r="A1" t="s">
        <v>276</v>
      </c>
    </row>
    <row r="2" spans="1:37" x14ac:dyDescent="0.25">
      <c r="A2" t="s">
        <v>277</v>
      </c>
    </row>
    <row r="3" spans="1:37" x14ac:dyDescent="0.25">
      <c r="A3" t="s">
        <v>278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279</v>
      </c>
      <c r="B6" t="s">
        <v>280</v>
      </c>
      <c r="C6" t="s">
        <v>281</v>
      </c>
      <c r="D6" t="s">
        <v>282</v>
      </c>
      <c r="F6">
        <v>18171.386718999998</v>
      </c>
      <c r="G6">
        <v>18742.4375</v>
      </c>
      <c r="H6">
        <v>19554.671875</v>
      </c>
      <c r="I6">
        <v>20269.845702999999</v>
      </c>
      <c r="J6">
        <v>20894.234375</v>
      </c>
      <c r="K6">
        <v>21480.599609000001</v>
      </c>
      <c r="L6">
        <v>21967.695312</v>
      </c>
      <c r="M6">
        <v>22376.929688</v>
      </c>
      <c r="N6">
        <v>22759.605468999998</v>
      </c>
      <c r="O6">
        <v>23126.375</v>
      </c>
      <c r="P6">
        <v>23503.802734000001</v>
      </c>
      <c r="Q6">
        <v>23912.9375</v>
      </c>
      <c r="R6">
        <v>24378.242188</v>
      </c>
      <c r="S6">
        <v>24845.949218999998</v>
      </c>
      <c r="T6">
        <v>25348.515625</v>
      </c>
      <c r="U6">
        <v>25888.257812</v>
      </c>
      <c r="V6">
        <v>26401.490234000001</v>
      </c>
      <c r="W6">
        <v>26885.224609000001</v>
      </c>
      <c r="X6">
        <v>27379.837890999999</v>
      </c>
      <c r="Y6">
        <v>27914.652343999998</v>
      </c>
      <c r="Z6">
        <v>28497.556640999999</v>
      </c>
      <c r="AA6">
        <v>29078.876952999999</v>
      </c>
      <c r="AB6">
        <v>29655.623047000001</v>
      </c>
      <c r="AC6">
        <v>30238.910156000002</v>
      </c>
      <c r="AD6">
        <v>30805.607422000001</v>
      </c>
      <c r="AE6">
        <v>31412.289062</v>
      </c>
      <c r="AF6">
        <v>32004.767577999999</v>
      </c>
      <c r="AG6">
        <v>32558.835938</v>
      </c>
      <c r="AH6">
        <v>33171.441405999998</v>
      </c>
      <c r="AI6">
        <v>33785.609375</v>
      </c>
      <c r="AJ6">
        <v>34404.648437999997</v>
      </c>
      <c r="AK6" s="1">
        <v>2.1999999999999999E-2</v>
      </c>
    </row>
    <row r="7" spans="1:37" x14ac:dyDescent="0.25">
      <c r="A7" t="s">
        <v>283</v>
      </c>
      <c r="C7" t="s">
        <v>284</v>
      </c>
    </row>
    <row r="8" spans="1:37" x14ac:dyDescent="0.25">
      <c r="A8" t="s">
        <v>285</v>
      </c>
      <c r="B8" t="s">
        <v>286</v>
      </c>
      <c r="C8" t="s">
        <v>287</v>
      </c>
      <c r="D8" t="s">
        <v>282</v>
      </c>
      <c r="F8">
        <v>12557.270508</v>
      </c>
      <c r="G8">
        <v>12904.440430000001</v>
      </c>
      <c r="H8">
        <v>13422.415039</v>
      </c>
      <c r="I8">
        <v>13884.610352</v>
      </c>
      <c r="J8">
        <v>14298.142578000001</v>
      </c>
      <c r="K8">
        <v>14696.759765999999</v>
      </c>
      <c r="L8">
        <v>15084.607421999999</v>
      </c>
      <c r="M8">
        <v>15454.009765999999</v>
      </c>
      <c r="N8">
        <v>15815.929688</v>
      </c>
      <c r="O8">
        <v>16182.394531</v>
      </c>
      <c r="P8">
        <v>16561.873047000001</v>
      </c>
      <c r="Q8">
        <v>16961.582031000002</v>
      </c>
      <c r="R8">
        <v>17376.599609000001</v>
      </c>
      <c r="S8">
        <v>17797.984375</v>
      </c>
      <c r="T8">
        <v>18233.818359000001</v>
      </c>
      <c r="U8">
        <v>18689.498047000001</v>
      </c>
      <c r="V8">
        <v>19136.306640999999</v>
      </c>
      <c r="W8">
        <v>19557.251952999999</v>
      </c>
      <c r="X8">
        <v>19984.5625</v>
      </c>
      <c r="Y8">
        <v>20433.732422000001</v>
      </c>
      <c r="Z8">
        <v>20903.699218999998</v>
      </c>
      <c r="AA8">
        <v>21371.195312</v>
      </c>
      <c r="AB8">
        <v>21840.322265999999</v>
      </c>
      <c r="AC8">
        <v>22310.275390999999</v>
      </c>
      <c r="AD8">
        <v>22763.230468999998</v>
      </c>
      <c r="AE8">
        <v>23228.3125</v>
      </c>
      <c r="AF8">
        <v>23686.367188</v>
      </c>
      <c r="AG8">
        <v>24123.714843999998</v>
      </c>
      <c r="AH8">
        <v>24600.550781000002</v>
      </c>
      <c r="AI8">
        <v>25089.347656000002</v>
      </c>
      <c r="AJ8">
        <v>25583.765625</v>
      </c>
      <c r="AK8" s="1">
        <v>2.4E-2</v>
      </c>
    </row>
    <row r="9" spans="1:37" x14ac:dyDescent="0.25">
      <c r="A9" t="s">
        <v>288</v>
      </c>
      <c r="B9" t="s">
        <v>289</v>
      </c>
      <c r="C9" t="s">
        <v>290</v>
      </c>
      <c r="D9" t="s">
        <v>282</v>
      </c>
      <c r="F9">
        <v>2574.9560550000001</v>
      </c>
      <c r="G9">
        <v>2569.3469239999999</v>
      </c>
      <c r="H9">
        <v>2709.5649410000001</v>
      </c>
      <c r="I9">
        <v>2873.8249510000001</v>
      </c>
      <c r="J9">
        <v>3034.2509770000001</v>
      </c>
      <c r="K9">
        <v>3188.4433589999999</v>
      </c>
      <c r="L9">
        <v>3308.6088869999999</v>
      </c>
      <c r="M9">
        <v>3401.9553219999998</v>
      </c>
      <c r="N9">
        <v>3488.65625</v>
      </c>
      <c r="O9">
        <v>3577.6345209999999</v>
      </c>
      <c r="P9">
        <v>3665.7915039999998</v>
      </c>
      <c r="Q9">
        <v>3758.467529</v>
      </c>
      <c r="R9">
        <v>3866.0483399999998</v>
      </c>
      <c r="S9">
        <v>3978.6201169999999</v>
      </c>
      <c r="T9">
        <v>4098.3735349999997</v>
      </c>
      <c r="U9">
        <v>4227.1210940000001</v>
      </c>
      <c r="V9">
        <v>4330.7871089999999</v>
      </c>
      <c r="W9">
        <v>4416.2021480000003</v>
      </c>
      <c r="X9">
        <v>4510.2407229999999</v>
      </c>
      <c r="Y9">
        <v>4617.1723629999997</v>
      </c>
      <c r="Z9">
        <v>4739.6503910000001</v>
      </c>
      <c r="AA9">
        <v>4866.451172</v>
      </c>
      <c r="AB9">
        <v>4986.0581050000001</v>
      </c>
      <c r="AC9">
        <v>5110.8588870000003</v>
      </c>
      <c r="AD9">
        <v>5231.8935549999997</v>
      </c>
      <c r="AE9">
        <v>5362.9628910000001</v>
      </c>
      <c r="AF9">
        <v>5501.0185549999997</v>
      </c>
      <c r="AG9">
        <v>5618.4648440000001</v>
      </c>
      <c r="AH9">
        <v>5758.8125</v>
      </c>
      <c r="AI9">
        <v>5906.6176759999998</v>
      </c>
      <c r="AJ9">
        <v>6045.0454099999997</v>
      </c>
      <c r="AK9" s="1">
        <v>2.9000000000000001E-2</v>
      </c>
    </row>
    <row r="10" spans="1:37" x14ac:dyDescent="0.25">
      <c r="A10" t="s">
        <v>291</v>
      </c>
      <c r="B10" t="s">
        <v>292</v>
      </c>
      <c r="C10" t="s">
        <v>293</v>
      </c>
      <c r="D10" t="s">
        <v>282</v>
      </c>
      <c r="F10">
        <v>3367.2709960000002</v>
      </c>
      <c r="G10">
        <v>3378.3588869999999</v>
      </c>
      <c r="H10">
        <v>3386.751953</v>
      </c>
      <c r="I10">
        <v>3390.0651859999998</v>
      </c>
      <c r="J10">
        <v>3416.2934570000002</v>
      </c>
      <c r="K10">
        <v>3449.7790530000002</v>
      </c>
      <c r="L10">
        <v>3475.5571289999998</v>
      </c>
      <c r="M10">
        <v>3498.8081050000001</v>
      </c>
      <c r="N10">
        <v>3521.6457519999999</v>
      </c>
      <c r="O10">
        <v>3537.1042480000001</v>
      </c>
      <c r="P10">
        <v>3558.9692380000001</v>
      </c>
      <c r="Q10">
        <v>3578.0810550000001</v>
      </c>
      <c r="R10">
        <v>3602.1889649999998</v>
      </c>
      <c r="S10">
        <v>3628.8564449999999</v>
      </c>
      <c r="T10">
        <v>3658.773682</v>
      </c>
      <c r="U10">
        <v>3690.0288089999999</v>
      </c>
      <c r="V10">
        <v>3723.786865</v>
      </c>
      <c r="W10">
        <v>3756.6218260000001</v>
      </c>
      <c r="X10">
        <v>3787.0610350000002</v>
      </c>
      <c r="Y10">
        <v>3816.126221</v>
      </c>
      <c r="Z10">
        <v>3853.7348630000001</v>
      </c>
      <c r="AA10">
        <v>3889.3881839999999</v>
      </c>
      <c r="AB10">
        <v>3929.881836</v>
      </c>
      <c r="AC10">
        <v>3970.6135250000002</v>
      </c>
      <c r="AD10">
        <v>4011.679443</v>
      </c>
      <c r="AE10">
        <v>4053.2004390000002</v>
      </c>
      <c r="AF10">
        <v>4097.2661129999997</v>
      </c>
      <c r="AG10">
        <v>4142.8652339999999</v>
      </c>
      <c r="AH10">
        <v>4185.1416019999997</v>
      </c>
      <c r="AI10">
        <v>4228.5698240000002</v>
      </c>
      <c r="AJ10">
        <v>4276.7128910000001</v>
      </c>
      <c r="AK10" s="1">
        <v>8.0000000000000002E-3</v>
      </c>
    </row>
    <row r="11" spans="1:37" x14ac:dyDescent="0.25">
      <c r="A11" t="s">
        <v>294</v>
      </c>
      <c r="B11" t="s">
        <v>295</v>
      </c>
      <c r="C11" t="s">
        <v>296</v>
      </c>
      <c r="D11" t="s">
        <v>282</v>
      </c>
      <c r="F11">
        <v>2197.998779</v>
      </c>
      <c r="G11">
        <v>2415.1750489999999</v>
      </c>
      <c r="H11">
        <v>2663.8967290000001</v>
      </c>
      <c r="I11">
        <v>2878.8688959999999</v>
      </c>
      <c r="J11">
        <v>3061.344971</v>
      </c>
      <c r="K11">
        <v>3226.7539059999999</v>
      </c>
      <c r="L11">
        <v>3355.4865719999998</v>
      </c>
      <c r="M11">
        <v>3453.743164</v>
      </c>
      <c r="N11">
        <v>3541.5410160000001</v>
      </c>
      <c r="O11">
        <v>3618.3322750000002</v>
      </c>
      <c r="P11">
        <v>3690.4958499999998</v>
      </c>
      <c r="Q11">
        <v>3768.5812989999999</v>
      </c>
      <c r="R11">
        <v>3858.439453</v>
      </c>
      <c r="S11">
        <v>3946.4594729999999</v>
      </c>
      <c r="T11">
        <v>4050.6103520000001</v>
      </c>
      <c r="U11">
        <v>4166.4282229999999</v>
      </c>
      <c r="V11">
        <v>4284.7436520000001</v>
      </c>
      <c r="W11">
        <v>4403.705078</v>
      </c>
      <c r="X11">
        <v>4520.751953</v>
      </c>
      <c r="Y11">
        <v>4653.6850590000004</v>
      </c>
      <c r="Z11">
        <v>4794.3066410000001</v>
      </c>
      <c r="AA11">
        <v>4937.6318359999996</v>
      </c>
      <c r="AB11">
        <v>5085.5356449999999</v>
      </c>
      <c r="AC11">
        <v>5236.6518550000001</v>
      </c>
      <c r="AD11">
        <v>5387.3691410000001</v>
      </c>
      <c r="AE11">
        <v>5556.0883789999998</v>
      </c>
      <c r="AF11">
        <v>5721.5561520000001</v>
      </c>
      <c r="AG11">
        <v>5883.9008789999998</v>
      </c>
      <c r="AH11">
        <v>6056.6396480000003</v>
      </c>
      <c r="AI11">
        <v>6226.7578119999998</v>
      </c>
      <c r="AJ11">
        <v>6392.3076170000004</v>
      </c>
      <c r="AK11" s="1">
        <v>3.5999999999999997E-2</v>
      </c>
    </row>
    <row r="12" spans="1:37" x14ac:dyDescent="0.25">
      <c r="A12" t="s">
        <v>297</v>
      </c>
      <c r="B12" t="s">
        <v>298</v>
      </c>
      <c r="C12" t="s">
        <v>299</v>
      </c>
      <c r="D12" t="s">
        <v>282</v>
      </c>
      <c r="F12">
        <v>2965.3303219999998</v>
      </c>
      <c r="G12">
        <v>3173.6528320000002</v>
      </c>
      <c r="H12">
        <v>3374.1518550000001</v>
      </c>
      <c r="I12">
        <v>3470.7561040000001</v>
      </c>
      <c r="J12">
        <v>3582.5251459999999</v>
      </c>
      <c r="K12">
        <v>3729.9514159999999</v>
      </c>
      <c r="L12">
        <v>3886.35376</v>
      </c>
      <c r="M12">
        <v>4039.3718260000001</v>
      </c>
      <c r="N12">
        <v>4207.6435549999997</v>
      </c>
      <c r="O12">
        <v>4395.7631840000004</v>
      </c>
      <c r="P12">
        <v>4594.736328</v>
      </c>
      <c r="Q12">
        <v>4788.2426759999998</v>
      </c>
      <c r="R12">
        <v>4989.2421880000002</v>
      </c>
      <c r="S12">
        <v>5185.6000979999999</v>
      </c>
      <c r="T12">
        <v>5390.7016599999997</v>
      </c>
      <c r="U12">
        <v>5614.5034180000002</v>
      </c>
      <c r="V12">
        <v>5820.0922849999997</v>
      </c>
      <c r="W12">
        <v>6005.0634769999997</v>
      </c>
      <c r="X12">
        <v>6207.6669920000004</v>
      </c>
      <c r="Y12">
        <v>6419.7856449999999</v>
      </c>
      <c r="Z12">
        <v>6634.1176759999998</v>
      </c>
      <c r="AA12">
        <v>6858.5117190000001</v>
      </c>
      <c r="AB12">
        <v>7085.3833009999998</v>
      </c>
      <c r="AC12">
        <v>7323.8154299999997</v>
      </c>
      <c r="AD12">
        <v>7550.0205079999996</v>
      </c>
      <c r="AE12">
        <v>7787.4296880000002</v>
      </c>
      <c r="AF12">
        <v>8042.7485349999997</v>
      </c>
      <c r="AG12">
        <v>8274.4570309999999</v>
      </c>
      <c r="AH12">
        <v>8538.2265619999998</v>
      </c>
      <c r="AI12">
        <v>8819.8583980000003</v>
      </c>
      <c r="AJ12">
        <v>9083.0507809999999</v>
      </c>
      <c r="AK12" s="1">
        <v>3.7999999999999999E-2</v>
      </c>
    </row>
    <row r="13" spans="1:37" x14ac:dyDescent="0.25">
      <c r="A13" t="s">
        <v>300</v>
      </c>
      <c r="C13" t="s">
        <v>301</v>
      </c>
    </row>
    <row r="14" spans="1:37" x14ac:dyDescent="0.25">
      <c r="A14" t="s">
        <v>302</v>
      </c>
      <c r="C14" t="s">
        <v>303</v>
      </c>
    </row>
    <row r="15" spans="1:37" x14ac:dyDescent="0.25">
      <c r="A15" t="s">
        <v>304</v>
      </c>
      <c r="B15" t="s">
        <v>305</v>
      </c>
      <c r="C15" t="s">
        <v>306</v>
      </c>
      <c r="D15" t="s">
        <v>307</v>
      </c>
      <c r="F15">
        <v>3.8324240000000001</v>
      </c>
      <c r="G15">
        <v>3.8301059999999998</v>
      </c>
      <c r="H15">
        <v>3.7419750000000001</v>
      </c>
      <c r="I15">
        <v>3.6715179999999998</v>
      </c>
      <c r="J15">
        <v>3.6153010000000001</v>
      </c>
      <c r="K15">
        <v>3.5603289999999999</v>
      </c>
      <c r="L15">
        <v>3.504661</v>
      </c>
      <c r="M15">
        <v>3.4478149999999999</v>
      </c>
      <c r="N15">
        <v>3.3991280000000001</v>
      </c>
      <c r="O15">
        <v>3.351855</v>
      </c>
      <c r="P15">
        <v>3.304014</v>
      </c>
      <c r="Q15">
        <v>3.2539229999999999</v>
      </c>
      <c r="R15">
        <v>3.2017540000000002</v>
      </c>
      <c r="S15">
        <v>3.1499510000000002</v>
      </c>
      <c r="T15">
        <v>3.1031589999999998</v>
      </c>
      <c r="U15">
        <v>3.0582630000000002</v>
      </c>
      <c r="V15">
        <v>3.017331</v>
      </c>
      <c r="W15">
        <v>2.981557</v>
      </c>
      <c r="X15">
        <v>2.946148</v>
      </c>
      <c r="Y15">
        <v>2.9100540000000001</v>
      </c>
      <c r="Z15">
        <v>2.8670330000000002</v>
      </c>
      <c r="AA15">
        <v>2.8280959999999999</v>
      </c>
      <c r="AB15">
        <v>2.7916810000000001</v>
      </c>
      <c r="AC15">
        <v>2.7614589999999999</v>
      </c>
      <c r="AD15">
        <v>2.7312349999999999</v>
      </c>
      <c r="AE15">
        <v>2.7010480000000001</v>
      </c>
      <c r="AF15">
        <v>2.6680259999999998</v>
      </c>
      <c r="AG15">
        <v>2.639405</v>
      </c>
      <c r="AH15">
        <v>2.6081370000000001</v>
      </c>
      <c r="AI15">
        <v>2.5804689999999999</v>
      </c>
      <c r="AJ15">
        <v>2.5550630000000001</v>
      </c>
      <c r="AK15" s="1">
        <v>-1.2999999999999999E-2</v>
      </c>
    </row>
    <row r="16" spans="1:37" x14ac:dyDescent="0.25">
      <c r="A16" t="s">
        <v>308</v>
      </c>
      <c r="B16" t="s">
        <v>309</v>
      </c>
      <c r="C16" t="s">
        <v>310</v>
      </c>
      <c r="D16" t="s">
        <v>307</v>
      </c>
      <c r="F16">
        <v>5.114433</v>
      </c>
      <c r="G16">
        <v>5.0835140000000001</v>
      </c>
      <c r="H16">
        <v>4.9573780000000003</v>
      </c>
      <c r="I16">
        <v>4.8277859999999997</v>
      </c>
      <c r="J16">
        <v>4.7245059999999999</v>
      </c>
      <c r="K16">
        <v>4.6181460000000003</v>
      </c>
      <c r="L16">
        <v>4.5085459999999999</v>
      </c>
      <c r="M16">
        <v>4.411969</v>
      </c>
      <c r="N16">
        <v>4.3382009999999998</v>
      </c>
      <c r="O16">
        <v>4.2695850000000002</v>
      </c>
      <c r="P16">
        <v>4.208634</v>
      </c>
      <c r="Q16">
        <v>4.1421840000000003</v>
      </c>
      <c r="R16">
        <v>4.0715620000000001</v>
      </c>
      <c r="S16">
        <v>4.0035249999999998</v>
      </c>
      <c r="T16">
        <v>3.9401199999999998</v>
      </c>
      <c r="U16">
        <v>3.8805740000000002</v>
      </c>
      <c r="V16">
        <v>3.8262890000000001</v>
      </c>
      <c r="W16">
        <v>3.777504</v>
      </c>
      <c r="X16">
        <v>3.7297739999999999</v>
      </c>
      <c r="Y16">
        <v>3.682445</v>
      </c>
      <c r="Z16">
        <v>3.6274609999999998</v>
      </c>
      <c r="AA16">
        <v>3.5776539999999999</v>
      </c>
      <c r="AB16">
        <v>3.5313629999999998</v>
      </c>
      <c r="AC16">
        <v>3.4902510000000002</v>
      </c>
      <c r="AD16">
        <v>3.446637</v>
      </c>
      <c r="AE16">
        <v>3.4066670000000001</v>
      </c>
      <c r="AF16">
        <v>3.3642759999999998</v>
      </c>
      <c r="AG16">
        <v>3.3272499999999998</v>
      </c>
      <c r="AH16">
        <v>3.2866399999999998</v>
      </c>
      <c r="AI16">
        <v>3.2521179999999998</v>
      </c>
      <c r="AJ16">
        <v>3.2201979999999999</v>
      </c>
      <c r="AK16" s="1">
        <v>-1.4999999999999999E-2</v>
      </c>
    </row>
    <row r="17" spans="1:37" x14ac:dyDescent="0.25">
      <c r="A17" t="s">
        <v>311</v>
      </c>
      <c r="C17" t="s">
        <v>312</v>
      </c>
    </row>
    <row r="18" spans="1:37" x14ac:dyDescent="0.25">
      <c r="A18" t="s">
        <v>313</v>
      </c>
      <c r="B18" t="s">
        <v>314</v>
      </c>
      <c r="C18" t="s">
        <v>315</v>
      </c>
      <c r="D18" t="s">
        <v>316</v>
      </c>
      <c r="F18">
        <v>1.1333930000000001</v>
      </c>
      <c r="G18">
        <v>1.1453500000000001</v>
      </c>
      <c r="H18">
        <v>1.1585810000000001</v>
      </c>
      <c r="I18">
        <v>1.1738999999999999</v>
      </c>
      <c r="J18">
        <v>1.193889</v>
      </c>
      <c r="K18">
        <v>1.219735</v>
      </c>
      <c r="L18">
        <v>1.250826</v>
      </c>
      <c r="M18">
        <v>1.2866759999999999</v>
      </c>
      <c r="N18">
        <v>1.3251200000000001</v>
      </c>
      <c r="O18">
        <v>1.3659790000000001</v>
      </c>
      <c r="P18">
        <v>1.4078740000000001</v>
      </c>
      <c r="Q18">
        <v>1.450291</v>
      </c>
      <c r="R18">
        <v>1.4921489999999999</v>
      </c>
      <c r="S18">
        <v>1.533695</v>
      </c>
      <c r="T18">
        <v>1.5741039999999999</v>
      </c>
      <c r="U18">
        <v>1.6137319999999999</v>
      </c>
      <c r="V18">
        <v>1.6529689999999999</v>
      </c>
      <c r="W18">
        <v>1.691791</v>
      </c>
      <c r="X18">
        <v>1.730944</v>
      </c>
      <c r="Y18">
        <v>1.76956</v>
      </c>
      <c r="Z18">
        <v>1.8099099999999999</v>
      </c>
      <c r="AA18">
        <v>1.8513729999999999</v>
      </c>
      <c r="AB18">
        <v>1.8944620000000001</v>
      </c>
      <c r="AC18">
        <v>1.939813</v>
      </c>
      <c r="AD18">
        <v>1.987989</v>
      </c>
      <c r="AE18">
        <v>2.0378099999999999</v>
      </c>
      <c r="AF18">
        <v>2.0915520000000001</v>
      </c>
      <c r="AG18">
        <v>2.1474259999999998</v>
      </c>
      <c r="AH18">
        <v>2.2052900000000002</v>
      </c>
      <c r="AI18">
        <v>2.2662589999999998</v>
      </c>
      <c r="AJ18">
        <v>2.3302040000000002</v>
      </c>
      <c r="AK18" s="1">
        <v>2.4E-2</v>
      </c>
    </row>
    <row r="19" spans="1:37" x14ac:dyDescent="0.25">
      <c r="A19" t="s">
        <v>317</v>
      </c>
      <c r="C19" t="s">
        <v>318</v>
      </c>
    </row>
    <row r="20" spans="1:37" x14ac:dyDescent="0.25">
      <c r="A20" t="s">
        <v>319</v>
      </c>
      <c r="B20" t="s">
        <v>320</v>
      </c>
      <c r="C20" t="s">
        <v>321</v>
      </c>
      <c r="D20" t="s">
        <v>322</v>
      </c>
      <c r="F20">
        <v>2.5820530000000002</v>
      </c>
      <c r="G20">
        <v>2.6388780000000001</v>
      </c>
      <c r="H20">
        <v>2.6823039999999998</v>
      </c>
      <c r="I20">
        <v>2.7138779999999998</v>
      </c>
      <c r="J20">
        <v>2.7580580000000001</v>
      </c>
      <c r="K20">
        <v>2.8155329999999998</v>
      </c>
      <c r="L20">
        <v>2.8855179999999998</v>
      </c>
      <c r="M20">
        <v>2.9659469999999999</v>
      </c>
      <c r="N20">
        <v>3.0495359999999998</v>
      </c>
      <c r="O20">
        <v>3.13713</v>
      </c>
      <c r="P20">
        <v>3.227052</v>
      </c>
      <c r="Q20">
        <v>3.3165170000000002</v>
      </c>
      <c r="R20">
        <v>3.4038900000000001</v>
      </c>
      <c r="S20">
        <v>3.4918529999999999</v>
      </c>
      <c r="T20">
        <v>3.5782669999999999</v>
      </c>
      <c r="U20">
        <v>3.6629260000000001</v>
      </c>
      <c r="V20">
        <v>3.7467090000000001</v>
      </c>
      <c r="W20">
        <v>3.8299660000000002</v>
      </c>
      <c r="X20">
        <v>3.9145020000000001</v>
      </c>
      <c r="Y20">
        <v>3.9976759999999998</v>
      </c>
      <c r="Z20">
        <v>4.0851629999999997</v>
      </c>
      <c r="AA20">
        <v>4.1740079999999997</v>
      </c>
      <c r="AB20">
        <v>4.2659029999999998</v>
      </c>
      <c r="AC20">
        <v>4.3624489999999998</v>
      </c>
      <c r="AD20">
        <v>4.4652130000000003</v>
      </c>
      <c r="AE20">
        <v>4.5709799999999996</v>
      </c>
      <c r="AF20">
        <v>4.6853530000000001</v>
      </c>
      <c r="AG20">
        <v>4.8041580000000002</v>
      </c>
      <c r="AH20">
        <v>4.926469</v>
      </c>
      <c r="AI20">
        <v>5.0561970000000001</v>
      </c>
      <c r="AJ20">
        <v>5.1924939999999999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325</v>
      </c>
      <c r="D21" t="s">
        <v>322</v>
      </c>
      <c r="F21">
        <v>1.9516309999999999</v>
      </c>
      <c r="G21">
        <v>2.0594389999999998</v>
      </c>
      <c r="H21">
        <v>2.1091030000000002</v>
      </c>
      <c r="I21">
        <v>2.0473490000000001</v>
      </c>
      <c r="J21">
        <v>2.0716410000000001</v>
      </c>
      <c r="K21">
        <v>2.111815</v>
      </c>
      <c r="L21">
        <v>2.1865169999999998</v>
      </c>
      <c r="M21">
        <v>2.298235</v>
      </c>
      <c r="N21">
        <v>2.3817020000000002</v>
      </c>
      <c r="O21">
        <v>2.464842</v>
      </c>
      <c r="P21">
        <v>2.5414539999999999</v>
      </c>
      <c r="Q21">
        <v>2.625826</v>
      </c>
      <c r="R21">
        <v>2.7053590000000001</v>
      </c>
      <c r="S21">
        <v>2.79956</v>
      </c>
      <c r="T21">
        <v>2.8851070000000001</v>
      </c>
      <c r="U21">
        <v>2.9639090000000001</v>
      </c>
      <c r="V21">
        <v>3.0463990000000001</v>
      </c>
      <c r="W21">
        <v>3.130118</v>
      </c>
      <c r="X21">
        <v>3.2254670000000001</v>
      </c>
      <c r="Y21">
        <v>3.3012480000000002</v>
      </c>
      <c r="Z21">
        <v>3.4102950000000001</v>
      </c>
      <c r="AA21">
        <v>3.505903</v>
      </c>
      <c r="AB21">
        <v>3.6064219999999998</v>
      </c>
      <c r="AC21">
        <v>3.7136040000000001</v>
      </c>
      <c r="AD21">
        <v>3.836754</v>
      </c>
      <c r="AE21">
        <v>3.9423560000000002</v>
      </c>
      <c r="AF21">
        <v>4.0804780000000003</v>
      </c>
      <c r="AG21">
        <v>4.2117120000000003</v>
      </c>
      <c r="AH21">
        <v>4.3330390000000003</v>
      </c>
      <c r="AI21">
        <v>4.4746519999999999</v>
      </c>
      <c r="AJ21">
        <v>4.6369629999999997</v>
      </c>
      <c r="AK21" s="1">
        <v>2.9000000000000001E-2</v>
      </c>
    </row>
    <row r="22" spans="1:37" x14ac:dyDescent="0.25">
      <c r="A22" t="s">
        <v>326</v>
      </c>
      <c r="C22" t="s">
        <v>327</v>
      </c>
    </row>
    <row r="23" spans="1:37" x14ac:dyDescent="0.25">
      <c r="A23" t="s">
        <v>328</v>
      </c>
      <c r="B23" t="s">
        <v>329</v>
      </c>
      <c r="C23" t="s">
        <v>330</v>
      </c>
      <c r="D23" t="s">
        <v>331</v>
      </c>
      <c r="F23">
        <v>1.9266589999999999</v>
      </c>
      <c r="G23">
        <v>1.9935959999999999</v>
      </c>
      <c r="H23">
        <v>2.0501529999999999</v>
      </c>
      <c r="I23">
        <v>2.0746519999999999</v>
      </c>
      <c r="J23">
        <v>2.1150950000000002</v>
      </c>
      <c r="K23">
        <v>2.1620529999999998</v>
      </c>
      <c r="L23">
        <v>2.2087829999999999</v>
      </c>
      <c r="M23">
        <v>2.2628819999999998</v>
      </c>
      <c r="N23">
        <v>2.313053</v>
      </c>
      <c r="O23">
        <v>2.3690470000000001</v>
      </c>
      <c r="P23">
        <v>2.4227379999999998</v>
      </c>
      <c r="Q23">
        <v>2.4765820000000001</v>
      </c>
      <c r="R23">
        <v>2.5320939999999998</v>
      </c>
      <c r="S23">
        <v>2.5905429999999998</v>
      </c>
      <c r="T23">
        <v>2.64547</v>
      </c>
      <c r="U23">
        <v>2.6992829999999999</v>
      </c>
      <c r="V23">
        <v>2.7534040000000002</v>
      </c>
      <c r="W23">
        <v>2.8072979999999998</v>
      </c>
      <c r="X23">
        <v>2.8644479999999999</v>
      </c>
      <c r="Y23">
        <v>2.9167190000000001</v>
      </c>
      <c r="Z23">
        <v>2.976944</v>
      </c>
      <c r="AA23">
        <v>3.0362640000000001</v>
      </c>
      <c r="AB23">
        <v>3.0970309999999999</v>
      </c>
      <c r="AC23">
        <v>3.1607530000000001</v>
      </c>
      <c r="AD23">
        <v>3.2290459999999999</v>
      </c>
      <c r="AE23">
        <v>3.2953739999999998</v>
      </c>
      <c r="AF23">
        <v>3.3721739999999998</v>
      </c>
      <c r="AG23">
        <v>3.4460679999999999</v>
      </c>
      <c r="AH23">
        <v>3.5212270000000001</v>
      </c>
      <c r="AI23">
        <v>3.6065330000000002</v>
      </c>
      <c r="AJ23">
        <v>3.699128</v>
      </c>
      <c r="AK23" s="1">
        <v>2.1999999999999999E-2</v>
      </c>
    </row>
    <row r="24" spans="1:37" x14ac:dyDescent="0.25">
      <c r="A24" t="s">
        <v>332</v>
      </c>
      <c r="B24" t="s">
        <v>333</v>
      </c>
      <c r="C24" t="s">
        <v>334</v>
      </c>
      <c r="D24" t="s">
        <v>331</v>
      </c>
      <c r="F24">
        <v>1.3982950000000001</v>
      </c>
      <c r="G24">
        <v>1.5552490000000001</v>
      </c>
      <c r="H24">
        <v>1.6204460000000001</v>
      </c>
      <c r="I24">
        <v>1.567901</v>
      </c>
      <c r="J24">
        <v>1.590525</v>
      </c>
      <c r="K24">
        <v>1.6276710000000001</v>
      </c>
      <c r="L24">
        <v>1.68743</v>
      </c>
      <c r="M24">
        <v>1.777852</v>
      </c>
      <c r="N24">
        <v>1.8535219999999999</v>
      </c>
      <c r="O24">
        <v>1.9403490000000001</v>
      </c>
      <c r="P24">
        <v>2.0178889999999998</v>
      </c>
      <c r="Q24">
        <v>2.0961880000000002</v>
      </c>
      <c r="R24">
        <v>2.1684290000000002</v>
      </c>
      <c r="S24">
        <v>2.2513329999999998</v>
      </c>
      <c r="T24">
        <v>2.322184</v>
      </c>
      <c r="U24">
        <v>2.3852679999999999</v>
      </c>
      <c r="V24">
        <v>2.4508930000000002</v>
      </c>
      <c r="W24">
        <v>2.5180129999999998</v>
      </c>
      <c r="X24">
        <v>2.5967509999999998</v>
      </c>
      <c r="Y24">
        <v>2.656323</v>
      </c>
      <c r="Z24">
        <v>2.7447319999999999</v>
      </c>
      <c r="AA24">
        <v>2.8231709999999999</v>
      </c>
      <c r="AB24">
        <v>2.9064079999999999</v>
      </c>
      <c r="AC24">
        <v>2.994408</v>
      </c>
      <c r="AD24">
        <v>3.0978379999999999</v>
      </c>
      <c r="AE24">
        <v>3.182118</v>
      </c>
      <c r="AF24">
        <v>3.2965789999999999</v>
      </c>
      <c r="AG24">
        <v>3.4023370000000002</v>
      </c>
      <c r="AH24">
        <v>3.498529</v>
      </c>
      <c r="AI24">
        <v>3.6159430000000001</v>
      </c>
      <c r="AJ24">
        <v>3.7530610000000002</v>
      </c>
      <c r="AK24" s="1">
        <v>3.3000000000000002E-2</v>
      </c>
    </row>
    <row r="25" spans="1:37" x14ac:dyDescent="0.25">
      <c r="A25" t="s">
        <v>335</v>
      </c>
      <c r="B25" t="s">
        <v>336</v>
      </c>
      <c r="C25" t="s">
        <v>337</v>
      </c>
      <c r="D25" t="s">
        <v>331</v>
      </c>
      <c r="F25">
        <v>2.206836</v>
      </c>
      <c r="G25">
        <v>2.3117869999999998</v>
      </c>
      <c r="H25">
        <v>2.38279</v>
      </c>
      <c r="I25">
        <v>2.4541680000000001</v>
      </c>
      <c r="J25">
        <v>2.5464120000000001</v>
      </c>
      <c r="K25">
        <v>2.615526</v>
      </c>
      <c r="L25">
        <v>2.6513909999999998</v>
      </c>
      <c r="M25">
        <v>2.6811739999999999</v>
      </c>
      <c r="N25">
        <v>2.705835</v>
      </c>
      <c r="O25">
        <v>2.727481</v>
      </c>
      <c r="P25">
        <v>2.7396579999999999</v>
      </c>
      <c r="Q25">
        <v>2.7491620000000001</v>
      </c>
      <c r="R25">
        <v>2.7584849999999999</v>
      </c>
      <c r="S25">
        <v>2.7667039999999998</v>
      </c>
      <c r="T25">
        <v>2.777158</v>
      </c>
      <c r="U25">
        <v>2.7937210000000001</v>
      </c>
      <c r="V25">
        <v>2.810657</v>
      </c>
      <c r="W25">
        <v>2.8270140000000001</v>
      </c>
      <c r="X25">
        <v>2.8427699999999998</v>
      </c>
      <c r="Y25">
        <v>2.8569399999999998</v>
      </c>
      <c r="Z25">
        <v>2.8737529999999998</v>
      </c>
      <c r="AA25">
        <v>2.8910979999999999</v>
      </c>
      <c r="AB25">
        <v>2.9076019999999998</v>
      </c>
      <c r="AC25">
        <v>2.9224410000000001</v>
      </c>
      <c r="AD25">
        <v>2.9303659999999998</v>
      </c>
      <c r="AE25">
        <v>2.944947</v>
      </c>
      <c r="AF25">
        <v>2.9570720000000001</v>
      </c>
      <c r="AG25">
        <v>2.9550200000000002</v>
      </c>
      <c r="AH25">
        <v>2.9639129999999998</v>
      </c>
      <c r="AI25">
        <v>2.9816440000000002</v>
      </c>
      <c r="AJ25">
        <v>2.9994049999999999</v>
      </c>
      <c r="AK25" s="1">
        <v>0.01</v>
      </c>
    </row>
    <row r="26" spans="1:37" x14ac:dyDescent="0.25">
      <c r="A26" t="s">
        <v>338</v>
      </c>
      <c r="B26" t="s">
        <v>339</v>
      </c>
      <c r="C26" t="s">
        <v>340</v>
      </c>
      <c r="D26" t="s">
        <v>331</v>
      </c>
      <c r="F26">
        <v>2.0644990000000001</v>
      </c>
      <c r="G26">
        <v>2.1074989999999998</v>
      </c>
      <c r="H26">
        <v>2.1663109999999999</v>
      </c>
      <c r="I26">
        <v>2.215252</v>
      </c>
      <c r="J26">
        <v>2.2632110000000001</v>
      </c>
      <c r="K26">
        <v>2.311814</v>
      </c>
      <c r="L26">
        <v>2.3532099999999998</v>
      </c>
      <c r="M26">
        <v>2.3940589999999999</v>
      </c>
      <c r="N26">
        <v>2.435263</v>
      </c>
      <c r="O26">
        <v>2.4796960000000001</v>
      </c>
      <c r="P26">
        <v>2.5258919999999998</v>
      </c>
      <c r="Q26">
        <v>2.5745960000000001</v>
      </c>
      <c r="R26">
        <v>2.6274359999999999</v>
      </c>
      <c r="S26">
        <v>2.681</v>
      </c>
      <c r="T26">
        <v>2.7334079999999998</v>
      </c>
      <c r="U26">
        <v>2.787137</v>
      </c>
      <c r="V26">
        <v>2.840776</v>
      </c>
      <c r="W26">
        <v>2.8937390000000001</v>
      </c>
      <c r="X26">
        <v>2.9478740000000001</v>
      </c>
      <c r="Y26">
        <v>3.0011169999999998</v>
      </c>
      <c r="Z26">
        <v>3.056778</v>
      </c>
      <c r="AA26">
        <v>3.1141269999999999</v>
      </c>
      <c r="AB26">
        <v>3.171916</v>
      </c>
      <c r="AC26">
        <v>3.2322160000000002</v>
      </c>
      <c r="AD26">
        <v>3.293777</v>
      </c>
      <c r="AE26">
        <v>3.358352</v>
      </c>
      <c r="AF26">
        <v>3.428261</v>
      </c>
      <c r="AG26">
        <v>3.4961570000000002</v>
      </c>
      <c r="AH26">
        <v>3.5689000000000002</v>
      </c>
      <c r="AI26">
        <v>3.6495660000000001</v>
      </c>
      <c r="AJ26">
        <v>3.7343090000000001</v>
      </c>
      <c r="AK26" s="1">
        <v>0.02</v>
      </c>
    </row>
    <row r="27" spans="1:37" x14ac:dyDescent="0.25">
      <c r="A27" t="s">
        <v>341</v>
      </c>
      <c r="B27" t="s">
        <v>342</v>
      </c>
      <c r="D27" t="s">
        <v>343</v>
      </c>
    </row>
    <row r="28" spans="1:37" x14ac:dyDescent="0.25">
      <c r="A28" t="s">
        <v>344</v>
      </c>
      <c r="B28" t="s">
        <v>345</v>
      </c>
      <c r="C28" t="s">
        <v>346</v>
      </c>
      <c r="D28" t="s">
        <v>347</v>
      </c>
      <c r="F28">
        <v>0.37342399999999998</v>
      </c>
      <c r="G28">
        <v>0.09</v>
      </c>
      <c r="H28">
        <v>0.09</v>
      </c>
      <c r="I28">
        <v>0.104745</v>
      </c>
      <c r="J28">
        <v>0.122088</v>
      </c>
      <c r="K28">
        <v>0.125</v>
      </c>
      <c r="L28">
        <v>0.13994599999999999</v>
      </c>
      <c r="M28">
        <v>0.390625</v>
      </c>
      <c r="N28">
        <v>0.78141400000000005</v>
      </c>
      <c r="O28">
        <v>1.2827809999999999</v>
      </c>
      <c r="P28">
        <v>1.7841469999999999</v>
      </c>
      <c r="Q28">
        <v>2.1433420000000001</v>
      </c>
      <c r="R28">
        <v>2.3940220000000001</v>
      </c>
      <c r="S28">
        <v>2.625</v>
      </c>
      <c r="T28">
        <v>2.625</v>
      </c>
      <c r="U28">
        <v>2.625</v>
      </c>
      <c r="V28">
        <v>2.625</v>
      </c>
      <c r="W28">
        <v>2.625</v>
      </c>
      <c r="X28">
        <v>2.625</v>
      </c>
      <c r="Y28">
        <v>2.625</v>
      </c>
      <c r="Z28">
        <v>2.625</v>
      </c>
      <c r="AA28">
        <v>2.625</v>
      </c>
      <c r="AB28">
        <v>2.625</v>
      </c>
      <c r="AC28">
        <v>2.625</v>
      </c>
      <c r="AD28">
        <v>2.625</v>
      </c>
      <c r="AE28">
        <v>2.625</v>
      </c>
      <c r="AF28">
        <v>2.625</v>
      </c>
      <c r="AG28">
        <v>2.625</v>
      </c>
      <c r="AH28">
        <v>2.625</v>
      </c>
      <c r="AI28">
        <v>2.625</v>
      </c>
      <c r="AJ28">
        <v>2.625</v>
      </c>
      <c r="AK28" t="s">
        <v>44</v>
      </c>
    </row>
    <row r="29" spans="1:37" x14ac:dyDescent="0.25">
      <c r="A29" t="s">
        <v>348</v>
      </c>
      <c r="B29" t="s">
        <v>349</v>
      </c>
      <c r="C29" t="s">
        <v>350</v>
      </c>
      <c r="D29" t="s">
        <v>347</v>
      </c>
      <c r="F29">
        <v>0.81347899999999995</v>
      </c>
      <c r="G29">
        <v>0.75431099999999995</v>
      </c>
      <c r="H29">
        <v>1.078605</v>
      </c>
      <c r="I29">
        <v>1.3337730000000001</v>
      </c>
      <c r="J29">
        <v>1.543221</v>
      </c>
      <c r="K29">
        <v>1.767811</v>
      </c>
      <c r="L29">
        <v>2.001808</v>
      </c>
      <c r="M29">
        <v>2.2374710000000002</v>
      </c>
      <c r="N29">
        <v>2.452912</v>
      </c>
      <c r="O29">
        <v>2.6311800000000001</v>
      </c>
      <c r="P29">
        <v>2.7663350000000002</v>
      </c>
      <c r="Q29">
        <v>2.847397</v>
      </c>
      <c r="R29">
        <v>2.8919450000000002</v>
      </c>
      <c r="S29">
        <v>2.911098</v>
      </c>
      <c r="T29">
        <v>2.915978</v>
      </c>
      <c r="U29">
        <v>2.916515</v>
      </c>
      <c r="V29">
        <v>2.9159139999999999</v>
      </c>
      <c r="W29">
        <v>2.9157700000000002</v>
      </c>
      <c r="X29">
        <v>2.9171710000000002</v>
      </c>
      <c r="Y29">
        <v>2.920712</v>
      </c>
      <c r="Z29">
        <v>2.9255520000000002</v>
      </c>
      <c r="AA29">
        <v>2.9300199999999998</v>
      </c>
      <c r="AB29">
        <v>2.9375239999999998</v>
      </c>
      <c r="AC29">
        <v>2.938577</v>
      </c>
      <c r="AD29">
        <v>2.9281619999999999</v>
      </c>
      <c r="AE29">
        <v>2.907702</v>
      </c>
      <c r="AF29">
        <v>2.8987569999999998</v>
      </c>
      <c r="AG29">
        <v>2.908423</v>
      </c>
      <c r="AH29">
        <v>2.9250039999999999</v>
      </c>
      <c r="AI29">
        <v>2.9372220000000002</v>
      </c>
      <c r="AJ29">
        <v>2.9440819999999999</v>
      </c>
      <c r="AK29" t="s">
        <v>44</v>
      </c>
    </row>
    <row r="30" spans="1:37" x14ac:dyDescent="0.25">
      <c r="A30" t="s">
        <v>351</v>
      </c>
      <c r="B30" t="s">
        <v>352</v>
      </c>
      <c r="C30" t="s">
        <v>353</v>
      </c>
      <c r="D30" t="s">
        <v>347</v>
      </c>
      <c r="F30">
        <v>2.644174</v>
      </c>
      <c r="G30">
        <v>2.323744</v>
      </c>
      <c r="H30">
        <v>2.4548559999999999</v>
      </c>
      <c r="I30">
        <v>2.6607769999999999</v>
      </c>
      <c r="J30">
        <v>2.7172040000000002</v>
      </c>
      <c r="K30">
        <v>2.7710590000000002</v>
      </c>
      <c r="L30">
        <v>2.883629</v>
      </c>
      <c r="M30">
        <v>3.0784099999999999</v>
      </c>
      <c r="N30">
        <v>3.2601589999999998</v>
      </c>
      <c r="O30">
        <v>3.4211819999999999</v>
      </c>
      <c r="P30">
        <v>3.560667</v>
      </c>
      <c r="Q30">
        <v>3.6293500000000001</v>
      </c>
      <c r="R30">
        <v>3.639815</v>
      </c>
      <c r="S30">
        <v>3.667821</v>
      </c>
      <c r="T30">
        <v>3.670757</v>
      </c>
      <c r="U30">
        <v>3.6423939999999999</v>
      </c>
      <c r="V30">
        <v>3.6481539999999999</v>
      </c>
      <c r="W30">
        <v>3.6470880000000001</v>
      </c>
      <c r="X30">
        <v>3.6488269999999998</v>
      </c>
      <c r="Y30">
        <v>3.6472639999999998</v>
      </c>
      <c r="Z30">
        <v>3.6710759999999998</v>
      </c>
      <c r="AA30">
        <v>3.69964</v>
      </c>
      <c r="AB30">
        <v>3.6996470000000001</v>
      </c>
      <c r="AC30">
        <v>3.6597789999999999</v>
      </c>
      <c r="AD30">
        <v>3.6104150000000002</v>
      </c>
      <c r="AE30">
        <v>3.583259</v>
      </c>
      <c r="AF30">
        <v>3.5972599999999999</v>
      </c>
      <c r="AG30">
        <v>3.6220940000000001</v>
      </c>
      <c r="AH30">
        <v>3.6343209999999999</v>
      </c>
      <c r="AI30">
        <v>3.6503939999999999</v>
      </c>
      <c r="AJ30">
        <v>3.6707380000000001</v>
      </c>
      <c r="AK30" t="s">
        <v>44</v>
      </c>
    </row>
    <row r="31" spans="1:37" x14ac:dyDescent="0.25">
      <c r="A31" t="s">
        <v>354</v>
      </c>
      <c r="C31" t="s">
        <v>355</v>
      </c>
    </row>
    <row r="32" spans="1:37" x14ac:dyDescent="0.25">
      <c r="A32" t="s">
        <v>356</v>
      </c>
      <c r="B32" t="s">
        <v>357</v>
      </c>
      <c r="C32" t="s">
        <v>358</v>
      </c>
      <c r="D32" t="s">
        <v>359</v>
      </c>
      <c r="F32">
        <v>22984.648438</v>
      </c>
      <c r="G32">
        <v>23922.730468999998</v>
      </c>
      <c r="H32">
        <v>24802.859375</v>
      </c>
      <c r="I32">
        <v>25506.570312</v>
      </c>
      <c r="J32">
        <v>26148.578125</v>
      </c>
      <c r="K32">
        <v>26829.193359000001</v>
      </c>
      <c r="L32">
        <v>27479.515625</v>
      </c>
      <c r="M32">
        <v>28072.96875</v>
      </c>
      <c r="N32">
        <v>28629.8125</v>
      </c>
      <c r="O32">
        <v>29188.349609000001</v>
      </c>
      <c r="P32">
        <v>29766.652343999998</v>
      </c>
      <c r="Q32">
        <v>30372.445312</v>
      </c>
      <c r="R32">
        <v>31014.939452999999</v>
      </c>
      <c r="S32">
        <v>31672.599609000001</v>
      </c>
      <c r="T32">
        <v>32352.371093999998</v>
      </c>
      <c r="U32">
        <v>33068.503905999998</v>
      </c>
      <c r="V32">
        <v>33776.164062000003</v>
      </c>
      <c r="W32">
        <v>34433.578125</v>
      </c>
      <c r="X32">
        <v>35099.378905999998</v>
      </c>
      <c r="Y32">
        <v>35797.476562000003</v>
      </c>
      <c r="Z32">
        <v>36551.257812000003</v>
      </c>
      <c r="AA32">
        <v>37307.722655999998</v>
      </c>
      <c r="AB32">
        <v>38058.863280999998</v>
      </c>
      <c r="AC32">
        <v>38816.144530999998</v>
      </c>
      <c r="AD32">
        <v>39551.179687999997</v>
      </c>
      <c r="AE32">
        <v>40303.511719000002</v>
      </c>
      <c r="AF32">
        <v>41064.867187999997</v>
      </c>
      <c r="AG32">
        <v>41786.246094000002</v>
      </c>
      <c r="AH32">
        <v>42565.210937999997</v>
      </c>
      <c r="AI32">
        <v>43375.839844000002</v>
      </c>
      <c r="AJ32">
        <v>44199.992187999997</v>
      </c>
      <c r="AK32" s="1">
        <v>2.1999999999999999E-2</v>
      </c>
    </row>
    <row r="33" spans="1:39" x14ac:dyDescent="0.25">
      <c r="A33" t="s">
        <v>360</v>
      </c>
      <c r="B33" t="s">
        <v>361</v>
      </c>
      <c r="C33" t="s">
        <v>362</v>
      </c>
      <c r="D33" t="s">
        <v>359</v>
      </c>
      <c r="F33">
        <v>8167.65625</v>
      </c>
      <c r="G33">
        <v>8381.5253909999992</v>
      </c>
      <c r="H33">
        <v>8664.8701170000004</v>
      </c>
      <c r="I33">
        <v>8875.453125</v>
      </c>
      <c r="J33">
        <v>9117.4716800000006</v>
      </c>
      <c r="K33">
        <v>9363.2128909999992</v>
      </c>
      <c r="L33">
        <v>9534.84375</v>
      </c>
      <c r="M33">
        <v>9654.3740230000003</v>
      </c>
      <c r="N33">
        <v>9759.8105469999991</v>
      </c>
      <c r="O33">
        <v>9857.96875</v>
      </c>
      <c r="P33">
        <v>9960.4804690000001</v>
      </c>
      <c r="Q33">
        <v>10071.616211</v>
      </c>
      <c r="R33">
        <v>10198.897461</v>
      </c>
      <c r="S33">
        <v>10320.124023</v>
      </c>
      <c r="T33">
        <v>10463.528319999999</v>
      </c>
      <c r="U33">
        <v>10633.675781</v>
      </c>
      <c r="V33">
        <v>10794.580078000001</v>
      </c>
      <c r="W33">
        <v>10941.034180000001</v>
      </c>
      <c r="X33">
        <v>11093.477539</v>
      </c>
      <c r="Y33">
        <v>11258.517578000001</v>
      </c>
      <c r="Z33">
        <v>11422.876953000001</v>
      </c>
      <c r="AA33">
        <v>11605.332031</v>
      </c>
      <c r="AB33">
        <v>11789.523438</v>
      </c>
      <c r="AC33">
        <v>11990.227539</v>
      </c>
      <c r="AD33">
        <v>12169.416015999999</v>
      </c>
      <c r="AE33">
        <v>12358.809569999999</v>
      </c>
      <c r="AF33">
        <v>12537.057617</v>
      </c>
      <c r="AG33">
        <v>12696.097656</v>
      </c>
      <c r="AH33">
        <v>12873.786133</v>
      </c>
      <c r="AI33">
        <v>13068.302734000001</v>
      </c>
      <c r="AJ33">
        <v>13270.583008</v>
      </c>
      <c r="AK33" s="1">
        <v>1.6E-2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367</v>
      </c>
      <c r="F34" t="s">
        <v>359</v>
      </c>
      <c r="H34">
        <v>2535.2312010000001</v>
      </c>
      <c r="I34">
        <v>2520.6923830000001</v>
      </c>
      <c r="J34">
        <v>2582.463135</v>
      </c>
      <c r="K34">
        <v>2690.4379880000001</v>
      </c>
      <c r="L34">
        <v>2796.5065920000002</v>
      </c>
      <c r="M34">
        <v>2898.2136230000001</v>
      </c>
      <c r="N34">
        <v>2970.905518</v>
      </c>
      <c r="O34">
        <v>3014.6320799999999</v>
      </c>
      <c r="P34">
        <v>3046.0317380000001</v>
      </c>
      <c r="Q34">
        <v>3079.3427729999999</v>
      </c>
      <c r="R34">
        <v>3111.506836</v>
      </c>
      <c r="S34">
        <v>3145.8325199999999</v>
      </c>
      <c r="T34">
        <v>3185.3151859999998</v>
      </c>
      <c r="U34">
        <v>3221.1865229999999</v>
      </c>
      <c r="V34">
        <v>3261.938721</v>
      </c>
      <c r="W34">
        <v>3308.9060060000002</v>
      </c>
      <c r="X34">
        <v>3351.4470209999999</v>
      </c>
      <c r="Y34">
        <v>3390.2905270000001</v>
      </c>
      <c r="Z34">
        <v>3428.9409179999998</v>
      </c>
      <c r="AA34">
        <v>3472.0273440000001</v>
      </c>
      <c r="AB34">
        <v>3522.0698240000002</v>
      </c>
      <c r="AC34">
        <v>3575.9975589999999</v>
      </c>
      <c r="AD34">
        <v>3625.681885</v>
      </c>
      <c r="AE34">
        <v>3680.533203</v>
      </c>
      <c r="AF34">
        <v>3731.680664</v>
      </c>
      <c r="AG34">
        <v>3787.186768</v>
      </c>
      <c r="AH34">
        <v>3840.7985840000001</v>
      </c>
      <c r="AI34">
        <v>3889.5058589999999</v>
      </c>
      <c r="AJ34">
        <v>3940.6428219999998</v>
      </c>
      <c r="AK34">
        <v>3993.7041020000001</v>
      </c>
      <c r="AL34">
        <v>4049.764893</v>
      </c>
      <c r="AM34" s="1">
        <v>1.6E-2</v>
      </c>
    </row>
    <row r="35" spans="1:39" x14ac:dyDescent="0.25">
      <c r="A35" t="s">
        <v>368</v>
      </c>
      <c r="B35" t="s">
        <v>369</v>
      </c>
      <c r="C35" t="s">
        <v>370</v>
      </c>
      <c r="D35" t="s">
        <v>359</v>
      </c>
      <c r="F35">
        <v>5632.4243159999996</v>
      </c>
      <c r="G35">
        <v>5860.8330079999996</v>
      </c>
      <c r="H35">
        <v>6082.40625</v>
      </c>
      <c r="I35">
        <v>6185.0146480000003</v>
      </c>
      <c r="J35">
        <v>6320.9648440000001</v>
      </c>
      <c r="K35">
        <v>6464.9990230000003</v>
      </c>
      <c r="L35">
        <v>6563.9384769999997</v>
      </c>
      <c r="M35">
        <v>6639.7416990000002</v>
      </c>
      <c r="N35">
        <v>6713.7788090000004</v>
      </c>
      <c r="O35">
        <v>6778.6259769999997</v>
      </c>
      <c r="P35">
        <v>6848.9731449999999</v>
      </c>
      <c r="Q35">
        <v>6925.7836909999996</v>
      </c>
      <c r="R35">
        <v>7013.5825199999999</v>
      </c>
      <c r="S35">
        <v>7098.9370120000003</v>
      </c>
      <c r="T35">
        <v>7201.5903319999998</v>
      </c>
      <c r="U35">
        <v>7324.7705079999996</v>
      </c>
      <c r="V35">
        <v>7443.1333009999998</v>
      </c>
      <c r="W35">
        <v>7550.7436520000001</v>
      </c>
      <c r="X35">
        <v>7664.5356449999999</v>
      </c>
      <c r="Y35">
        <v>7786.4907229999999</v>
      </c>
      <c r="Z35">
        <v>7900.8076170000004</v>
      </c>
      <c r="AA35">
        <v>8029.3349609999996</v>
      </c>
      <c r="AB35">
        <v>8163.8427730000003</v>
      </c>
      <c r="AC35">
        <v>8309.6953119999998</v>
      </c>
      <c r="AD35">
        <v>8437.7333980000003</v>
      </c>
      <c r="AE35">
        <v>8571.6220699999994</v>
      </c>
      <c r="AF35">
        <v>8696.2578119999998</v>
      </c>
      <c r="AG35">
        <v>8806.5917969999991</v>
      </c>
      <c r="AH35">
        <v>8933.1445309999999</v>
      </c>
      <c r="AI35">
        <v>9074.5996090000008</v>
      </c>
      <c r="AJ35">
        <v>9220.8183590000008</v>
      </c>
      <c r="AK35" s="1">
        <v>1.7000000000000001E-2</v>
      </c>
    </row>
    <row r="36" spans="1:39" x14ac:dyDescent="0.25">
      <c r="A36" t="s">
        <v>371</v>
      </c>
      <c r="B36" t="s">
        <v>372</v>
      </c>
      <c r="C36" t="s">
        <v>373</v>
      </c>
      <c r="D36" t="s">
        <v>359</v>
      </c>
      <c r="F36">
        <v>2399.1518550000001</v>
      </c>
      <c r="G36">
        <v>2535.1442870000001</v>
      </c>
      <c r="H36">
        <v>2595.3442380000001</v>
      </c>
      <c r="I36">
        <v>2634.1665039999998</v>
      </c>
      <c r="J36">
        <v>2693.0947270000001</v>
      </c>
      <c r="K36">
        <v>2743.3149410000001</v>
      </c>
      <c r="L36">
        <v>2774.9008789999998</v>
      </c>
      <c r="M36">
        <v>2799.5795899999998</v>
      </c>
      <c r="N36">
        <v>2829.2690429999998</v>
      </c>
      <c r="O36">
        <v>2855.851318</v>
      </c>
      <c r="P36">
        <v>2886.008789</v>
      </c>
      <c r="Q36">
        <v>2916.484375</v>
      </c>
      <c r="R36">
        <v>2948.0947270000001</v>
      </c>
      <c r="S36">
        <v>2978.094482</v>
      </c>
      <c r="T36">
        <v>3016.4848630000001</v>
      </c>
      <c r="U36">
        <v>3058.631836</v>
      </c>
      <c r="V36">
        <v>3097.170654</v>
      </c>
      <c r="W36">
        <v>3133.7692870000001</v>
      </c>
      <c r="X36">
        <v>3171.9016109999998</v>
      </c>
      <c r="Y36">
        <v>3211.7978520000001</v>
      </c>
      <c r="Z36">
        <v>3241.7639159999999</v>
      </c>
      <c r="AA36">
        <v>3276.7185060000002</v>
      </c>
      <c r="AB36">
        <v>3316.400635</v>
      </c>
      <c r="AC36">
        <v>3366.5290530000002</v>
      </c>
      <c r="AD36">
        <v>3407.841797</v>
      </c>
      <c r="AE36">
        <v>3453.844971</v>
      </c>
      <c r="AF36">
        <v>3491.7414549999999</v>
      </c>
      <c r="AG36">
        <v>3529.3378910000001</v>
      </c>
      <c r="AH36">
        <v>3567.8376459999999</v>
      </c>
      <c r="AI36">
        <v>3612.8657229999999</v>
      </c>
      <c r="AJ36">
        <v>3663.9726559999999</v>
      </c>
      <c r="AK36" s="1">
        <v>1.4E-2</v>
      </c>
    </row>
    <row r="37" spans="1:39" x14ac:dyDescent="0.25">
      <c r="A37" t="s">
        <v>374</v>
      </c>
      <c r="B37" t="s">
        <v>375</v>
      </c>
      <c r="C37" t="s">
        <v>376</v>
      </c>
      <c r="D37" t="s">
        <v>359</v>
      </c>
      <c r="F37">
        <v>3233.272461</v>
      </c>
      <c r="G37">
        <v>3325.6879880000001</v>
      </c>
      <c r="H37">
        <v>3487.061768</v>
      </c>
      <c r="I37">
        <v>3550.8491210000002</v>
      </c>
      <c r="J37">
        <v>3627.8708499999998</v>
      </c>
      <c r="K37">
        <v>3721.6835940000001</v>
      </c>
      <c r="L37">
        <v>3789.0378420000002</v>
      </c>
      <c r="M37">
        <v>3840.1623540000001</v>
      </c>
      <c r="N37">
        <v>3884.5109859999998</v>
      </c>
      <c r="O37">
        <v>3922.7753910000001</v>
      </c>
      <c r="P37">
        <v>3962.9638669999999</v>
      </c>
      <c r="Q37">
        <v>4009.3000489999999</v>
      </c>
      <c r="R37">
        <v>4065.4873050000001</v>
      </c>
      <c r="S37">
        <v>4120.8422849999997</v>
      </c>
      <c r="T37">
        <v>4185.1054690000001</v>
      </c>
      <c r="U37">
        <v>4266.138672</v>
      </c>
      <c r="V37">
        <v>4345.9628910000001</v>
      </c>
      <c r="W37">
        <v>4416.9736329999996</v>
      </c>
      <c r="X37">
        <v>4492.6337890000004</v>
      </c>
      <c r="Y37">
        <v>4574.6928710000002</v>
      </c>
      <c r="Z37">
        <v>4659.0439450000003</v>
      </c>
      <c r="AA37">
        <v>4752.6147460000002</v>
      </c>
      <c r="AB37">
        <v>4847.4433589999999</v>
      </c>
      <c r="AC37">
        <v>4943.1674800000001</v>
      </c>
      <c r="AD37">
        <v>5029.8920900000003</v>
      </c>
      <c r="AE37">
        <v>5117.7763670000004</v>
      </c>
      <c r="AF37">
        <v>5204.517578</v>
      </c>
      <c r="AG37">
        <v>5277.2543949999999</v>
      </c>
      <c r="AH37">
        <v>5365.3061520000001</v>
      </c>
      <c r="AI37">
        <v>5461.7333980000003</v>
      </c>
      <c r="AJ37">
        <v>5556.8447269999997</v>
      </c>
      <c r="AK37" s="1">
        <v>1.7999999999999999E-2</v>
      </c>
    </row>
    <row r="38" spans="1:39" x14ac:dyDescent="0.25">
      <c r="A38" t="s">
        <v>377</v>
      </c>
      <c r="B38" t="s">
        <v>378</v>
      </c>
      <c r="C38" t="s">
        <v>379</v>
      </c>
      <c r="D38" t="s">
        <v>359</v>
      </c>
      <c r="F38">
        <v>31152.304688</v>
      </c>
      <c r="G38">
        <v>32304.255859000001</v>
      </c>
      <c r="H38">
        <v>33467.730469000002</v>
      </c>
      <c r="I38">
        <v>34382.023437999997</v>
      </c>
      <c r="J38">
        <v>35266.050780999998</v>
      </c>
      <c r="K38">
        <v>36192.40625</v>
      </c>
      <c r="L38">
        <v>37014.359375</v>
      </c>
      <c r="M38">
        <v>37727.34375</v>
      </c>
      <c r="N38">
        <v>38389.625</v>
      </c>
      <c r="O38">
        <v>39046.320312000003</v>
      </c>
      <c r="P38">
        <v>39727.132812000003</v>
      </c>
      <c r="Q38">
        <v>40444.0625</v>
      </c>
      <c r="R38">
        <v>41213.835937999997</v>
      </c>
      <c r="S38">
        <v>41992.722655999998</v>
      </c>
      <c r="T38">
        <v>42815.898437999997</v>
      </c>
      <c r="U38">
        <v>43702.179687999997</v>
      </c>
      <c r="V38">
        <v>44570.742187999997</v>
      </c>
      <c r="W38">
        <v>45374.613280999998</v>
      </c>
      <c r="X38">
        <v>46192.855469000002</v>
      </c>
      <c r="Y38">
        <v>47055.992187999997</v>
      </c>
      <c r="Z38">
        <v>47974.132812000003</v>
      </c>
      <c r="AA38">
        <v>48913.054687999997</v>
      </c>
      <c r="AB38">
        <v>49848.386719000002</v>
      </c>
      <c r="AC38">
        <v>50806.371094000002</v>
      </c>
      <c r="AD38">
        <v>51720.59375</v>
      </c>
      <c r="AE38">
        <v>52662.320312000003</v>
      </c>
      <c r="AF38">
        <v>53601.925780999998</v>
      </c>
      <c r="AG38">
        <v>54482.34375</v>
      </c>
      <c r="AH38">
        <v>55438.996094000002</v>
      </c>
      <c r="AI38">
        <v>56444.140625</v>
      </c>
      <c r="AJ38">
        <v>57470.574219000002</v>
      </c>
      <c r="AK38" s="1">
        <v>2.1000000000000001E-2</v>
      </c>
    </row>
    <row r="39" spans="1:39" x14ac:dyDescent="0.25">
      <c r="A39" t="s">
        <v>380</v>
      </c>
      <c r="C39" t="s">
        <v>381</v>
      </c>
    </row>
    <row r="40" spans="1:39" x14ac:dyDescent="0.25">
      <c r="A40" t="s">
        <v>382</v>
      </c>
      <c r="B40" t="s">
        <v>383</v>
      </c>
      <c r="C40" t="s">
        <v>384</v>
      </c>
      <c r="D40" t="s">
        <v>385</v>
      </c>
      <c r="E40" t="s">
        <v>78</v>
      </c>
      <c r="G40">
        <v>330.40802000000002</v>
      </c>
      <c r="H40">
        <v>332.66256700000002</v>
      </c>
      <c r="I40">
        <v>334.98495500000001</v>
      </c>
      <c r="J40">
        <v>337.28607199999999</v>
      </c>
      <c r="K40">
        <v>339.56256100000002</v>
      </c>
      <c r="L40">
        <v>341.81274400000001</v>
      </c>
      <c r="M40">
        <v>344.037781</v>
      </c>
      <c r="N40">
        <v>346.23037699999998</v>
      </c>
      <c r="O40">
        <v>348.38626099999999</v>
      </c>
      <c r="P40">
        <v>350.510986</v>
      </c>
      <c r="Q40">
        <v>352.59774800000002</v>
      </c>
      <c r="R40">
        <v>354.63107300000001</v>
      </c>
      <c r="S40">
        <v>356.61285400000003</v>
      </c>
      <c r="T40">
        <v>358.54745500000001</v>
      </c>
      <c r="U40">
        <v>360.43542500000001</v>
      </c>
      <c r="V40">
        <v>362.27773999999999</v>
      </c>
      <c r="W40">
        <v>364.07598899999999</v>
      </c>
      <c r="X40">
        <v>365.83209199999999</v>
      </c>
      <c r="Y40">
        <v>367.54803500000003</v>
      </c>
      <c r="Z40">
        <v>369.22619600000002</v>
      </c>
      <c r="AA40">
        <v>370.86914100000001</v>
      </c>
      <c r="AB40">
        <v>372.47976699999998</v>
      </c>
      <c r="AC40">
        <v>374.06146200000001</v>
      </c>
      <c r="AD40">
        <v>375.61776700000001</v>
      </c>
      <c r="AE40">
        <v>377.15304600000002</v>
      </c>
      <c r="AF40">
        <v>378.67199699999998</v>
      </c>
      <c r="AG40">
        <v>380.17904700000003</v>
      </c>
      <c r="AH40">
        <v>381.677277</v>
      </c>
      <c r="AI40">
        <v>383.17071499999997</v>
      </c>
      <c r="AJ40">
        <v>384.66336100000001</v>
      </c>
      <c r="AK40">
        <v>386.15859999999998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388</v>
      </c>
      <c r="E41" t="s">
        <v>78</v>
      </c>
      <c r="G41">
        <v>265.89129600000001</v>
      </c>
      <c r="H41">
        <v>268.09789999999998</v>
      </c>
      <c r="I41">
        <v>270.32876599999997</v>
      </c>
      <c r="J41">
        <v>272.57312000000002</v>
      </c>
      <c r="K41">
        <v>274.75671399999999</v>
      </c>
      <c r="L41">
        <v>276.81048600000003</v>
      </c>
      <c r="M41">
        <v>278.84494000000001</v>
      </c>
      <c r="N41">
        <v>280.84661899999998</v>
      </c>
      <c r="O41">
        <v>282.779877</v>
      </c>
      <c r="P41">
        <v>284.67748999999998</v>
      </c>
      <c r="Q41">
        <v>286.55276500000002</v>
      </c>
      <c r="R41">
        <v>288.40499899999998</v>
      </c>
      <c r="S41">
        <v>290.20031699999998</v>
      </c>
      <c r="T41">
        <v>292.001465</v>
      </c>
      <c r="U41">
        <v>293.80816700000003</v>
      </c>
      <c r="V41">
        <v>295.58041400000002</v>
      </c>
      <c r="W41">
        <v>297.32385299999999</v>
      </c>
      <c r="X41">
        <v>299.03402699999998</v>
      </c>
      <c r="Y41">
        <v>300.70950299999998</v>
      </c>
      <c r="Z41">
        <v>302.34878500000002</v>
      </c>
      <c r="AA41">
        <v>303.95135499999998</v>
      </c>
      <c r="AB41">
        <v>305.51760899999999</v>
      </c>
      <c r="AC41">
        <v>307.04898100000003</v>
      </c>
      <c r="AD41">
        <v>308.547302</v>
      </c>
      <c r="AE41">
        <v>310.01461799999998</v>
      </c>
      <c r="AF41">
        <v>311.453461</v>
      </c>
      <c r="AG41">
        <v>312.86712599999998</v>
      </c>
      <c r="AH41">
        <v>314.25817899999998</v>
      </c>
      <c r="AI41">
        <v>315.62979100000001</v>
      </c>
      <c r="AJ41">
        <v>316.98654199999999</v>
      </c>
      <c r="AK41">
        <v>318.33322099999998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391</v>
      </c>
      <c r="E42" t="s">
        <v>78</v>
      </c>
      <c r="G42">
        <v>56.138869999999997</v>
      </c>
      <c r="H42">
        <v>57.970244999999998</v>
      </c>
      <c r="I42">
        <v>59.836365000000001</v>
      </c>
      <c r="J42">
        <v>61.670757000000002</v>
      </c>
      <c r="K42">
        <v>63.484402000000003</v>
      </c>
      <c r="L42">
        <v>65.343872000000005</v>
      </c>
      <c r="M42">
        <v>67.098358000000005</v>
      </c>
      <c r="N42">
        <v>68.741814000000005</v>
      </c>
      <c r="O42">
        <v>70.323051000000007</v>
      </c>
      <c r="P42">
        <v>71.831421000000006</v>
      </c>
      <c r="Q42">
        <v>73.169167000000002</v>
      </c>
      <c r="R42">
        <v>74.298889000000003</v>
      </c>
      <c r="S42">
        <v>75.285399999999996</v>
      </c>
      <c r="T42">
        <v>76.188637</v>
      </c>
      <c r="U42">
        <v>77.064887999999996</v>
      </c>
      <c r="V42">
        <v>78.051422000000002</v>
      </c>
      <c r="W42">
        <v>79.040199000000001</v>
      </c>
      <c r="X42">
        <v>79.803612000000001</v>
      </c>
      <c r="Y42">
        <v>80.329307999999997</v>
      </c>
      <c r="Z42">
        <v>80.704582000000002</v>
      </c>
      <c r="AA42">
        <v>81.106399999999994</v>
      </c>
      <c r="AB42">
        <v>81.438186999999999</v>
      </c>
      <c r="AC42">
        <v>81.748024000000001</v>
      </c>
      <c r="AD42">
        <v>82.108345</v>
      </c>
      <c r="AE42">
        <v>82.476067</v>
      </c>
      <c r="AF42">
        <v>83.022163000000006</v>
      </c>
      <c r="AG42">
        <v>83.598427000000001</v>
      </c>
      <c r="AH42">
        <v>84.142264999999995</v>
      </c>
      <c r="AI42">
        <v>84.718566999999993</v>
      </c>
      <c r="AJ42">
        <v>85.242439000000005</v>
      </c>
      <c r="AK42">
        <v>85.837463</v>
      </c>
      <c r="AL42" s="1">
        <v>1.4E-2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395</v>
      </c>
      <c r="E43" t="s">
        <v>78</v>
      </c>
      <c r="G43">
        <v>141.525452</v>
      </c>
      <c r="H43">
        <v>146.82392899999999</v>
      </c>
      <c r="I43">
        <v>151.19079600000001</v>
      </c>
      <c r="J43">
        <v>155.45622299999999</v>
      </c>
      <c r="K43">
        <v>158.64359999999999</v>
      </c>
      <c r="L43">
        <v>160.942093</v>
      </c>
      <c r="M43">
        <v>162.33325199999999</v>
      </c>
      <c r="N43">
        <v>163.01289399999999</v>
      </c>
      <c r="O43">
        <v>163.26679999999999</v>
      </c>
      <c r="P43">
        <v>163.27020300000001</v>
      </c>
      <c r="Q43">
        <v>163.43731700000001</v>
      </c>
      <c r="R43">
        <v>163.76696799999999</v>
      </c>
      <c r="S43">
        <v>164.63209499999999</v>
      </c>
      <c r="T43">
        <v>165.53770399999999</v>
      </c>
      <c r="U43">
        <v>166.52093500000001</v>
      </c>
      <c r="V43">
        <v>167.72463999999999</v>
      </c>
      <c r="W43">
        <v>168.95671100000001</v>
      </c>
      <c r="X43">
        <v>169.99307300000001</v>
      </c>
      <c r="Y43">
        <v>170.941742</v>
      </c>
      <c r="Z43">
        <v>172.04531900000001</v>
      </c>
      <c r="AA43">
        <v>173.47283899999999</v>
      </c>
      <c r="AB43">
        <v>174.65263400000001</v>
      </c>
      <c r="AC43">
        <v>175.887756</v>
      </c>
      <c r="AD43">
        <v>177.075073</v>
      </c>
      <c r="AE43">
        <v>178.165558</v>
      </c>
      <c r="AF43">
        <v>179.31204199999999</v>
      </c>
      <c r="AG43">
        <v>180.47378499999999</v>
      </c>
      <c r="AH43">
        <v>181.459137</v>
      </c>
      <c r="AI43">
        <v>182.52668800000001</v>
      </c>
      <c r="AJ43">
        <v>183.65791300000001</v>
      </c>
      <c r="AK43">
        <v>184.806183</v>
      </c>
      <c r="AL43" s="1">
        <v>8.9999999999999993E-3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398</v>
      </c>
      <c r="E44" t="s">
        <v>78</v>
      </c>
      <c r="G44">
        <v>12.166359</v>
      </c>
      <c r="H44">
        <v>12.024599</v>
      </c>
      <c r="I44">
        <v>12.161106999999999</v>
      </c>
      <c r="J44">
        <v>12.325563000000001</v>
      </c>
      <c r="K44">
        <v>12.401745999999999</v>
      </c>
      <c r="L44">
        <v>12.493979</v>
      </c>
      <c r="M44">
        <v>12.545472999999999</v>
      </c>
      <c r="N44">
        <v>12.514006999999999</v>
      </c>
      <c r="O44">
        <v>12.370381</v>
      </c>
      <c r="P44">
        <v>12.193937</v>
      </c>
      <c r="Q44">
        <v>12.028015</v>
      </c>
      <c r="R44">
        <v>11.918377</v>
      </c>
      <c r="S44">
        <v>11.862043</v>
      </c>
      <c r="T44">
        <v>11.801469000000001</v>
      </c>
      <c r="U44">
        <v>11.758998</v>
      </c>
      <c r="V44">
        <v>11.716939999999999</v>
      </c>
      <c r="W44">
        <v>11.725671</v>
      </c>
      <c r="X44">
        <v>11.705957</v>
      </c>
      <c r="Y44">
        <v>11.697091</v>
      </c>
      <c r="Z44">
        <v>11.690427</v>
      </c>
      <c r="AA44">
        <v>11.697645</v>
      </c>
      <c r="AB44">
        <v>11.717878000000001</v>
      </c>
      <c r="AC44">
        <v>11.740408</v>
      </c>
      <c r="AD44">
        <v>11.777108999999999</v>
      </c>
      <c r="AE44">
        <v>11.823980000000001</v>
      </c>
      <c r="AF44">
        <v>11.848087</v>
      </c>
      <c r="AG44">
        <v>11.879178</v>
      </c>
      <c r="AH44">
        <v>11.883812000000001</v>
      </c>
      <c r="AI44">
        <v>11.880267999999999</v>
      </c>
      <c r="AJ44">
        <v>11.898712</v>
      </c>
      <c r="AK44">
        <v>11.911808000000001</v>
      </c>
      <c r="AL44" s="1">
        <v>-1E-3</v>
      </c>
    </row>
    <row r="45" spans="1:39" x14ac:dyDescent="0.25">
      <c r="A45" t="s">
        <v>399</v>
      </c>
      <c r="C45" t="s">
        <v>400</v>
      </c>
    </row>
    <row r="46" spans="1:39" x14ac:dyDescent="0.25">
      <c r="A46" t="s">
        <v>401</v>
      </c>
      <c r="B46" t="s">
        <v>402</v>
      </c>
      <c r="C46" t="s">
        <v>403</v>
      </c>
      <c r="D46" t="s">
        <v>78</v>
      </c>
      <c r="F46">
        <v>160.88029499999999</v>
      </c>
      <c r="G46">
        <v>162.999832</v>
      </c>
      <c r="H46">
        <v>164.942657</v>
      </c>
      <c r="I46">
        <v>166.755753</v>
      </c>
      <c r="J46">
        <v>168.345947</v>
      </c>
      <c r="K46">
        <v>169.642853</v>
      </c>
      <c r="L46">
        <v>170.76872299999999</v>
      </c>
      <c r="M46">
        <v>171.79304500000001</v>
      </c>
      <c r="N46">
        <v>172.688873</v>
      </c>
      <c r="O46">
        <v>173.40119899999999</v>
      </c>
      <c r="P46">
        <v>174.10342399999999</v>
      </c>
      <c r="Q46">
        <v>174.67172199999999</v>
      </c>
      <c r="R46">
        <v>175.53680399999999</v>
      </c>
      <c r="S46">
        <v>176.46727000000001</v>
      </c>
      <c r="T46">
        <v>177.30612199999999</v>
      </c>
      <c r="U46">
        <v>178.10197400000001</v>
      </c>
      <c r="V46">
        <v>179.07782</v>
      </c>
      <c r="W46">
        <v>180.199432</v>
      </c>
      <c r="X46">
        <v>181.33506800000001</v>
      </c>
      <c r="Y46">
        <v>182.49020400000001</v>
      </c>
      <c r="Z46">
        <v>183.64707899999999</v>
      </c>
      <c r="AA46">
        <v>184.88464400000001</v>
      </c>
      <c r="AB46">
        <v>186.05239900000001</v>
      </c>
      <c r="AC46">
        <v>187.184753</v>
      </c>
      <c r="AD46">
        <v>188.21914699999999</v>
      </c>
      <c r="AE46">
        <v>189.15214499999999</v>
      </c>
      <c r="AF46">
        <v>190.135818</v>
      </c>
      <c r="AG46">
        <v>191.058502</v>
      </c>
      <c r="AH46">
        <v>191.992355</v>
      </c>
      <c r="AI46">
        <v>192.93077099999999</v>
      </c>
      <c r="AJ46">
        <v>193.86657700000001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406</v>
      </c>
      <c r="D47" t="s">
        <v>407</v>
      </c>
      <c r="F47">
        <v>1.0942080000000001</v>
      </c>
      <c r="G47">
        <v>1.09955</v>
      </c>
      <c r="H47">
        <v>1.114495</v>
      </c>
      <c r="I47">
        <v>1.1270279999999999</v>
      </c>
      <c r="J47">
        <v>1.1440349999999999</v>
      </c>
      <c r="K47">
        <v>1.163899</v>
      </c>
      <c r="L47">
        <v>1.1845410000000001</v>
      </c>
      <c r="M47">
        <v>1.20628</v>
      </c>
      <c r="N47">
        <v>1.2293700000000001</v>
      </c>
      <c r="O47">
        <v>1.2531760000000001</v>
      </c>
      <c r="P47">
        <v>1.2767440000000001</v>
      </c>
      <c r="Q47">
        <v>1.3004340000000001</v>
      </c>
      <c r="R47">
        <v>1.323736</v>
      </c>
      <c r="S47">
        <v>1.3463350000000001</v>
      </c>
      <c r="T47">
        <v>1.368906</v>
      </c>
      <c r="U47">
        <v>1.3912420000000001</v>
      </c>
      <c r="V47">
        <v>1.412018</v>
      </c>
      <c r="W47">
        <v>1.433135</v>
      </c>
      <c r="X47">
        <v>1.455166</v>
      </c>
      <c r="Y47">
        <v>1.4779789999999999</v>
      </c>
      <c r="Z47">
        <v>1.50125</v>
      </c>
      <c r="AA47">
        <v>1.5238419999999999</v>
      </c>
      <c r="AB47">
        <v>1.5466230000000001</v>
      </c>
      <c r="AC47">
        <v>1.5699620000000001</v>
      </c>
      <c r="AD47">
        <v>1.593377</v>
      </c>
      <c r="AE47">
        <v>1.6182909999999999</v>
      </c>
      <c r="AF47">
        <v>1.6420889999999999</v>
      </c>
      <c r="AG47">
        <v>1.6662410000000001</v>
      </c>
      <c r="AH47">
        <v>1.6923060000000001</v>
      </c>
      <c r="AI47">
        <v>1.7174199999999999</v>
      </c>
      <c r="AJ47">
        <v>1.7432669999999999</v>
      </c>
      <c r="AK47" s="1">
        <v>1.6E-2</v>
      </c>
    </row>
    <row r="48" spans="1:39" x14ac:dyDescent="0.25">
      <c r="A48" t="s">
        <v>408</v>
      </c>
      <c r="B48" t="s">
        <v>409</v>
      </c>
      <c r="C48" t="s">
        <v>410</v>
      </c>
      <c r="D48" t="s">
        <v>96</v>
      </c>
      <c r="F48">
        <v>8.6463859999999997</v>
      </c>
      <c r="G48">
        <v>7.5943779999999999</v>
      </c>
      <c r="H48">
        <v>5.8284849999999997</v>
      </c>
      <c r="I48">
        <v>4.4708819999999996</v>
      </c>
      <c r="J48">
        <v>3.653832</v>
      </c>
      <c r="K48">
        <v>3.2017549999999999</v>
      </c>
      <c r="L48">
        <v>3.0754299999999999</v>
      </c>
      <c r="M48">
        <v>3.2049629999999998</v>
      </c>
      <c r="N48">
        <v>3.4815670000000001</v>
      </c>
      <c r="O48">
        <v>3.7800449999999999</v>
      </c>
      <c r="P48">
        <v>3.976785</v>
      </c>
      <c r="Q48">
        <v>4.0653220000000001</v>
      </c>
      <c r="R48">
        <v>4.1035149999999998</v>
      </c>
      <c r="S48">
        <v>4.1762160000000002</v>
      </c>
      <c r="T48">
        <v>4.2260270000000002</v>
      </c>
      <c r="U48">
        <v>4.2099270000000004</v>
      </c>
      <c r="V48">
        <v>4.2095459999999996</v>
      </c>
      <c r="W48">
        <v>4.2949190000000002</v>
      </c>
      <c r="X48">
        <v>4.3894469999999997</v>
      </c>
      <c r="Y48">
        <v>4.4627350000000003</v>
      </c>
      <c r="Z48">
        <v>4.4922700000000004</v>
      </c>
      <c r="AA48">
        <v>4.4954000000000001</v>
      </c>
      <c r="AB48">
        <v>4.5134759999999998</v>
      </c>
      <c r="AC48">
        <v>4.5440480000000001</v>
      </c>
      <c r="AD48">
        <v>4.6231970000000002</v>
      </c>
      <c r="AE48">
        <v>4.6763279999999998</v>
      </c>
      <c r="AF48">
        <v>4.7215540000000003</v>
      </c>
      <c r="AG48">
        <v>4.8357950000000001</v>
      </c>
      <c r="AH48">
        <v>4.8972100000000003</v>
      </c>
      <c r="AI48">
        <v>4.9330720000000001</v>
      </c>
      <c r="AJ48">
        <v>4.9722479999999996</v>
      </c>
      <c r="AK48" t="s">
        <v>44</v>
      </c>
    </row>
    <row r="49" spans="1:37" x14ac:dyDescent="0.25">
      <c r="A49" t="s">
        <v>411</v>
      </c>
      <c r="C49" t="s">
        <v>412</v>
      </c>
    </row>
    <row r="50" spans="1:37" x14ac:dyDescent="0.25">
      <c r="A50" t="s">
        <v>413</v>
      </c>
      <c r="B50" t="s">
        <v>414</v>
      </c>
      <c r="C50" t="s">
        <v>415</v>
      </c>
      <c r="D50" t="s">
        <v>282</v>
      </c>
      <c r="F50">
        <v>15994.032227</v>
      </c>
      <c r="G50">
        <v>14988.207031</v>
      </c>
      <c r="H50">
        <v>15461.655273</v>
      </c>
      <c r="I50">
        <v>15957.567383</v>
      </c>
      <c r="J50">
        <v>16378.247069999999</v>
      </c>
      <c r="K50">
        <v>16838.921875</v>
      </c>
      <c r="L50">
        <v>17258.845702999999</v>
      </c>
      <c r="M50">
        <v>17667.572265999999</v>
      </c>
      <c r="N50">
        <v>18096.982422000001</v>
      </c>
      <c r="O50">
        <v>18522.689452999999</v>
      </c>
      <c r="P50">
        <v>18951.935547000001</v>
      </c>
      <c r="Q50">
        <v>19349.980468999998</v>
      </c>
      <c r="R50">
        <v>19762.720702999999</v>
      </c>
      <c r="S50">
        <v>20174.527343999998</v>
      </c>
      <c r="T50">
        <v>20588.845702999999</v>
      </c>
      <c r="U50">
        <v>21015.582031000002</v>
      </c>
      <c r="V50">
        <v>21442.685547000001</v>
      </c>
      <c r="W50">
        <v>21858.908202999999</v>
      </c>
      <c r="X50">
        <v>22269.136718999998</v>
      </c>
      <c r="Y50">
        <v>22696.648438</v>
      </c>
      <c r="Z50">
        <v>23131.339843999998</v>
      </c>
      <c r="AA50">
        <v>23563.410156000002</v>
      </c>
      <c r="AB50">
        <v>23997.615234000001</v>
      </c>
      <c r="AC50">
        <v>24433.164062</v>
      </c>
      <c r="AD50">
        <v>24859.884765999999</v>
      </c>
      <c r="AE50">
        <v>25306.972656000002</v>
      </c>
      <c r="AF50">
        <v>25739.501952999999</v>
      </c>
      <c r="AG50">
        <v>26162.970702999999</v>
      </c>
      <c r="AH50">
        <v>26624.427734000001</v>
      </c>
      <c r="AI50">
        <v>27078.017577999999</v>
      </c>
      <c r="AJ50">
        <v>27526.830077999999</v>
      </c>
      <c r="AK50" s="1">
        <v>1.7999999999999999E-2</v>
      </c>
    </row>
    <row r="51" spans="1:37" x14ac:dyDescent="0.25">
      <c r="A51" t="s">
        <v>416</v>
      </c>
      <c r="B51" t="s">
        <v>417</v>
      </c>
      <c r="C51" t="s">
        <v>418</v>
      </c>
      <c r="D51" t="s">
        <v>78</v>
      </c>
      <c r="F51">
        <v>1.3547899999999999</v>
      </c>
      <c r="G51">
        <v>1.3856580000000001</v>
      </c>
      <c r="H51">
        <v>1.3889800000000001</v>
      </c>
      <c r="I51">
        <v>1.381783</v>
      </c>
      <c r="J51">
        <v>1.412868</v>
      </c>
      <c r="K51">
        <v>1.4757659999999999</v>
      </c>
      <c r="L51">
        <v>1.4791350000000001</v>
      </c>
      <c r="M51">
        <v>1.420917</v>
      </c>
      <c r="N51">
        <v>1.369286</v>
      </c>
      <c r="O51">
        <v>1.3331</v>
      </c>
      <c r="P51">
        <v>1.296794</v>
      </c>
      <c r="Q51">
        <v>1.256208</v>
      </c>
      <c r="R51">
        <v>1.236302</v>
      </c>
      <c r="S51">
        <v>1.2068749999999999</v>
      </c>
      <c r="T51">
        <v>1.1730240000000001</v>
      </c>
      <c r="U51">
        <v>1.176058</v>
      </c>
      <c r="V51">
        <v>1.166301</v>
      </c>
      <c r="W51">
        <v>1.156839</v>
      </c>
      <c r="X51">
        <v>1.151049</v>
      </c>
      <c r="Y51">
        <v>1.148874</v>
      </c>
      <c r="Z51">
        <v>1.1609929999999999</v>
      </c>
      <c r="AA51">
        <v>1.164709</v>
      </c>
      <c r="AB51">
        <v>1.164461</v>
      </c>
      <c r="AC51">
        <v>1.1683619999999999</v>
      </c>
      <c r="AD51">
        <v>1.1700330000000001</v>
      </c>
      <c r="AE51">
        <v>1.1742950000000001</v>
      </c>
      <c r="AF51">
        <v>1.1779660000000001</v>
      </c>
      <c r="AG51">
        <v>1.170979</v>
      </c>
      <c r="AH51">
        <v>1.1678660000000001</v>
      </c>
      <c r="AI51">
        <v>1.1727399999999999</v>
      </c>
      <c r="AJ51">
        <v>1.1781900000000001</v>
      </c>
      <c r="AK51" s="1">
        <v>-5.0000000000000001E-3</v>
      </c>
    </row>
    <row r="52" spans="1:37" x14ac:dyDescent="0.25">
      <c r="A52" t="s">
        <v>419</v>
      </c>
      <c r="B52" t="s">
        <v>420</v>
      </c>
      <c r="C52" t="s">
        <v>421</v>
      </c>
      <c r="D52" t="s">
        <v>422</v>
      </c>
      <c r="F52">
        <v>93.582397</v>
      </c>
      <c r="G52">
        <v>94.523658999999995</v>
      </c>
      <c r="H52">
        <v>95.346710000000002</v>
      </c>
      <c r="I52">
        <v>96.302993999999998</v>
      </c>
      <c r="J52">
        <v>97.337845000000002</v>
      </c>
      <c r="K52">
        <v>98.385131999999999</v>
      </c>
      <c r="L52">
        <v>99.418007000000003</v>
      </c>
      <c r="M52">
        <v>100.435867</v>
      </c>
      <c r="N52">
        <v>101.440735</v>
      </c>
      <c r="O52">
        <v>102.432587</v>
      </c>
      <c r="P52">
        <v>103.426018</v>
      </c>
      <c r="Q52">
        <v>104.436516</v>
      </c>
      <c r="R52">
        <v>105.47370100000001</v>
      </c>
      <c r="S52">
        <v>106.52668799999999</v>
      </c>
      <c r="T52">
        <v>107.58678399999999</v>
      </c>
      <c r="U52">
        <v>108.643562</v>
      </c>
      <c r="V52">
        <v>109.68611900000001</v>
      </c>
      <c r="W52">
        <v>110.70533</v>
      </c>
      <c r="X52">
        <v>111.715248</v>
      </c>
      <c r="Y52">
        <v>112.72905</v>
      </c>
      <c r="Z52">
        <v>113.76078800000001</v>
      </c>
      <c r="AA52">
        <v>114.80397000000001</v>
      </c>
      <c r="AB52">
        <v>115.85629299999999</v>
      </c>
      <c r="AC52">
        <v>116.915871</v>
      </c>
      <c r="AD52">
        <v>117.977081</v>
      </c>
      <c r="AE52">
        <v>119.05152099999999</v>
      </c>
      <c r="AF52">
        <v>120.132271</v>
      </c>
      <c r="AG52">
        <v>121.20697</v>
      </c>
      <c r="AH52">
        <v>122.28743</v>
      </c>
      <c r="AI52">
        <v>123.37091100000001</v>
      </c>
      <c r="AJ52">
        <v>124.454002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425</v>
      </c>
      <c r="D53" t="s">
        <v>78</v>
      </c>
      <c r="F53">
        <v>13.558449</v>
      </c>
      <c r="G53">
        <v>14.584500999999999</v>
      </c>
      <c r="H53">
        <v>15.498208999999999</v>
      </c>
      <c r="I53">
        <v>15.806874000000001</v>
      </c>
      <c r="J53">
        <v>16.280275</v>
      </c>
      <c r="K53">
        <v>16.646115999999999</v>
      </c>
      <c r="L53">
        <v>16.600712000000001</v>
      </c>
      <c r="M53">
        <v>16.336929000000001</v>
      </c>
      <c r="N53">
        <v>16.449017000000001</v>
      </c>
      <c r="O53">
        <v>16.487504999999999</v>
      </c>
      <c r="P53">
        <v>16.339690999999998</v>
      </c>
      <c r="Q53">
        <v>16.364350999999999</v>
      </c>
      <c r="R53">
        <v>16.426376000000001</v>
      </c>
      <c r="S53">
        <v>16.465769000000002</v>
      </c>
      <c r="T53">
        <v>16.514343</v>
      </c>
      <c r="U53">
        <v>16.602136999999999</v>
      </c>
      <c r="V53">
        <v>16.558167000000001</v>
      </c>
      <c r="W53">
        <v>16.482144999999999</v>
      </c>
      <c r="X53">
        <v>16.519672</v>
      </c>
      <c r="Y53">
        <v>16.54487</v>
      </c>
      <c r="Z53">
        <v>16.527488999999999</v>
      </c>
      <c r="AA53">
        <v>16.518076000000001</v>
      </c>
      <c r="AB53">
        <v>16.527971000000001</v>
      </c>
      <c r="AC53">
        <v>16.493492</v>
      </c>
      <c r="AD53">
        <v>16.481263999999999</v>
      </c>
      <c r="AE53">
        <v>16.620125000000002</v>
      </c>
      <c r="AF53">
        <v>16.565322999999999</v>
      </c>
      <c r="AG53">
        <v>16.488613000000001</v>
      </c>
      <c r="AH53">
        <v>16.586891000000001</v>
      </c>
      <c r="AI53">
        <v>16.494844000000001</v>
      </c>
      <c r="AJ53">
        <v>16.379135000000002</v>
      </c>
      <c r="AK53" s="1">
        <v>6.0000000000000001E-3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5A5-4F6A-4D4A-924D-048B268B86A8}">
  <dimension ref="A1:AF7"/>
  <sheetViews>
    <sheetView workbookViewId="0">
      <selection activeCell="I4" sqref="I4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MAX(0,1-('AEO 2021 Table 41'!F25*10^3/'AEO 2021 Table 39'!F50)/('AEO 2020 Table 41'!E25*10^3/'AEO 2020 Table 39'!E50))</f>
        <v>0.10044122631923624</v>
      </c>
      <c r="C2">
        <f>MAX(0,1-('AEO 2021 Table 41'!G25*10^3/'AEO 2021 Table 39'!G50)/('AEO 2020 Table 41'!F25*10^3/'AEO 2020 Table 39'!F50))</f>
        <v>4.9325470097368207E-2</v>
      </c>
      <c r="D2">
        <f>MAX(0,1-('AEO 2021 Table 41'!H25*10^3/'AEO 2021 Table 39'!H50)/('AEO 2020 Table 41'!G25*10^3/'AEO 2020 Table 39'!G50))</f>
        <v>4.0906456264438229E-2</v>
      </c>
      <c r="E2">
        <f>MAX(0,1-('AEO 2021 Table 41'!I25*10^3/'AEO 2021 Table 39'!I50)/('AEO 2020 Table 41'!H25*10^3/'AEO 2020 Table 39'!H50))</f>
        <v>2.6663563889148922E-2</v>
      </c>
      <c r="F2">
        <f>MAX(0,1-('AEO 2021 Table 41'!J25*10^3/'AEO 2021 Table 39'!J50)/('AEO 2020 Table 41'!I25*10^3/'AEO 2020 Table 39'!I50))</f>
        <v>1.1305739207200682E-2</v>
      </c>
      <c r="G2">
        <f>MAX(0,1-('AEO 2021 Table 41'!K25*10^3/'AEO 2021 Table 39'!K50)/('AEO 2020 Table 41'!J25*10^3/'AEO 2020 Table 39'!J50))</f>
        <v>0</v>
      </c>
      <c r="H2">
        <f>MAX(0,1-('AEO 2021 Table 41'!L25*10^3/'AEO 2021 Table 39'!L50)/('AEO 2020 Table 41'!K25*10^3/'AEO 2020 Table 39'!K50))</f>
        <v>0</v>
      </c>
      <c r="I2">
        <f>MAX(0,1-('AEO 2021 Table 41'!M25*10^3/'AEO 2021 Table 39'!M50)/('AEO 2020 Table 41'!L25*10^3/'AEO 2020 Table 39'!L50))</f>
        <v>0</v>
      </c>
      <c r="J2">
        <f>MAX(0,1-('AEO 2021 Table 41'!N25*10^3/'AEO 2021 Table 39'!N50)/('AEO 2020 Table 41'!M25*10^3/'AEO 2020 Table 39'!M50))</f>
        <v>0</v>
      </c>
      <c r="K2">
        <f>MAX(0,1-('AEO 2021 Table 41'!O25*10^3/'AEO 2021 Table 39'!O50)/('AEO 2020 Table 41'!N25*10^3/'AEO 2020 Table 39'!N50))</f>
        <v>0</v>
      </c>
      <c r="L2">
        <f>MAX(0,1-('AEO 2021 Table 41'!P25*10^3/'AEO 2021 Table 39'!P50)/('AEO 2020 Table 41'!O25*10^3/'AEO 2020 Table 39'!O50))</f>
        <v>0</v>
      </c>
      <c r="M2">
        <f>MAX(0,1-('AEO 2021 Table 41'!Q25*10^3/'AEO 2021 Table 39'!Q50)/('AEO 2020 Table 41'!P25*10^3/'AEO 2020 Table 39'!P50))</f>
        <v>0</v>
      </c>
      <c r="N2">
        <f>MAX(0,1-('AEO 2021 Table 41'!R25*10^3/'AEO 2021 Table 39'!R50)/('AEO 2020 Table 41'!Q25*10^3/'AEO 2020 Table 39'!Q50))</f>
        <v>0</v>
      </c>
      <c r="O2">
        <f>MAX(0,1-('AEO 2021 Table 41'!S25*10^3/'AEO 2021 Table 39'!S50)/('AEO 2020 Table 41'!R25*10^3/'AEO 2020 Table 39'!R50))</f>
        <v>0</v>
      </c>
      <c r="P2">
        <f>MAX(0,1-('AEO 2021 Table 41'!T25*10^3/'AEO 2021 Table 39'!T50)/('AEO 2020 Table 41'!S25*10^3/'AEO 2020 Table 39'!S50))</f>
        <v>0</v>
      </c>
      <c r="Q2">
        <f>MAX(0,1-('AEO 2021 Table 41'!U25*10^3/'AEO 2021 Table 39'!U50)/('AEO 2020 Table 41'!T25*10^3/'AEO 2020 Table 39'!T50))</f>
        <v>0</v>
      </c>
      <c r="R2">
        <f>MAX(0,1-('AEO 2021 Table 41'!V25*10^3/'AEO 2021 Table 39'!V50)/('AEO 2020 Table 41'!U25*10^3/'AEO 2020 Table 39'!U50))</f>
        <v>0</v>
      </c>
      <c r="S2">
        <f>MAX(0,1-('AEO 2021 Table 41'!W25*10^3/'AEO 2021 Table 39'!W50)/('AEO 2020 Table 41'!V25*10^3/'AEO 2020 Table 39'!V50))</f>
        <v>0</v>
      </c>
      <c r="T2">
        <f>MAX(0,1-('AEO 2021 Table 41'!X25*10^3/'AEO 2021 Table 39'!X50)/('AEO 2020 Table 41'!W25*10^3/'AEO 2020 Table 39'!W50))</f>
        <v>0</v>
      </c>
      <c r="U2">
        <f>MAX(0,1-('AEO 2021 Table 41'!Y25*10^3/'AEO 2021 Table 39'!Y50)/('AEO 2020 Table 41'!X25*10^3/'AEO 2020 Table 39'!X50))</f>
        <v>0</v>
      </c>
      <c r="V2">
        <f>MAX(0,1-('AEO 2021 Table 41'!Z25*10^3/'AEO 2021 Table 39'!Z50)/('AEO 2020 Table 41'!Y25*10^3/'AEO 2020 Table 39'!Y50))</f>
        <v>0</v>
      </c>
      <c r="W2">
        <f>MAX(0,1-('AEO 2021 Table 41'!AA25*10^3/'AEO 2021 Table 39'!AA50)/('AEO 2020 Table 41'!Z25*10^3/'AEO 2020 Table 39'!Z50))</f>
        <v>0</v>
      </c>
      <c r="X2">
        <f>MAX(0,1-('AEO 2021 Table 41'!AB25*10^3/'AEO 2021 Table 39'!AB50)/('AEO 2020 Table 41'!AA25*10^3/'AEO 2020 Table 39'!AA50))</f>
        <v>0</v>
      </c>
      <c r="Y2">
        <f>MAX(0,1-('AEO 2021 Table 41'!AC25*10^3/'AEO 2021 Table 39'!AC50)/('AEO 2020 Table 41'!AB25*10^3/'AEO 2020 Table 39'!AB50))</f>
        <v>0</v>
      </c>
      <c r="Z2">
        <f>MAX(0,1-('AEO 2021 Table 41'!AD25*10^3/'AEO 2021 Table 39'!AD50)/('AEO 2020 Table 41'!AC25*10^3/'AEO 2020 Table 39'!AC50))</f>
        <v>0</v>
      </c>
      <c r="AA2">
        <f>MAX(0,1-('AEO 2021 Table 41'!AE25*10^3/'AEO 2021 Table 39'!AE50)/('AEO 2020 Table 41'!AD25*10^3/'AEO 2020 Table 39'!AD50))</f>
        <v>0</v>
      </c>
      <c r="AB2">
        <f>MAX(0,1-('AEO 2021 Table 41'!AF25*10^3/'AEO 2021 Table 39'!AF50)/('AEO 2020 Table 41'!AE25*10^3/'AEO 2020 Table 39'!AE50))</f>
        <v>0</v>
      </c>
      <c r="AC2">
        <f>MAX(0,1-('AEO 2021 Table 41'!AG25*10^3/'AEO 2021 Table 39'!AG50)/('AEO 2020 Table 41'!AF25*10^3/'AEO 2020 Table 39'!AF50))</f>
        <v>0</v>
      </c>
      <c r="AD2">
        <f>MAX(0,1-('AEO 2021 Table 41'!AH25*10^3/'AEO 2021 Table 39'!AH50)/('AEO 2020 Table 41'!AG25*10^3/'AEO 2020 Table 39'!AG50))</f>
        <v>0</v>
      </c>
      <c r="AE2">
        <f>MAX(0,1-('AEO 2021 Table 41'!AI25*10^3/'AEO 2021 Table 39'!AI50)/('AEO 2020 Table 41'!AH25*10^3/'AEO 2020 Table 39'!AH50))</f>
        <v>0</v>
      </c>
      <c r="AF2">
        <f>MAX(0,1-('AEO 2021 Table 41'!AJ25*10^3/'AEO 2021 Table 39'!AJ50)/('AEO 2020 Table 41'!AI25*10^3/'AEO 2020 Table 39'!AI50))</f>
        <v>0</v>
      </c>
    </row>
    <row r="3" spans="1:3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8E0-96ED-4674-AB3D-980454238AAF}">
  <dimension ref="A1:AK60"/>
  <sheetViews>
    <sheetView workbookViewId="0">
      <selection activeCell="C39" sqref="C39"/>
    </sheetView>
  </sheetViews>
  <sheetFormatPr defaultRowHeight="15" x14ac:dyDescent="0.25"/>
  <sheetData>
    <row r="1" spans="1:37" x14ac:dyDescent="0.25">
      <c r="A1" t="s">
        <v>476</v>
      </c>
    </row>
    <row r="2" spans="1:37" x14ac:dyDescent="0.25">
      <c r="A2" t="s">
        <v>634</v>
      </c>
    </row>
    <row r="3" spans="1:37" x14ac:dyDescent="0.25">
      <c r="A3" t="s">
        <v>635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479</v>
      </c>
      <c r="C6" t="s">
        <v>636</v>
      </c>
    </row>
    <row r="7" spans="1:37" x14ac:dyDescent="0.25">
      <c r="A7" t="s">
        <v>481</v>
      </c>
      <c r="C7" t="s">
        <v>637</v>
      </c>
    </row>
    <row r="8" spans="1:37" x14ac:dyDescent="0.25">
      <c r="A8" t="s">
        <v>483</v>
      </c>
      <c r="B8" t="s">
        <v>484</v>
      </c>
      <c r="C8" t="s">
        <v>638</v>
      </c>
      <c r="D8" t="s">
        <v>486</v>
      </c>
      <c r="F8">
        <v>13684.958984000001</v>
      </c>
      <c r="G8">
        <v>14333.232421999999</v>
      </c>
      <c r="H8">
        <v>14327.021484000001</v>
      </c>
      <c r="I8">
        <v>14365.352539</v>
      </c>
      <c r="J8">
        <v>14366.454102</v>
      </c>
      <c r="K8">
        <v>14341.867188</v>
      </c>
      <c r="L8">
        <v>14287.133789</v>
      </c>
      <c r="M8">
        <v>14207.240234000001</v>
      </c>
      <c r="N8">
        <v>14125.376953000001</v>
      </c>
      <c r="O8">
        <v>14028.782227</v>
      </c>
      <c r="P8">
        <v>13931.946289</v>
      </c>
      <c r="Q8">
        <v>13831.038086</v>
      </c>
      <c r="R8">
        <v>13740.599609000001</v>
      </c>
      <c r="S8">
        <v>13671.222656</v>
      </c>
      <c r="T8">
        <v>13614.177734000001</v>
      </c>
      <c r="U8">
        <v>13578.905273</v>
      </c>
      <c r="V8">
        <v>13555.065430000001</v>
      </c>
      <c r="W8">
        <v>13533.013671999999</v>
      </c>
      <c r="X8">
        <v>13512.936523</v>
      </c>
      <c r="Y8">
        <v>13507.699219</v>
      </c>
      <c r="Z8">
        <v>13519.427734000001</v>
      </c>
      <c r="AA8">
        <v>13531.689453000001</v>
      </c>
      <c r="AB8">
        <v>13551.022461</v>
      </c>
      <c r="AC8">
        <v>13573.048828000001</v>
      </c>
      <c r="AD8">
        <v>13591.697265999999</v>
      </c>
      <c r="AE8">
        <v>13608.703125</v>
      </c>
      <c r="AF8">
        <v>13631.722656</v>
      </c>
      <c r="AG8">
        <v>13650.463867</v>
      </c>
      <c r="AH8">
        <v>13676.699219</v>
      </c>
      <c r="AI8">
        <v>13706.514648</v>
      </c>
      <c r="AJ8">
        <v>13736.450194999999</v>
      </c>
      <c r="AK8" s="1">
        <v>0</v>
      </c>
    </row>
    <row r="9" spans="1:37" x14ac:dyDescent="0.25">
      <c r="A9" t="s">
        <v>487</v>
      </c>
      <c r="B9" t="s">
        <v>488</v>
      </c>
      <c r="C9" t="s">
        <v>639</v>
      </c>
      <c r="D9" t="s">
        <v>486</v>
      </c>
      <c r="F9">
        <v>5675.0976559999999</v>
      </c>
      <c r="G9">
        <v>5849.8979490000002</v>
      </c>
      <c r="H9">
        <v>5755.2529299999997</v>
      </c>
      <c r="I9">
        <v>5674.1972660000001</v>
      </c>
      <c r="J9">
        <v>5571.2587890000004</v>
      </c>
      <c r="K9">
        <v>5452.5517579999996</v>
      </c>
      <c r="L9">
        <v>5322.6035160000001</v>
      </c>
      <c r="M9">
        <v>5185.9599609999996</v>
      </c>
      <c r="N9">
        <v>5050.4599609999996</v>
      </c>
      <c r="O9">
        <v>4913.0922849999997</v>
      </c>
      <c r="P9">
        <v>4785.4287109999996</v>
      </c>
      <c r="Q9">
        <v>4662.6523440000001</v>
      </c>
      <c r="R9">
        <v>4550.6762699999999</v>
      </c>
      <c r="S9">
        <v>4453.6479490000002</v>
      </c>
      <c r="T9">
        <v>4370.2490230000003</v>
      </c>
      <c r="U9">
        <v>4301.7231449999999</v>
      </c>
      <c r="V9">
        <v>4245.4160160000001</v>
      </c>
      <c r="W9">
        <v>4198.529297</v>
      </c>
      <c r="X9">
        <v>4159.6684569999998</v>
      </c>
      <c r="Y9">
        <v>4129.9311520000001</v>
      </c>
      <c r="Z9">
        <v>4109.8427730000003</v>
      </c>
      <c r="AA9">
        <v>4093.1613769999999</v>
      </c>
      <c r="AB9">
        <v>4081.1696780000002</v>
      </c>
      <c r="AC9">
        <v>4071.95874</v>
      </c>
      <c r="AD9">
        <v>4063.4624020000001</v>
      </c>
      <c r="AE9">
        <v>4055.2773440000001</v>
      </c>
      <c r="AF9">
        <v>4048.9262699999999</v>
      </c>
      <c r="AG9">
        <v>4041.358643</v>
      </c>
      <c r="AH9">
        <v>4035.5654300000001</v>
      </c>
      <c r="AI9">
        <v>4031.2226559999999</v>
      </c>
      <c r="AJ9">
        <v>4027.0671390000002</v>
      </c>
      <c r="AK9" s="1">
        <v>-1.0999999999999999E-2</v>
      </c>
    </row>
    <row r="10" spans="1:37" x14ac:dyDescent="0.25">
      <c r="A10" t="s">
        <v>490</v>
      </c>
      <c r="B10" t="s">
        <v>491</v>
      </c>
      <c r="C10" t="s">
        <v>640</v>
      </c>
      <c r="D10" t="s">
        <v>486</v>
      </c>
      <c r="F10">
        <v>7993.5629879999997</v>
      </c>
      <c r="G10">
        <v>8466.5332030000009</v>
      </c>
      <c r="H10">
        <v>8555.2402340000008</v>
      </c>
      <c r="I10">
        <v>8674.859375</v>
      </c>
      <c r="J10">
        <v>8779.1953119999998</v>
      </c>
      <c r="K10">
        <v>8873.6572269999997</v>
      </c>
      <c r="L10">
        <v>8949.2451170000004</v>
      </c>
      <c r="M10">
        <v>9006.3876949999994</v>
      </c>
      <c r="N10">
        <v>9060.4140619999998</v>
      </c>
      <c r="O10">
        <v>9101.5810550000006</v>
      </c>
      <c r="P10">
        <v>9132.7763670000004</v>
      </c>
      <c r="Q10">
        <v>9154.9970699999994</v>
      </c>
      <c r="R10">
        <v>9176.8564449999994</v>
      </c>
      <c r="S10">
        <v>9204.7871090000008</v>
      </c>
      <c r="T10">
        <v>9231.3808590000008</v>
      </c>
      <c r="U10">
        <v>9264.8320309999999</v>
      </c>
      <c r="V10">
        <v>9297.4599610000005</v>
      </c>
      <c r="W10">
        <v>9322.4296880000002</v>
      </c>
      <c r="X10">
        <v>9341.3251949999994</v>
      </c>
      <c r="Y10">
        <v>9365.9111329999996</v>
      </c>
      <c r="Z10">
        <v>9397.7851559999999</v>
      </c>
      <c r="AA10">
        <v>9426.7773440000001</v>
      </c>
      <c r="AB10">
        <v>9458.1357420000004</v>
      </c>
      <c r="AC10">
        <v>9489.3994139999995</v>
      </c>
      <c r="AD10">
        <v>9516.5683590000008</v>
      </c>
      <c r="AE10">
        <v>9541.7832030000009</v>
      </c>
      <c r="AF10">
        <v>9571.171875</v>
      </c>
      <c r="AG10">
        <v>9597.5029300000006</v>
      </c>
      <c r="AH10">
        <v>9629.5478519999997</v>
      </c>
      <c r="AI10">
        <v>9663.71875</v>
      </c>
      <c r="AJ10">
        <v>9697.8212889999995</v>
      </c>
      <c r="AK10" s="1">
        <v>6.0000000000000001E-3</v>
      </c>
    </row>
    <row r="11" spans="1:37" x14ac:dyDescent="0.25">
      <c r="A11" t="s">
        <v>493</v>
      </c>
      <c r="B11" t="s">
        <v>494</v>
      </c>
      <c r="C11" t="s">
        <v>641</v>
      </c>
      <c r="D11" t="s">
        <v>486</v>
      </c>
      <c r="F11">
        <v>16.299149</v>
      </c>
      <c r="G11">
        <v>16.800868999999999</v>
      </c>
      <c r="H11">
        <v>16.528765</v>
      </c>
      <c r="I11">
        <v>16.295639000000001</v>
      </c>
      <c r="J11">
        <v>15.999691</v>
      </c>
      <c r="K11">
        <v>15.658419</v>
      </c>
      <c r="L11">
        <v>15.284882</v>
      </c>
      <c r="M11">
        <v>14.892150000000001</v>
      </c>
      <c r="N11">
        <v>14.502713999999999</v>
      </c>
      <c r="O11">
        <v>14.107929</v>
      </c>
      <c r="P11">
        <v>13.741054</v>
      </c>
      <c r="Q11">
        <v>13.388216</v>
      </c>
      <c r="R11">
        <v>13.066401000000001</v>
      </c>
      <c r="S11">
        <v>12.787572000000001</v>
      </c>
      <c r="T11">
        <v>12.547905999999999</v>
      </c>
      <c r="U11">
        <v>12.350932999999999</v>
      </c>
      <c r="V11">
        <v>12.189022</v>
      </c>
      <c r="W11">
        <v>12.054244000000001</v>
      </c>
      <c r="X11">
        <v>11.942542</v>
      </c>
      <c r="Y11">
        <v>11.857060000000001</v>
      </c>
      <c r="Z11">
        <v>11.799364000000001</v>
      </c>
      <c r="AA11">
        <v>11.751442000000001</v>
      </c>
      <c r="AB11">
        <v>11.71702</v>
      </c>
      <c r="AC11">
        <v>11.690611000000001</v>
      </c>
      <c r="AD11">
        <v>11.666224</v>
      </c>
      <c r="AE11">
        <v>11.642757</v>
      </c>
      <c r="AF11">
        <v>11.624537</v>
      </c>
      <c r="AG11">
        <v>11.602817999999999</v>
      </c>
      <c r="AH11">
        <v>11.586204</v>
      </c>
      <c r="AI11">
        <v>11.573715</v>
      </c>
      <c r="AJ11">
        <v>11.561806000000001</v>
      </c>
      <c r="AK11" s="1">
        <v>-1.0999999999999999E-2</v>
      </c>
    </row>
    <row r="12" spans="1:37" x14ac:dyDescent="0.25">
      <c r="A12" t="s">
        <v>496</v>
      </c>
      <c r="B12" t="s">
        <v>497</v>
      </c>
      <c r="C12" t="s">
        <v>642</v>
      </c>
      <c r="D12" t="s">
        <v>486</v>
      </c>
      <c r="F12">
        <v>800.59765600000003</v>
      </c>
      <c r="G12">
        <v>824.58264199999996</v>
      </c>
      <c r="H12">
        <v>837.180115</v>
      </c>
      <c r="I12">
        <v>842.73663299999998</v>
      </c>
      <c r="J12">
        <v>851.00817900000004</v>
      </c>
      <c r="K12">
        <v>861.96362299999998</v>
      </c>
      <c r="L12">
        <v>867.17663600000003</v>
      </c>
      <c r="M12">
        <v>868.256348</v>
      </c>
      <c r="N12">
        <v>868.72143600000004</v>
      </c>
      <c r="O12">
        <v>868.14349400000003</v>
      </c>
      <c r="P12">
        <v>868.26971400000002</v>
      </c>
      <c r="Q12">
        <v>869.091003</v>
      </c>
      <c r="R12">
        <v>871.65924099999995</v>
      </c>
      <c r="S12">
        <v>875.055969</v>
      </c>
      <c r="T12">
        <v>880.52374299999997</v>
      </c>
      <c r="U12">
        <v>888.54583700000001</v>
      </c>
      <c r="V12">
        <v>896.60485800000004</v>
      </c>
      <c r="W12">
        <v>904.578979</v>
      </c>
      <c r="X12">
        <v>913.07678199999998</v>
      </c>
      <c r="Y12">
        <v>922.39556900000002</v>
      </c>
      <c r="Z12">
        <v>932.01129200000003</v>
      </c>
      <c r="AA12">
        <v>942.83514400000001</v>
      </c>
      <c r="AB12">
        <v>953.38037099999997</v>
      </c>
      <c r="AC12">
        <v>965.23498500000005</v>
      </c>
      <c r="AD12">
        <v>976.00677499999995</v>
      </c>
      <c r="AE12">
        <v>987.21423300000004</v>
      </c>
      <c r="AF12">
        <v>999.34716800000001</v>
      </c>
      <c r="AG12">
        <v>1008.794495</v>
      </c>
      <c r="AH12">
        <v>1019.460449</v>
      </c>
      <c r="AI12">
        <v>1031.487061</v>
      </c>
      <c r="AJ12">
        <v>1044.0882570000001</v>
      </c>
      <c r="AK12" s="1">
        <v>8.9999999999999993E-3</v>
      </c>
    </row>
    <row r="13" spans="1:37" x14ac:dyDescent="0.25">
      <c r="A13" t="s">
        <v>499</v>
      </c>
      <c r="B13" t="s">
        <v>500</v>
      </c>
      <c r="C13" t="s">
        <v>643</v>
      </c>
      <c r="D13" t="s">
        <v>486</v>
      </c>
      <c r="F13">
        <v>123.600578</v>
      </c>
      <c r="G13">
        <v>155.22908000000001</v>
      </c>
      <c r="H13">
        <v>178.08673099999999</v>
      </c>
      <c r="I13">
        <v>194.79402200000001</v>
      </c>
      <c r="J13">
        <v>207.08706699999999</v>
      </c>
      <c r="K13">
        <v>215.93284600000001</v>
      </c>
      <c r="L13">
        <v>222.44670099999999</v>
      </c>
      <c r="M13">
        <v>227.38673399999999</v>
      </c>
      <c r="N13">
        <v>229.82676699999999</v>
      </c>
      <c r="O13">
        <v>231.575424</v>
      </c>
      <c r="P13">
        <v>233.384491</v>
      </c>
      <c r="Q13">
        <v>233.90917999999999</v>
      </c>
      <c r="R13">
        <v>234.577225</v>
      </c>
      <c r="S13">
        <v>234.89816300000001</v>
      </c>
      <c r="T13">
        <v>235.11737099999999</v>
      </c>
      <c r="U13">
        <v>234.73181199999999</v>
      </c>
      <c r="V13">
        <v>234.53500399999999</v>
      </c>
      <c r="W13">
        <v>234.32896400000001</v>
      </c>
      <c r="X13">
        <v>233.97901899999999</v>
      </c>
      <c r="Y13">
        <v>233.39025899999999</v>
      </c>
      <c r="Z13">
        <v>232.921921</v>
      </c>
      <c r="AA13">
        <v>232.25186199999999</v>
      </c>
      <c r="AB13">
        <v>231.51383999999999</v>
      </c>
      <c r="AC13">
        <v>230.76698300000001</v>
      </c>
      <c r="AD13">
        <v>230.024933</v>
      </c>
      <c r="AE13">
        <v>229.27586400000001</v>
      </c>
      <c r="AF13">
        <v>228.442001</v>
      </c>
      <c r="AG13">
        <v>227.69670099999999</v>
      </c>
      <c r="AH13">
        <v>226.85817</v>
      </c>
      <c r="AI13">
        <v>226.28666699999999</v>
      </c>
      <c r="AJ13">
        <v>225.79505900000001</v>
      </c>
      <c r="AK13" s="1">
        <v>0.02</v>
      </c>
    </row>
    <row r="14" spans="1:37" x14ac:dyDescent="0.25">
      <c r="A14" t="s">
        <v>502</v>
      </c>
      <c r="B14" t="s">
        <v>503</v>
      </c>
      <c r="C14" t="s">
        <v>644</v>
      </c>
      <c r="D14" t="s">
        <v>486</v>
      </c>
      <c r="F14">
        <v>65.868385000000004</v>
      </c>
      <c r="G14">
        <v>77.343924999999999</v>
      </c>
      <c r="H14">
        <v>85.037193000000002</v>
      </c>
      <c r="I14">
        <v>90.397377000000006</v>
      </c>
      <c r="J14">
        <v>94.148392000000001</v>
      </c>
      <c r="K14">
        <v>96.454200999999998</v>
      </c>
      <c r="L14">
        <v>98.028533999999993</v>
      </c>
      <c r="M14">
        <v>99.228485000000006</v>
      </c>
      <c r="N14">
        <v>98.787505999999993</v>
      </c>
      <c r="O14">
        <v>98.326217999999997</v>
      </c>
      <c r="P14">
        <v>98.456612000000007</v>
      </c>
      <c r="Q14">
        <v>97.730179000000007</v>
      </c>
      <c r="R14">
        <v>97.429573000000005</v>
      </c>
      <c r="S14">
        <v>97.078491</v>
      </c>
      <c r="T14">
        <v>96.865768000000003</v>
      </c>
      <c r="U14">
        <v>96.190719999999999</v>
      </c>
      <c r="V14">
        <v>95.827606000000003</v>
      </c>
      <c r="W14">
        <v>95.546768</v>
      </c>
      <c r="X14">
        <v>95.188216999999995</v>
      </c>
      <c r="Y14">
        <v>94.635986000000003</v>
      </c>
      <c r="Z14">
        <v>94.234970000000004</v>
      </c>
      <c r="AA14">
        <v>93.656120000000001</v>
      </c>
      <c r="AB14">
        <v>93.025208000000006</v>
      </c>
      <c r="AC14">
        <v>92.393783999999997</v>
      </c>
      <c r="AD14">
        <v>91.770995999999997</v>
      </c>
      <c r="AE14">
        <v>91.134651000000005</v>
      </c>
      <c r="AF14">
        <v>90.408362999999994</v>
      </c>
      <c r="AG14">
        <v>89.765427000000003</v>
      </c>
      <c r="AH14">
        <v>89.013596000000007</v>
      </c>
      <c r="AI14">
        <v>88.517876000000001</v>
      </c>
      <c r="AJ14">
        <v>88.092033000000001</v>
      </c>
      <c r="AK14" s="1">
        <v>0.01</v>
      </c>
    </row>
    <row r="15" spans="1:37" x14ac:dyDescent="0.25">
      <c r="A15" t="s">
        <v>505</v>
      </c>
      <c r="B15" t="s">
        <v>506</v>
      </c>
      <c r="C15" t="s">
        <v>645</v>
      </c>
      <c r="D15" t="s">
        <v>486</v>
      </c>
      <c r="F15">
        <v>21.389296000000002</v>
      </c>
      <c r="G15">
        <v>24.819852999999998</v>
      </c>
      <c r="H15">
        <v>27.510082000000001</v>
      </c>
      <c r="I15">
        <v>29.622658000000001</v>
      </c>
      <c r="J15">
        <v>31.287822999999999</v>
      </c>
      <c r="K15">
        <v>32.605826999999998</v>
      </c>
      <c r="L15">
        <v>33.663296000000003</v>
      </c>
      <c r="M15">
        <v>34.520812999999997</v>
      </c>
      <c r="N15">
        <v>35.224196999999997</v>
      </c>
      <c r="O15">
        <v>35.813029999999998</v>
      </c>
      <c r="P15">
        <v>36.317593000000002</v>
      </c>
      <c r="Q15">
        <v>36.759636</v>
      </c>
      <c r="R15">
        <v>37.152343999999999</v>
      </c>
      <c r="S15">
        <v>37.510295999999997</v>
      </c>
      <c r="T15">
        <v>37.844872000000002</v>
      </c>
      <c r="U15">
        <v>38.157986000000001</v>
      </c>
      <c r="V15">
        <v>38.449916999999999</v>
      </c>
      <c r="W15">
        <v>38.723610000000001</v>
      </c>
      <c r="X15">
        <v>38.985104</v>
      </c>
      <c r="Y15">
        <v>39.238807999999999</v>
      </c>
      <c r="Z15">
        <v>39.486941999999999</v>
      </c>
      <c r="AA15">
        <v>39.726619999999997</v>
      </c>
      <c r="AB15">
        <v>39.958668000000003</v>
      </c>
      <c r="AC15">
        <v>40.184944000000002</v>
      </c>
      <c r="AD15">
        <v>40.404293000000003</v>
      </c>
      <c r="AE15">
        <v>40.622166</v>
      </c>
      <c r="AF15">
        <v>40.834713000000001</v>
      </c>
      <c r="AG15">
        <v>41.040450999999997</v>
      </c>
      <c r="AH15">
        <v>41.248080999999999</v>
      </c>
      <c r="AI15">
        <v>41.453494999999997</v>
      </c>
      <c r="AJ15">
        <v>41.657665000000001</v>
      </c>
      <c r="AK15" s="1">
        <v>2.1999999999999999E-2</v>
      </c>
    </row>
    <row r="16" spans="1:37" x14ac:dyDescent="0.25">
      <c r="A16" t="s">
        <v>508</v>
      </c>
      <c r="B16" t="s">
        <v>509</v>
      </c>
      <c r="C16" t="s">
        <v>646</v>
      </c>
      <c r="D16" t="s">
        <v>486</v>
      </c>
      <c r="F16">
        <v>36.342903</v>
      </c>
      <c r="G16">
        <v>53.065319000000002</v>
      </c>
      <c r="H16">
        <v>65.539473999999998</v>
      </c>
      <c r="I16">
        <v>74.774010000000004</v>
      </c>
      <c r="J16">
        <v>81.650841</v>
      </c>
      <c r="K16">
        <v>86.872803000000005</v>
      </c>
      <c r="L16">
        <v>90.754913000000002</v>
      </c>
      <c r="M16">
        <v>93.637444000000002</v>
      </c>
      <c r="N16">
        <v>95.815033</v>
      </c>
      <c r="O16">
        <v>97.436133999999996</v>
      </c>
      <c r="P16">
        <v>98.610291000000004</v>
      </c>
      <c r="Q16">
        <v>99.419357000000005</v>
      </c>
      <c r="R16">
        <v>99.995284999999996</v>
      </c>
      <c r="S16">
        <v>100.30935700000001</v>
      </c>
      <c r="T16">
        <v>100.40677599999999</v>
      </c>
      <c r="U16">
        <v>100.383087</v>
      </c>
      <c r="V16">
        <v>100.25748400000001</v>
      </c>
      <c r="W16">
        <v>100.05856300000001</v>
      </c>
      <c r="X16">
        <v>99.805701999999997</v>
      </c>
      <c r="Y16">
        <v>99.515450000000001</v>
      </c>
      <c r="Z16">
        <v>99.200005000000004</v>
      </c>
      <c r="AA16">
        <v>98.869118</v>
      </c>
      <c r="AB16">
        <v>98.529976000000005</v>
      </c>
      <c r="AC16">
        <v>98.188254999999998</v>
      </c>
      <c r="AD16">
        <v>97.849648000000002</v>
      </c>
      <c r="AE16">
        <v>97.519051000000005</v>
      </c>
      <c r="AF16">
        <v>97.198905999999994</v>
      </c>
      <c r="AG16">
        <v>96.890816000000001</v>
      </c>
      <c r="AH16">
        <v>96.596496999999999</v>
      </c>
      <c r="AI16">
        <v>96.315291999999999</v>
      </c>
      <c r="AJ16">
        <v>96.045379999999994</v>
      </c>
      <c r="AK16" s="1">
        <v>3.3000000000000002E-2</v>
      </c>
    </row>
    <row r="17" spans="1:37" x14ac:dyDescent="0.25">
      <c r="A17" t="s">
        <v>511</v>
      </c>
      <c r="B17" t="s">
        <v>512</v>
      </c>
      <c r="C17" t="s">
        <v>647</v>
      </c>
      <c r="D17" t="s">
        <v>486</v>
      </c>
      <c r="F17">
        <v>5217.8583980000003</v>
      </c>
      <c r="G17">
        <v>5322.7695309999999</v>
      </c>
      <c r="H17">
        <v>5462.2490230000003</v>
      </c>
      <c r="I17">
        <v>5509.6767579999996</v>
      </c>
      <c r="J17">
        <v>5566.1889650000003</v>
      </c>
      <c r="K17">
        <v>5614.4267579999996</v>
      </c>
      <c r="L17">
        <v>5611.2626950000003</v>
      </c>
      <c r="M17">
        <v>5579.9848629999997</v>
      </c>
      <c r="N17">
        <v>5546.2661129999997</v>
      </c>
      <c r="O17">
        <v>5504.2885740000002</v>
      </c>
      <c r="P17">
        <v>5469.7124020000001</v>
      </c>
      <c r="Q17">
        <v>5438.392578</v>
      </c>
      <c r="R17">
        <v>5413.3032229999999</v>
      </c>
      <c r="S17">
        <v>5386.6933589999999</v>
      </c>
      <c r="T17">
        <v>5378.1450199999999</v>
      </c>
      <c r="U17">
        <v>5393.2607420000004</v>
      </c>
      <c r="V17">
        <v>5407.6289059999999</v>
      </c>
      <c r="W17">
        <v>5423.5878910000001</v>
      </c>
      <c r="X17">
        <v>5448.6401370000003</v>
      </c>
      <c r="Y17">
        <v>5481.9277339999999</v>
      </c>
      <c r="Z17">
        <v>5512.1757809999999</v>
      </c>
      <c r="AA17">
        <v>5555.0849609999996</v>
      </c>
      <c r="AB17">
        <v>5607.7851559999999</v>
      </c>
      <c r="AC17">
        <v>5675.595703</v>
      </c>
      <c r="AD17">
        <v>5732.5214839999999</v>
      </c>
      <c r="AE17">
        <v>5793.8339839999999</v>
      </c>
      <c r="AF17">
        <v>5843.8720700000003</v>
      </c>
      <c r="AG17">
        <v>5892.34375</v>
      </c>
      <c r="AH17">
        <v>5949.0996089999999</v>
      </c>
      <c r="AI17">
        <v>6010.8964839999999</v>
      </c>
      <c r="AJ17">
        <v>6080.1992190000001</v>
      </c>
      <c r="AK17" s="1">
        <v>5.0000000000000001E-3</v>
      </c>
    </row>
    <row r="18" spans="1:37" x14ac:dyDescent="0.25">
      <c r="A18" t="s">
        <v>514</v>
      </c>
      <c r="B18" t="s">
        <v>515</v>
      </c>
      <c r="C18" t="s">
        <v>648</v>
      </c>
      <c r="D18" t="s">
        <v>486</v>
      </c>
      <c r="F18">
        <v>623.06994599999996</v>
      </c>
      <c r="G18">
        <v>645.39587400000005</v>
      </c>
      <c r="H18">
        <v>666.46093800000006</v>
      </c>
      <c r="I18">
        <v>672.76428199999998</v>
      </c>
      <c r="J18">
        <v>679.08013900000003</v>
      </c>
      <c r="K18">
        <v>685.09301800000003</v>
      </c>
      <c r="L18">
        <v>686.81488000000002</v>
      </c>
      <c r="M18">
        <v>689.43060300000002</v>
      </c>
      <c r="N18">
        <v>695.90313700000002</v>
      </c>
      <c r="O18">
        <v>704.39605700000004</v>
      </c>
      <c r="P18">
        <v>715.78515600000003</v>
      </c>
      <c r="Q18">
        <v>728.40606700000001</v>
      </c>
      <c r="R18">
        <v>741.20001200000002</v>
      </c>
      <c r="S18">
        <v>752.46380599999998</v>
      </c>
      <c r="T18">
        <v>764.91387899999995</v>
      </c>
      <c r="U18">
        <v>778.96105999999997</v>
      </c>
      <c r="V18">
        <v>790.86975099999995</v>
      </c>
      <c r="W18">
        <v>801.790344</v>
      </c>
      <c r="X18">
        <v>813.50750700000003</v>
      </c>
      <c r="Y18">
        <v>825.59966999999995</v>
      </c>
      <c r="Z18">
        <v>835.62042199999996</v>
      </c>
      <c r="AA18">
        <v>847.15545699999996</v>
      </c>
      <c r="AB18">
        <v>859.51312299999995</v>
      </c>
      <c r="AC18">
        <v>873.85864300000003</v>
      </c>
      <c r="AD18">
        <v>886.58178699999996</v>
      </c>
      <c r="AE18">
        <v>900.41290300000003</v>
      </c>
      <c r="AF18">
        <v>912.65734899999995</v>
      </c>
      <c r="AG18">
        <v>925.97637899999995</v>
      </c>
      <c r="AH18">
        <v>941.71063200000003</v>
      </c>
      <c r="AI18">
        <v>957.63281199999994</v>
      </c>
      <c r="AJ18">
        <v>974.67028800000003</v>
      </c>
      <c r="AK18" s="1">
        <v>1.4999999999999999E-2</v>
      </c>
    </row>
    <row r="19" spans="1:37" x14ac:dyDescent="0.25">
      <c r="A19" t="s">
        <v>517</v>
      </c>
      <c r="B19" t="s">
        <v>518</v>
      </c>
      <c r="C19" t="s">
        <v>649</v>
      </c>
      <c r="D19" t="s">
        <v>486</v>
      </c>
      <c r="F19">
        <v>857.06536900000003</v>
      </c>
      <c r="G19">
        <v>869.86614999999995</v>
      </c>
      <c r="H19">
        <v>890.51806599999998</v>
      </c>
      <c r="I19">
        <v>896.80108600000005</v>
      </c>
      <c r="J19">
        <v>905.21356200000002</v>
      </c>
      <c r="K19">
        <v>912.46588099999997</v>
      </c>
      <c r="L19">
        <v>913.59228499999995</v>
      </c>
      <c r="M19">
        <v>912.76141399999995</v>
      </c>
      <c r="N19">
        <v>914.32025099999998</v>
      </c>
      <c r="O19">
        <v>915.86730999999997</v>
      </c>
      <c r="P19">
        <v>919.06011999999998</v>
      </c>
      <c r="Q19">
        <v>922.55645800000002</v>
      </c>
      <c r="R19">
        <v>927.62286400000005</v>
      </c>
      <c r="S19">
        <v>931.74395800000002</v>
      </c>
      <c r="T19">
        <v>938.57818599999996</v>
      </c>
      <c r="U19">
        <v>949.52819799999997</v>
      </c>
      <c r="V19">
        <v>960.74688700000002</v>
      </c>
      <c r="W19">
        <v>973.51715100000001</v>
      </c>
      <c r="X19">
        <v>988.40875200000005</v>
      </c>
      <c r="Y19">
        <v>1006.581726</v>
      </c>
      <c r="Z19">
        <v>1024.9167480000001</v>
      </c>
      <c r="AA19">
        <v>1046.2407229999999</v>
      </c>
      <c r="AB19">
        <v>1069.5592039999999</v>
      </c>
      <c r="AC19">
        <v>1096.8450929999999</v>
      </c>
      <c r="AD19">
        <v>1122.923462</v>
      </c>
      <c r="AE19">
        <v>1150.453125</v>
      </c>
      <c r="AF19">
        <v>1176.5758060000001</v>
      </c>
      <c r="AG19">
        <v>1203.0888669999999</v>
      </c>
      <c r="AH19">
        <v>1232.170654</v>
      </c>
      <c r="AI19">
        <v>1263.63147</v>
      </c>
      <c r="AJ19">
        <v>1297.5896</v>
      </c>
      <c r="AK19" s="1">
        <v>1.4E-2</v>
      </c>
    </row>
    <row r="20" spans="1:37" x14ac:dyDescent="0.25">
      <c r="A20" t="s">
        <v>520</v>
      </c>
      <c r="B20" t="s">
        <v>521</v>
      </c>
      <c r="C20" t="s">
        <v>650</v>
      </c>
      <c r="D20" t="s">
        <v>486</v>
      </c>
      <c r="F20">
        <v>3737.7229000000002</v>
      </c>
      <c r="G20">
        <v>3807.5073240000002</v>
      </c>
      <c r="H20">
        <v>3905.2695309999999</v>
      </c>
      <c r="I20">
        <v>3940.1115719999998</v>
      </c>
      <c r="J20">
        <v>3981.8947750000002</v>
      </c>
      <c r="K20">
        <v>4016.8679200000001</v>
      </c>
      <c r="L20">
        <v>4010.8554690000001</v>
      </c>
      <c r="M20">
        <v>3977.7934570000002</v>
      </c>
      <c r="N20">
        <v>3936.0427249999998</v>
      </c>
      <c r="O20">
        <v>3884.025635</v>
      </c>
      <c r="P20">
        <v>3834.8676759999998</v>
      </c>
      <c r="Q20">
        <v>3787.4296880000002</v>
      </c>
      <c r="R20">
        <v>3744.4802249999998</v>
      </c>
      <c r="S20">
        <v>3702.4858399999998</v>
      </c>
      <c r="T20">
        <v>3674.6530760000001</v>
      </c>
      <c r="U20">
        <v>3664.7714839999999</v>
      </c>
      <c r="V20">
        <v>3656.0122070000002</v>
      </c>
      <c r="W20">
        <v>3648.280029</v>
      </c>
      <c r="X20">
        <v>3646.7238769999999</v>
      </c>
      <c r="Y20">
        <v>3649.7460940000001</v>
      </c>
      <c r="Z20">
        <v>3651.638672</v>
      </c>
      <c r="AA20">
        <v>3661.688721</v>
      </c>
      <c r="AB20">
        <v>3678.7133789999998</v>
      </c>
      <c r="AC20">
        <v>3704.891357</v>
      </c>
      <c r="AD20">
        <v>3723.016357</v>
      </c>
      <c r="AE20">
        <v>3742.968018</v>
      </c>
      <c r="AF20">
        <v>3754.639404</v>
      </c>
      <c r="AG20">
        <v>3763.279297</v>
      </c>
      <c r="AH20">
        <v>3775.218018</v>
      </c>
      <c r="AI20">
        <v>3789.632568</v>
      </c>
      <c r="AJ20">
        <v>3807.9399410000001</v>
      </c>
      <c r="AK20" s="1">
        <v>1E-3</v>
      </c>
    </row>
    <row r="21" spans="1:37" x14ac:dyDescent="0.25">
      <c r="A21" t="s">
        <v>523</v>
      </c>
      <c r="C21" t="s">
        <v>651</v>
      </c>
    </row>
    <row r="22" spans="1:37" x14ac:dyDescent="0.25">
      <c r="A22" t="s">
        <v>525</v>
      </c>
      <c r="B22" t="s">
        <v>526</v>
      </c>
      <c r="C22" t="s">
        <v>652</v>
      </c>
      <c r="D22" t="s">
        <v>486</v>
      </c>
      <c r="F22">
        <v>1860.4853519999999</v>
      </c>
      <c r="G22">
        <v>2530.984375</v>
      </c>
      <c r="H22">
        <v>2826.3454590000001</v>
      </c>
      <c r="I22">
        <v>2963.3054200000001</v>
      </c>
      <c r="J22">
        <v>3051.767578</v>
      </c>
      <c r="K22">
        <v>3120.2192380000001</v>
      </c>
      <c r="L22">
        <v>3144.241943</v>
      </c>
      <c r="M22">
        <v>3161.6293949999999</v>
      </c>
      <c r="N22">
        <v>3182.7922359999998</v>
      </c>
      <c r="O22">
        <v>3201.8508299999999</v>
      </c>
      <c r="P22">
        <v>3222.4721679999998</v>
      </c>
      <c r="Q22">
        <v>3248.7065429999998</v>
      </c>
      <c r="R22">
        <v>3287.298828</v>
      </c>
      <c r="S22">
        <v>3325.2963869999999</v>
      </c>
      <c r="T22">
        <v>3367.7895509999998</v>
      </c>
      <c r="U22">
        <v>3416.8149410000001</v>
      </c>
      <c r="V22">
        <v>3457.4726559999999</v>
      </c>
      <c r="W22">
        <v>3492.2016600000002</v>
      </c>
      <c r="X22">
        <v>3528.904297</v>
      </c>
      <c r="Y22">
        <v>3570.296143</v>
      </c>
      <c r="Z22">
        <v>3622.0222170000002</v>
      </c>
      <c r="AA22">
        <v>3669.8469239999999</v>
      </c>
      <c r="AB22">
        <v>3718.9997560000002</v>
      </c>
      <c r="AC22">
        <v>3765.7592770000001</v>
      </c>
      <c r="AD22">
        <v>3814.1928710000002</v>
      </c>
      <c r="AE22">
        <v>3866.8139649999998</v>
      </c>
      <c r="AF22">
        <v>3914.7514649999998</v>
      </c>
      <c r="AG22">
        <v>3951.3640140000002</v>
      </c>
      <c r="AH22">
        <v>3990.625732</v>
      </c>
      <c r="AI22">
        <v>4026.4133299999999</v>
      </c>
      <c r="AJ22">
        <v>4062.8081050000001</v>
      </c>
      <c r="AK22" s="1">
        <v>2.5999999999999999E-2</v>
      </c>
    </row>
    <row r="23" spans="1:37" x14ac:dyDescent="0.25">
      <c r="A23" t="s">
        <v>528</v>
      </c>
      <c r="B23" t="s">
        <v>529</v>
      </c>
      <c r="C23" t="s">
        <v>653</v>
      </c>
      <c r="D23" t="s">
        <v>486</v>
      </c>
      <c r="F23">
        <v>109.976326</v>
      </c>
      <c r="G23">
        <v>141.88948099999999</v>
      </c>
      <c r="H23">
        <v>155.94163499999999</v>
      </c>
      <c r="I23">
        <v>162.45311000000001</v>
      </c>
      <c r="J23">
        <v>166.65692100000001</v>
      </c>
      <c r="K23">
        <v>169.90940900000001</v>
      </c>
      <c r="L23">
        <v>171.04748499999999</v>
      </c>
      <c r="M23">
        <v>171.870453</v>
      </c>
      <c r="N23">
        <v>172.87425200000001</v>
      </c>
      <c r="O23">
        <v>173.77844200000001</v>
      </c>
      <c r="P23">
        <v>174.757462</v>
      </c>
      <c r="Q23">
        <v>176.00456199999999</v>
      </c>
      <c r="R23">
        <v>177.84046900000001</v>
      </c>
      <c r="S23">
        <v>179.648132</v>
      </c>
      <c r="T23">
        <v>181.670456</v>
      </c>
      <c r="U23">
        <v>184.00379899999999</v>
      </c>
      <c r="V23">
        <v>185.93890400000001</v>
      </c>
      <c r="W23">
        <v>187.59193400000001</v>
      </c>
      <c r="X23">
        <v>189.33909600000001</v>
      </c>
      <c r="Y23">
        <v>191.309753</v>
      </c>
      <c r="Z23">
        <v>193.77246099999999</v>
      </c>
      <c r="AA23">
        <v>196.04943800000001</v>
      </c>
      <c r="AB23">
        <v>198.38970900000001</v>
      </c>
      <c r="AC23">
        <v>200.61627200000001</v>
      </c>
      <c r="AD23">
        <v>202.922211</v>
      </c>
      <c r="AE23">
        <v>205.42790199999999</v>
      </c>
      <c r="AF23">
        <v>207.71047999999999</v>
      </c>
      <c r="AG23">
        <v>209.453766</v>
      </c>
      <c r="AH23">
        <v>211.32330300000001</v>
      </c>
      <c r="AI23">
        <v>213.02757299999999</v>
      </c>
      <c r="AJ23">
        <v>214.76040599999999</v>
      </c>
      <c r="AK23" s="1">
        <v>2.3E-2</v>
      </c>
    </row>
    <row r="24" spans="1:37" x14ac:dyDescent="0.25">
      <c r="A24" t="s">
        <v>654</v>
      </c>
      <c r="B24" t="s">
        <v>655</v>
      </c>
      <c r="C24" t="s">
        <v>656</v>
      </c>
      <c r="D24" t="s">
        <v>486</v>
      </c>
      <c r="F24">
        <v>1029.303467</v>
      </c>
      <c r="G24">
        <v>1377.4301760000001</v>
      </c>
      <c r="H24">
        <v>1491.1098629999999</v>
      </c>
      <c r="I24">
        <v>1527.3287350000001</v>
      </c>
      <c r="J24">
        <v>1540.6030270000001</v>
      </c>
      <c r="K24">
        <v>1575.2825929999999</v>
      </c>
      <c r="L24">
        <v>1594.624268</v>
      </c>
      <c r="M24">
        <v>1603.1229249999999</v>
      </c>
      <c r="N24">
        <v>1606.5916749999999</v>
      </c>
      <c r="O24">
        <v>1607.713501</v>
      </c>
      <c r="P24">
        <v>1610.0349120000001</v>
      </c>
      <c r="Q24">
        <v>1616.2907709999999</v>
      </c>
      <c r="R24">
        <v>1629.006836</v>
      </c>
      <c r="S24">
        <v>1642.543457</v>
      </c>
      <c r="T24">
        <v>1659.315552</v>
      </c>
      <c r="U24">
        <v>1678.567505</v>
      </c>
      <c r="V24">
        <v>1694.2117920000001</v>
      </c>
      <c r="W24">
        <v>1706.460327</v>
      </c>
      <c r="X24">
        <v>1719.7703859999999</v>
      </c>
      <c r="Y24">
        <v>1737.079956</v>
      </c>
      <c r="Z24">
        <v>1758.8616939999999</v>
      </c>
      <c r="AA24">
        <v>1779.6660159999999</v>
      </c>
      <c r="AB24">
        <v>1799.6539310000001</v>
      </c>
      <c r="AC24">
        <v>1818.6779790000001</v>
      </c>
      <c r="AD24">
        <v>1836.44751</v>
      </c>
      <c r="AE24">
        <v>1856.6439210000001</v>
      </c>
      <c r="AF24">
        <v>1873.991577</v>
      </c>
      <c r="AG24">
        <v>1887.5896</v>
      </c>
      <c r="AH24">
        <v>1904.7294919999999</v>
      </c>
      <c r="AI24">
        <v>1921.5888669999999</v>
      </c>
      <c r="AJ24">
        <v>1938.872314</v>
      </c>
      <c r="AK24" s="1">
        <v>2.1000000000000001E-2</v>
      </c>
    </row>
    <row r="25" spans="1:37" x14ac:dyDescent="0.25">
      <c r="A25" t="s">
        <v>657</v>
      </c>
      <c r="B25" t="s">
        <v>658</v>
      </c>
      <c r="C25" t="s">
        <v>659</v>
      </c>
      <c r="D25" t="s">
        <v>486</v>
      </c>
      <c r="F25">
        <v>162.01057399999999</v>
      </c>
      <c r="G25">
        <v>492.52273600000001</v>
      </c>
      <c r="H25">
        <v>669.41522199999997</v>
      </c>
      <c r="I25">
        <v>750.97778300000004</v>
      </c>
      <c r="J25">
        <v>811.16064500000005</v>
      </c>
      <c r="K25">
        <v>837.407104</v>
      </c>
      <c r="L25">
        <v>840.55621299999996</v>
      </c>
      <c r="M25">
        <v>845.410034</v>
      </c>
      <c r="N25">
        <v>854.73809800000004</v>
      </c>
      <c r="O25">
        <v>864.04321300000004</v>
      </c>
      <c r="P25">
        <v>873.57476799999995</v>
      </c>
      <c r="Q25">
        <v>884.18176300000005</v>
      </c>
      <c r="R25">
        <v>898.266479</v>
      </c>
      <c r="S25">
        <v>911.64953600000001</v>
      </c>
      <c r="T25">
        <v>925.93701199999998</v>
      </c>
      <c r="U25">
        <v>942.49945100000002</v>
      </c>
      <c r="V25">
        <v>956.36584500000004</v>
      </c>
      <c r="W25">
        <v>968.71319600000004</v>
      </c>
      <c r="X25">
        <v>981.62438999999995</v>
      </c>
      <c r="Y25">
        <v>995.19793700000002</v>
      </c>
      <c r="Z25">
        <v>1012.112915</v>
      </c>
      <c r="AA25">
        <v>1027.5291749999999</v>
      </c>
      <c r="AB25">
        <v>1044.042725</v>
      </c>
      <c r="AC25">
        <v>1059.807251</v>
      </c>
      <c r="AD25">
        <v>1076.917725</v>
      </c>
      <c r="AE25">
        <v>1095.1248780000001</v>
      </c>
      <c r="AF25">
        <v>1112.1972659999999</v>
      </c>
      <c r="AG25">
        <v>1125.2657469999999</v>
      </c>
      <c r="AH25">
        <v>1138.3204350000001</v>
      </c>
      <c r="AI25">
        <v>1149.8088379999999</v>
      </c>
      <c r="AJ25">
        <v>1161.4449460000001</v>
      </c>
      <c r="AK25" s="1">
        <v>6.8000000000000005E-2</v>
      </c>
    </row>
    <row r="26" spans="1:37" x14ac:dyDescent="0.25">
      <c r="A26" t="s">
        <v>660</v>
      </c>
      <c r="B26" t="s">
        <v>661</v>
      </c>
      <c r="C26" t="s">
        <v>662</v>
      </c>
      <c r="D26" t="s">
        <v>486</v>
      </c>
      <c r="F26">
        <v>559.19494599999996</v>
      </c>
      <c r="G26">
        <v>519.14202899999998</v>
      </c>
      <c r="H26">
        <v>509.87872299999998</v>
      </c>
      <c r="I26">
        <v>522.54559300000005</v>
      </c>
      <c r="J26">
        <v>533.34704599999998</v>
      </c>
      <c r="K26">
        <v>537.62023899999997</v>
      </c>
      <c r="L26">
        <v>538.01385500000004</v>
      </c>
      <c r="M26">
        <v>541.22595200000001</v>
      </c>
      <c r="N26">
        <v>548.58813499999997</v>
      </c>
      <c r="O26">
        <v>556.31573500000002</v>
      </c>
      <c r="P26">
        <v>564.10510299999999</v>
      </c>
      <c r="Q26">
        <v>572.22961399999997</v>
      </c>
      <c r="R26">
        <v>582.18518100000006</v>
      </c>
      <c r="S26">
        <v>591.45513900000003</v>
      </c>
      <c r="T26">
        <v>600.86682099999996</v>
      </c>
      <c r="U26">
        <v>611.74401899999998</v>
      </c>
      <c r="V26">
        <v>620.95605499999999</v>
      </c>
      <c r="W26">
        <v>629.43627900000001</v>
      </c>
      <c r="X26">
        <v>638.17040999999995</v>
      </c>
      <c r="Y26">
        <v>646.70849599999997</v>
      </c>
      <c r="Z26">
        <v>657.27508499999999</v>
      </c>
      <c r="AA26">
        <v>666.60229500000003</v>
      </c>
      <c r="AB26">
        <v>676.91339100000005</v>
      </c>
      <c r="AC26">
        <v>686.65765399999998</v>
      </c>
      <c r="AD26">
        <v>697.90521200000001</v>
      </c>
      <c r="AE26">
        <v>709.61706500000003</v>
      </c>
      <c r="AF26">
        <v>720.85217299999999</v>
      </c>
      <c r="AG26">
        <v>729.05499299999997</v>
      </c>
      <c r="AH26">
        <v>736.252747</v>
      </c>
      <c r="AI26">
        <v>741.987976</v>
      </c>
      <c r="AJ26">
        <v>747.73034700000005</v>
      </c>
      <c r="AK26" s="1">
        <v>0.01</v>
      </c>
    </row>
    <row r="27" spans="1:37" x14ac:dyDescent="0.25">
      <c r="A27" t="s">
        <v>540</v>
      </c>
      <c r="B27" t="s">
        <v>541</v>
      </c>
      <c r="C27" t="s">
        <v>663</v>
      </c>
      <c r="D27" t="s">
        <v>486</v>
      </c>
      <c r="F27">
        <v>1129.1087649999999</v>
      </c>
      <c r="G27">
        <v>1157.2631839999999</v>
      </c>
      <c r="H27">
        <v>1251.942505</v>
      </c>
      <c r="I27">
        <v>1271.057861</v>
      </c>
      <c r="J27">
        <v>1220.1064449999999</v>
      </c>
      <c r="K27">
        <v>1222.181274</v>
      </c>
      <c r="L27">
        <v>1231.540283</v>
      </c>
      <c r="M27">
        <v>1205.248779</v>
      </c>
      <c r="N27">
        <v>1202.4742429999999</v>
      </c>
      <c r="O27">
        <v>1190.459595</v>
      </c>
      <c r="P27">
        <v>1189.0820309999999</v>
      </c>
      <c r="Q27">
        <v>1203.5217290000001</v>
      </c>
      <c r="R27">
        <v>1186.6601559999999</v>
      </c>
      <c r="S27">
        <v>1184.9104</v>
      </c>
      <c r="T27">
        <v>1180.7227780000001</v>
      </c>
      <c r="U27">
        <v>1193.8920900000001</v>
      </c>
      <c r="V27">
        <v>1177.705078</v>
      </c>
      <c r="W27">
        <v>1175.0313719999999</v>
      </c>
      <c r="X27">
        <v>1182.978149</v>
      </c>
      <c r="Y27">
        <v>1167.709717</v>
      </c>
      <c r="Z27">
        <v>1164.344482</v>
      </c>
      <c r="AA27">
        <v>1175.888794</v>
      </c>
      <c r="AB27">
        <v>1158.8889160000001</v>
      </c>
      <c r="AC27">
        <v>1157.1489260000001</v>
      </c>
      <c r="AD27">
        <v>1149.3973390000001</v>
      </c>
      <c r="AE27">
        <v>1148.7851559999999</v>
      </c>
      <c r="AF27">
        <v>1143.743774</v>
      </c>
      <c r="AG27">
        <v>1139.9765620000001</v>
      </c>
      <c r="AH27">
        <v>1139.200073</v>
      </c>
      <c r="AI27">
        <v>1136.6080320000001</v>
      </c>
      <c r="AJ27">
        <v>1132.9697269999999</v>
      </c>
      <c r="AK27" s="1">
        <v>0</v>
      </c>
    </row>
    <row r="28" spans="1:37" x14ac:dyDescent="0.25">
      <c r="A28" t="s">
        <v>543</v>
      </c>
      <c r="B28" t="s">
        <v>544</v>
      </c>
      <c r="C28" t="s">
        <v>664</v>
      </c>
      <c r="D28" t="s">
        <v>486</v>
      </c>
      <c r="F28">
        <v>933.23034700000005</v>
      </c>
      <c r="G28">
        <v>960.60620100000006</v>
      </c>
      <c r="H28">
        <v>1052.2261960000001</v>
      </c>
      <c r="I28">
        <v>1069.543457</v>
      </c>
      <c r="J28">
        <v>1017.848877</v>
      </c>
      <c r="K28">
        <v>1019.607666</v>
      </c>
      <c r="L28">
        <v>1029.6857910000001</v>
      </c>
      <c r="M28">
        <v>1004.870667</v>
      </c>
      <c r="N28">
        <v>1003.799805</v>
      </c>
      <c r="O28">
        <v>993.62921100000005</v>
      </c>
      <c r="P28">
        <v>994.01324499999998</v>
      </c>
      <c r="Q28">
        <v>1009.966125</v>
      </c>
      <c r="R28">
        <v>994.17089799999997</v>
      </c>
      <c r="S28">
        <v>993.52716099999998</v>
      </c>
      <c r="T28">
        <v>990.239014</v>
      </c>
      <c r="U28">
        <v>1004.0739139999999</v>
      </c>
      <c r="V28">
        <v>988.79480000000001</v>
      </c>
      <c r="W28">
        <v>987.27227800000003</v>
      </c>
      <c r="X28">
        <v>996.31964100000005</v>
      </c>
      <c r="Y28">
        <v>981.90820299999996</v>
      </c>
      <c r="Z28">
        <v>979.12145999999996</v>
      </c>
      <c r="AA28">
        <v>991.30053699999996</v>
      </c>
      <c r="AB28">
        <v>975.00701900000001</v>
      </c>
      <c r="AC28">
        <v>973.974243</v>
      </c>
      <c r="AD28">
        <v>967.06848100000002</v>
      </c>
      <c r="AE28">
        <v>967.10553000000004</v>
      </c>
      <c r="AF28">
        <v>962.83831799999996</v>
      </c>
      <c r="AG28">
        <v>960.09704599999998</v>
      </c>
      <c r="AH28">
        <v>960.05969200000004</v>
      </c>
      <c r="AI28">
        <v>958.24249299999997</v>
      </c>
      <c r="AJ28">
        <v>955.39801</v>
      </c>
      <c r="AK28" s="1">
        <v>1E-3</v>
      </c>
    </row>
    <row r="29" spans="1:37" x14ac:dyDescent="0.25">
      <c r="A29" t="s">
        <v>546</v>
      </c>
      <c r="B29" t="s">
        <v>547</v>
      </c>
      <c r="C29" t="s">
        <v>665</v>
      </c>
      <c r="D29" t="s">
        <v>486</v>
      </c>
      <c r="F29">
        <v>77.343406999999999</v>
      </c>
      <c r="G29">
        <v>79.141402999999997</v>
      </c>
      <c r="H29">
        <v>78.228263999999996</v>
      </c>
      <c r="I29">
        <v>77.350043999999997</v>
      </c>
      <c r="J29">
        <v>76.446533000000002</v>
      </c>
      <c r="K29">
        <v>75.055572999999995</v>
      </c>
      <c r="L29">
        <v>73.204680999999994</v>
      </c>
      <c r="M29">
        <v>71.058418000000003</v>
      </c>
      <c r="N29">
        <v>68.994972000000004</v>
      </c>
      <c r="O29">
        <v>66.833633000000006</v>
      </c>
      <c r="P29">
        <v>64.753128000000004</v>
      </c>
      <c r="Q29">
        <v>63.638058000000001</v>
      </c>
      <c r="R29">
        <v>62.605038</v>
      </c>
      <c r="S29">
        <v>61.510983000000003</v>
      </c>
      <c r="T29">
        <v>60.561947000000004</v>
      </c>
      <c r="U29">
        <v>59.665359000000002</v>
      </c>
      <c r="V29">
        <v>58.721435999999997</v>
      </c>
      <c r="W29">
        <v>57.711258000000001</v>
      </c>
      <c r="X29">
        <v>56.658974000000001</v>
      </c>
      <c r="Y29">
        <v>55.745102000000003</v>
      </c>
      <c r="Z29">
        <v>54.692238000000003</v>
      </c>
      <c r="AA29">
        <v>54.265388000000002</v>
      </c>
      <c r="AB29">
        <v>53.873783000000003</v>
      </c>
      <c r="AC29">
        <v>53.634262</v>
      </c>
      <c r="AD29">
        <v>53.239913999999999</v>
      </c>
      <c r="AE29">
        <v>52.872860000000003</v>
      </c>
      <c r="AF29">
        <v>52.373196</v>
      </c>
      <c r="AG29">
        <v>51.890906999999999</v>
      </c>
      <c r="AH29">
        <v>51.370387999999998</v>
      </c>
      <c r="AI29">
        <v>50.910122000000001</v>
      </c>
      <c r="AJ29">
        <v>50.533489000000003</v>
      </c>
      <c r="AK29" s="1">
        <v>-1.4E-2</v>
      </c>
    </row>
    <row r="30" spans="1:37" x14ac:dyDescent="0.25">
      <c r="A30" t="s">
        <v>549</v>
      </c>
      <c r="B30" t="s">
        <v>550</v>
      </c>
      <c r="C30" t="s">
        <v>666</v>
      </c>
      <c r="D30" t="s">
        <v>486</v>
      </c>
      <c r="F30">
        <v>855.88696300000004</v>
      </c>
      <c r="G30">
        <v>881.46478300000001</v>
      </c>
      <c r="H30">
        <v>973.99792500000001</v>
      </c>
      <c r="I30">
        <v>992.19335899999999</v>
      </c>
      <c r="J30">
        <v>941.40234399999997</v>
      </c>
      <c r="K30">
        <v>944.55212400000005</v>
      </c>
      <c r="L30">
        <v>956.48107900000002</v>
      </c>
      <c r="M30">
        <v>933.81225600000005</v>
      </c>
      <c r="N30">
        <v>934.80480999999997</v>
      </c>
      <c r="O30">
        <v>926.79559300000005</v>
      </c>
      <c r="P30">
        <v>929.260132</v>
      </c>
      <c r="Q30">
        <v>946.32806400000004</v>
      </c>
      <c r="R30">
        <v>931.56585700000005</v>
      </c>
      <c r="S30">
        <v>932.01617399999998</v>
      </c>
      <c r="T30">
        <v>929.67706299999998</v>
      </c>
      <c r="U30">
        <v>944.40856900000006</v>
      </c>
      <c r="V30">
        <v>930.07336399999997</v>
      </c>
      <c r="W30">
        <v>929.56103499999995</v>
      </c>
      <c r="X30">
        <v>939.66064500000005</v>
      </c>
      <c r="Y30">
        <v>926.16308600000002</v>
      </c>
      <c r="Z30">
        <v>924.42919900000004</v>
      </c>
      <c r="AA30">
        <v>937.03515600000003</v>
      </c>
      <c r="AB30">
        <v>921.13324</v>
      </c>
      <c r="AC30">
        <v>920.339966</v>
      </c>
      <c r="AD30">
        <v>913.82855199999995</v>
      </c>
      <c r="AE30">
        <v>914.23266599999999</v>
      </c>
      <c r="AF30">
        <v>910.465149</v>
      </c>
      <c r="AG30">
        <v>908.20611599999995</v>
      </c>
      <c r="AH30">
        <v>908.68933100000004</v>
      </c>
      <c r="AI30">
        <v>907.33239700000001</v>
      </c>
      <c r="AJ30">
        <v>904.86450200000002</v>
      </c>
      <c r="AK30" s="1">
        <v>2E-3</v>
      </c>
    </row>
    <row r="31" spans="1:37" x14ac:dyDescent="0.25">
      <c r="A31" t="s">
        <v>552</v>
      </c>
      <c r="B31" t="s">
        <v>553</v>
      </c>
      <c r="C31" t="s">
        <v>667</v>
      </c>
      <c r="D31" t="s">
        <v>486</v>
      </c>
      <c r="F31">
        <v>195.878433</v>
      </c>
      <c r="G31">
        <v>196.656937</v>
      </c>
      <c r="H31">
        <v>199.716309</v>
      </c>
      <c r="I31">
        <v>201.514343</v>
      </c>
      <c r="J31">
        <v>202.25747699999999</v>
      </c>
      <c r="K31">
        <v>202.57368500000001</v>
      </c>
      <c r="L31">
        <v>201.854446</v>
      </c>
      <c r="M31">
        <v>200.37803600000001</v>
      </c>
      <c r="N31">
        <v>198.674454</v>
      </c>
      <c r="O31">
        <v>196.830322</v>
      </c>
      <c r="P31">
        <v>195.068771</v>
      </c>
      <c r="Q31">
        <v>193.55561800000001</v>
      </c>
      <c r="R31">
        <v>192.48925800000001</v>
      </c>
      <c r="S31">
        <v>191.38320899999999</v>
      </c>
      <c r="T31">
        <v>190.48382599999999</v>
      </c>
      <c r="U31">
        <v>189.818207</v>
      </c>
      <c r="V31">
        <v>188.91023300000001</v>
      </c>
      <c r="W31">
        <v>187.75907900000001</v>
      </c>
      <c r="X31">
        <v>186.658478</v>
      </c>
      <c r="Y31">
        <v>185.80149800000001</v>
      </c>
      <c r="Z31">
        <v>185.22306800000001</v>
      </c>
      <c r="AA31">
        <v>184.58831799999999</v>
      </c>
      <c r="AB31">
        <v>183.88180500000001</v>
      </c>
      <c r="AC31">
        <v>183.17465200000001</v>
      </c>
      <c r="AD31">
        <v>182.32882699999999</v>
      </c>
      <c r="AE31">
        <v>181.67962600000001</v>
      </c>
      <c r="AF31">
        <v>180.90550200000001</v>
      </c>
      <c r="AG31">
        <v>179.87953200000001</v>
      </c>
      <c r="AH31">
        <v>179.14038099999999</v>
      </c>
      <c r="AI31">
        <v>178.36556999999999</v>
      </c>
      <c r="AJ31">
        <v>177.571686</v>
      </c>
      <c r="AK31" s="1">
        <v>-3.0000000000000001E-3</v>
      </c>
    </row>
    <row r="32" spans="1:37" x14ac:dyDescent="0.25">
      <c r="A32" t="s">
        <v>3</v>
      </c>
      <c r="B32" t="s">
        <v>555</v>
      </c>
      <c r="C32" t="s">
        <v>668</v>
      </c>
      <c r="D32" t="s">
        <v>486</v>
      </c>
      <c r="F32">
        <v>461.76638800000001</v>
      </c>
      <c r="G32">
        <v>491.05136099999999</v>
      </c>
      <c r="H32">
        <v>497.25408900000002</v>
      </c>
      <c r="I32">
        <v>498.29583700000001</v>
      </c>
      <c r="J32">
        <v>498.00286899999998</v>
      </c>
      <c r="K32">
        <v>483.20465100000001</v>
      </c>
      <c r="L32">
        <v>487.16256700000002</v>
      </c>
      <c r="M32">
        <v>485.195312</v>
      </c>
      <c r="N32">
        <v>488.07012900000001</v>
      </c>
      <c r="O32">
        <v>490.24462899999997</v>
      </c>
      <c r="P32">
        <v>492.73156699999998</v>
      </c>
      <c r="Q32">
        <v>493.54888899999997</v>
      </c>
      <c r="R32">
        <v>493.97439600000001</v>
      </c>
      <c r="S32">
        <v>495.27838100000002</v>
      </c>
      <c r="T32">
        <v>495.26675399999999</v>
      </c>
      <c r="U32">
        <v>496.70953400000002</v>
      </c>
      <c r="V32">
        <v>497.97650099999998</v>
      </c>
      <c r="W32">
        <v>498.69683800000001</v>
      </c>
      <c r="X32">
        <v>497.47900399999997</v>
      </c>
      <c r="Y32">
        <v>499.69305400000002</v>
      </c>
      <c r="Z32">
        <v>499.10702500000002</v>
      </c>
      <c r="AA32">
        <v>500.07611100000003</v>
      </c>
      <c r="AB32">
        <v>502.25479100000001</v>
      </c>
      <c r="AC32">
        <v>505.43637100000001</v>
      </c>
      <c r="AD32">
        <v>504.19549599999999</v>
      </c>
      <c r="AE32">
        <v>505.574951</v>
      </c>
      <c r="AF32">
        <v>505.80636600000003</v>
      </c>
      <c r="AG32">
        <v>507.03649899999999</v>
      </c>
      <c r="AH32">
        <v>508.25164799999999</v>
      </c>
      <c r="AI32">
        <v>509.73272700000001</v>
      </c>
      <c r="AJ32">
        <v>512.97174099999995</v>
      </c>
      <c r="AK32" s="1">
        <v>4.0000000000000001E-3</v>
      </c>
    </row>
    <row r="33" spans="1:37" x14ac:dyDescent="0.25">
      <c r="A33" t="s">
        <v>543</v>
      </c>
      <c r="B33" t="s">
        <v>557</v>
      </c>
      <c r="C33" t="s">
        <v>669</v>
      </c>
      <c r="D33" t="s">
        <v>486</v>
      </c>
      <c r="F33">
        <v>432.32916299999999</v>
      </c>
      <c r="G33">
        <v>455.800568</v>
      </c>
      <c r="H33">
        <v>457.32019000000003</v>
      </c>
      <c r="I33">
        <v>454.817566</v>
      </c>
      <c r="J33">
        <v>451.84664900000001</v>
      </c>
      <c r="K33">
        <v>435.03866599999998</v>
      </c>
      <c r="L33">
        <v>437.54751599999997</v>
      </c>
      <c r="M33">
        <v>434.49981700000001</v>
      </c>
      <c r="N33">
        <v>437.068939</v>
      </c>
      <c r="O33">
        <v>438.99456800000002</v>
      </c>
      <c r="P33">
        <v>440.98004200000003</v>
      </c>
      <c r="Q33">
        <v>441.53027300000002</v>
      </c>
      <c r="R33">
        <v>441.40081800000002</v>
      </c>
      <c r="S33">
        <v>442.16769399999998</v>
      </c>
      <c r="T33">
        <v>441.50204500000001</v>
      </c>
      <c r="U33">
        <v>442.37979100000001</v>
      </c>
      <c r="V33">
        <v>443.02426100000002</v>
      </c>
      <c r="W33">
        <v>443.14712500000002</v>
      </c>
      <c r="X33">
        <v>441.33752399999997</v>
      </c>
      <c r="Y33">
        <v>442.94101000000001</v>
      </c>
      <c r="Z33">
        <v>441.565338</v>
      </c>
      <c r="AA33">
        <v>441.80859400000003</v>
      </c>
      <c r="AB33">
        <v>443.27572600000002</v>
      </c>
      <c r="AC33">
        <v>445.72418199999998</v>
      </c>
      <c r="AD33">
        <v>443.77713</v>
      </c>
      <c r="AE33">
        <v>444.37200899999999</v>
      </c>
      <c r="AF33">
        <v>443.88855000000001</v>
      </c>
      <c r="AG33">
        <v>444.473389</v>
      </c>
      <c r="AH33">
        <v>444.99792500000001</v>
      </c>
      <c r="AI33">
        <v>445.721161</v>
      </c>
      <c r="AJ33">
        <v>448.215576</v>
      </c>
      <c r="AK33" s="1">
        <v>1E-3</v>
      </c>
    </row>
    <row r="34" spans="1:37" x14ac:dyDescent="0.25">
      <c r="A34" t="s">
        <v>559</v>
      </c>
      <c r="B34" t="s">
        <v>560</v>
      </c>
      <c r="C34" t="s">
        <v>670</v>
      </c>
      <c r="D34" t="s">
        <v>486</v>
      </c>
      <c r="F34">
        <v>29.437215999999999</v>
      </c>
      <c r="G34">
        <v>35.250796999999999</v>
      </c>
      <c r="H34">
        <v>39.933895</v>
      </c>
      <c r="I34">
        <v>43.478256000000002</v>
      </c>
      <c r="J34">
        <v>46.156216000000001</v>
      </c>
      <c r="K34">
        <v>48.165981000000002</v>
      </c>
      <c r="L34">
        <v>49.615046999999997</v>
      </c>
      <c r="M34">
        <v>50.695495999999999</v>
      </c>
      <c r="N34">
        <v>51.001201999999999</v>
      </c>
      <c r="O34">
        <v>51.250045999999998</v>
      </c>
      <c r="P34">
        <v>51.751541000000003</v>
      </c>
      <c r="Q34">
        <v>52.018611999999997</v>
      </c>
      <c r="R34">
        <v>52.573569999999997</v>
      </c>
      <c r="S34">
        <v>53.110683000000002</v>
      </c>
      <c r="T34">
        <v>53.764702</v>
      </c>
      <c r="U34">
        <v>54.329742000000003</v>
      </c>
      <c r="V34">
        <v>54.952255000000001</v>
      </c>
      <c r="W34">
        <v>55.549725000000002</v>
      </c>
      <c r="X34">
        <v>56.141463999999999</v>
      </c>
      <c r="Y34">
        <v>56.752045000000003</v>
      </c>
      <c r="Z34">
        <v>57.541694999999997</v>
      </c>
      <c r="AA34">
        <v>58.267524999999999</v>
      </c>
      <c r="AB34">
        <v>58.979056999999997</v>
      </c>
      <c r="AC34">
        <v>59.712195999999999</v>
      </c>
      <c r="AD34">
        <v>60.418357999999998</v>
      </c>
      <c r="AE34">
        <v>61.202956999999998</v>
      </c>
      <c r="AF34">
        <v>61.917824000000003</v>
      </c>
      <c r="AG34">
        <v>62.563125999999997</v>
      </c>
      <c r="AH34">
        <v>63.253715999999997</v>
      </c>
      <c r="AI34">
        <v>64.011559000000005</v>
      </c>
      <c r="AJ34">
        <v>64.756164999999996</v>
      </c>
      <c r="AK34" s="1">
        <v>2.7E-2</v>
      </c>
    </row>
    <row r="35" spans="1:37" x14ac:dyDescent="0.25">
      <c r="A35" t="s">
        <v>505</v>
      </c>
      <c r="B35" t="s">
        <v>562</v>
      </c>
      <c r="C35" t="s">
        <v>671</v>
      </c>
      <c r="D35" t="s">
        <v>486</v>
      </c>
      <c r="F35">
        <v>5.3958890000000004</v>
      </c>
      <c r="G35">
        <v>7.0870160000000002</v>
      </c>
      <c r="H35">
        <v>8.3169389999999996</v>
      </c>
      <c r="I35">
        <v>9.2207779999999993</v>
      </c>
      <c r="J35">
        <v>9.8915889999999997</v>
      </c>
      <c r="K35">
        <v>10.394147999999999</v>
      </c>
      <c r="L35">
        <v>10.780244</v>
      </c>
      <c r="M35">
        <v>11.083335</v>
      </c>
      <c r="N35">
        <v>11.181946999999999</v>
      </c>
      <c r="O35">
        <v>11.279498999999999</v>
      </c>
      <c r="P35">
        <v>11.376509</v>
      </c>
      <c r="Q35">
        <v>11.472944</v>
      </c>
      <c r="R35">
        <v>11.567451999999999</v>
      </c>
      <c r="S35">
        <v>11.662525</v>
      </c>
      <c r="T35">
        <v>11.758153</v>
      </c>
      <c r="U35">
        <v>11.852736999999999</v>
      </c>
      <c r="V35">
        <v>11.946493</v>
      </c>
      <c r="W35">
        <v>12.039237</v>
      </c>
      <c r="X35">
        <v>12.130905</v>
      </c>
      <c r="Y35">
        <v>12.22143</v>
      </c>
      <c r="Z35">
        <v>12.310779999999999</v>
      </c>
      <c r="AA35">
        <v>12.398965</v>
      </c>
      <c r="AB35">
        <v>12.486036</v>
      </c>
      <c r="AC35">
        <v>12.572056999999999</v>
      </c>
      <c r="AD35">
        <v>12.657107999999999</v>
      </c>
      <c r="AE35">
        <v>12.741284</v>
      </c>
      <c r="AF35">
        <v>12.824712999999999</v>
      </c>
      <c r="AG35">
        <v>12.907496999999999</v>
      </c>
      <c r="AH35">
        <v>12.98976</v>
      </c>
      <c r="AI35">
        <v>13.071688</v>
      </c>
      <c r="AJ35">
        <v>13.153475</v>
      </c>
      <c r="AK35" s="1">
        <v>0.03</v>
      </c>
    </row>
    <row r="36" spans="1:37" x14ac:dyDescent="0.25">
      <c r="A36" t="s">
        <v>502</v>
      </c>
      <c r="B36" t="s">
        <v>564</v>
      </c>
      <c r="C36" t="s">
        <v>672</v>
      </c>
      <c r="D36" t="s">
        <v>486</v>
      </c>
      <c r="F36">
        <v>10.374468999999999</v>
      </c>
      <c r="G36">
        <v>12.459963999999999</v>
      </c>
      <c r="H36">
        <v>14.173363</v>
      </c>
      <c r="I36">
        <v>15.449635000000001</v>
      </c>
      <c r="J36">
        <v>16.417963</v>
      </c>
      <c r="K36">
        <v>17.135732999999998</v>
      </c>
      <c r="L36">
        <v>17.650576000000001</v>
      </c>
      <c r="M36">
        <v>18.041847000000001</v>
      </c>
      <c r="N36">
        <v>18.133167</v>
      </c>
      <c r="O36">
        <v>18.20327</v>
      </c>
      <c r="P36">
        <v>18.402080999999999</v>
      </c>
      <c r="Q36">
        <v>18.451336000000001</v>
      </c>
      <c r="R36">
        <v>18.640221</v>
      </c>
      <c r="S36">
        <v>18.814420999999999</v>
      </c>
      <c r="T36">
        <v>19.044951999999999</v>
      </c>
      <c r="U36">
        <v>19.207932</v>
      </c>
      <c r="V36">
        <v>19.406109000000001</v>
      </c>
      <c r="W36">
        <v>19.596359</v>
      </c>
      <c r="X36">
        <v>19.780315000000002</v>
      </c>
      <c r="Y36">
        <v>19.959136999999998</v>
      </c>
      <c r="Z36">
        <v>20.216698000000001</v>
      </c>
      <c r="AA36">
        <v>20.439465999999999</v>
      </c>
      <c r="AB36">
        <v>20.648699000000001</v>
      </c>
      <c r="AC36">
        <v>20.867985000000001</v>
      </c>
      <c r="AD36">
        <v>21.078064000000001</v>
      </c>
      <c r="AE36">
        <v>21.325676000000001</v>
      </c>
      <c r="AF36">
        <v>21.544163000000001</v>
      </c>
      <c r="AG36">
        <v>21.747824000000001</v>
      </c>
      <c r="AH36">
        <v>21.978919999999999</v>
      </c>
      <c r="AI36">
        <v>22.264633</v>
      </c>
      <c r="AJ36">
        <v>22.563369999999999</v>
      </c>
      <c r="AK36" s="1">
        <v>2.5999999999999999E-2</v>
      </c>
    </row>
    <row r="37" spans="1:37" x14ac:dyDescent="0.25">
      <c r="A37" t="s">
        <v>566</v>
      </c>
      <c r="B37" t="s">
        <v>567</v>
      </c>
      <c r="C37" t="s">
        <v>673</v>
      </c>
      <c r="D37" t="s">
        <v>486</v>
      </c>
      <c r="F37">
        <v>13.666859000000001</v>
      </c>
      <c r="G37">
        <v>15.703818</v>
      </c>
      <c r="H37">
        <v>17.443591999999999</v>
      </c>
      <c r="I37">
        <v>18.807842000000001</v>
      </c>
      <c r="J37">
        <v>19.846664000000001</v>
      </c>
      <c r="K37">
        <v>20.636099000000002</v>
      </c>
      <c r="L37">
        <v>21.184227</v>
      </c>
      <c r="M37">
        <v>21.570311</v>
      </c>
      <c r="N37">
        <v>21.686088999999999</v>
      </c>
      <c r="O37">
        <v>21.767277</v>
      </c>
      <c r="P37">
        <v>21.972954000000001</v>
      </c>
      <c r="Q37">
        <v>22.094334</v>
      </c>
      <c r="R37">
        <v>22.365895999999999</v>
      </c>
      <c r="S37">
        <v>22.633738000000001</v>
      </c>
      <c r="T37">
        <v>22.961601000000002</v>
      </c>
      <c r="U37">
        <v>23.269072000000001</v>
      </c>
      <c r="V37">
        <v>23.599651000000001</v>
      </c>
      <c r="W37">
        <v>23.914127000000001</v>
      </c>
      <c r="X37">
        <v>24.230243999999999</v>
      </c>
      <c r="Y37">
        <v>24.571480000000001</v>
      </c>
      <c r="Z37">
        <v>25.014216999999999</v>
      </c>
      <c r="AA37">
        <v>25.429092000000001</v>
      </c>
      <c r="AB37">
        <v>25.844321999999998</v>
      </c>
      <c r="AC37">
        <v>26.272155999999999</v>
      </c>
      <c r="AD37">
        <v>26.683188999999999</v>
      </c>
      <c r="AE37">
        <v>27.135999999999999</v>
      </c>
      <c r="AF37">
        <v>27.548947999999999</v>
      </c>
      <c r="AG37">
        <v>27.907810000000001</v>
      </c>
      <c r="AH37">
        <v>28.285034</v>
      </c>
      <c r="AI37">
        <v>28.675239999999999</v>
      </c>
      <c r="AJ37">
        <v>29.039318000000002</v>
      </c>
      <c r="AK37" s="1">
        <v>2.5000000000000001E-2</v>
      </c>
    </row>
    <row r="38" spans="1:37" x14ac:dyDescent="0.25">
      <c r="A38" t="s">
        <v>569</v>
      </c>
      <c r="B38" t="s">
        <v>570</v>
      </c>
      <c r="C38" t="s">
        <v>674</v>
      </c>
      <c r="D38" t="s">
        <v>486</v>
      </c>
      <c r="F38">
        <v>121.224388</v>
      </c>
      <c r="G38">
        <v>123.40012400000001</v>
      </c>
      <c r="H38">
        <v>124.820587</v>
      </c>
      <c r="I38">
        <v>125.914734</v>
      </c>
      <c r="J38">
        <v>126.656418</v>
      </c>
      <c r="K38">
        <v>127.04057299999999</v>
      </c>
      <c r="L38">
        <v>127.207184</v>
      </c>
      <c r="M38">
        <v>126.853516</v>
      </c>
      <c r="N38">
        <v>126.597031</v>
      </c>
      <c r="O38">
        <v>126.378426</v>
      </c>
      <c r="P38">
        <v>126.074043</v>
      </c>
      <c r="Q38">
        <v>125.801605</v>
      </c>
      <c r="R38">
        <v>125.58483099999999</v>
      </c>
      <c r="S38">
        <v>125.40055099999999</v>
      </c>
      <c r="T38">
        <v>125.28949</v>
      </c>
      <c r="U38">
        <v>125.20488</v>
      </c>
      <c r="V38">
        <v>125.084435</v>
      </c>
      <c r="W38">
        <v>124.934349</v>
      </c>
      <c r="X38">
        <v>124.830444</v>
      </c>
      <c r="Y38">
        <v>124.75782</v>
      </c>
      <c r="Z38">
        <v>124.673424</v>
      </c>
      <c r="AA38">
        <v>124.588966</v>
      </c>
      <c r="AB38">
        <v>124.52179700000001</v>
      </c>
      <c r="AC38">
        <v>124.439995</v>
      </c>
      <c r="AD38">
        <v>124.422821</v>
      </c>
      <c r="AE38">
        <v>124.49839799999999</v>
      </c>
      <c r="AF38">
        <v>124.515923</v>
      </c>
      <c r="AG38">
        <v>124.47363300000001</v>
      </c>
      <c r="AH38">
        <v>124.496216</v>
      </c>
      <c r="AI38">
        <v>124.469994</v>
      </c>
      <c r="AJ38">
        <v>124.38552900000001</v>
      </c>
      <c r="AK38" s="1">
        <v>1E-3</v>
      </c>
    </row>
    <row r="39" spans="1:37" x14ac:dyDescent="0.25">
      <c r="A39" t="s">
        <v>572</v>
      </c>
      <c r="B39" t="s">
        <v>573</v>
      </c>
      <c r="C39" t="s">
        <v>675</v>
      </c>
      <c r="D39" t="s">
        <v>486</v>
      </c>
      <c r="F39">
        <v>706.25012200000003</v>
      </c>
      <c r="G39">
        <v>765.14196800000002</v>
      </c>
      <c r="H39">
        <v>755.34997599999997</v>
      </c>
      <c r="I39">
        <v>731.63830600000006</v>
      </c>
      <c r="J39">
        <v>723.20684800000004</v>
      </c>
      <c r="K39">
        <v>724.60595699999999</v>
      </c>
      <c r="L39">
        <v>691.04956100000004</v>
      </c>
      <c r="M39">
        <v>701.14312700000005</v>
      </c>
      <c r="N39">
        <v>701.06634499999996</v>
      </c>
      <c r="O39">
        <v>701.03686500000003</v>
      </c>
      <c r="P39">
        <v>693.459656</v>
      </c>
      <c r="Q39">
        <v>694.47479199999998</v>
      </c>
      <c r="R39">
        <v>697.11834699999997</v>
      </c>
      <c r="S39">
        <v>697.96667500000001</v>
      </c>
      <c r="T39">
        <v>696.89434800000004</v>
      </c>
      <c r="U39">
        <v>700.55658000000005</v>
      </c>
      <c r="V39">
        <v>708.85253899999998</v>
      </c>
      <c r="W39">
        <v>718.20208700000001</v>
      </c>
      <c r="X39">
        <v>725.97796600000004</v>
      </c>
      <c r="Y39">
        <v>730.66339100000005</v>
      </c>
      <c r="Z39">
        <v>734.56103499999995</v>
      </c>
      <c r="AA39">
        <v>737.10723900000005</v>
      </c>
      <c r="AB39">
        <v>741.27093500000001</v>
      </c>
      <c r="AC39">
        <v>748.35034199999996</v>
      </c>
      <c r="AD39">
        <v>759.384277</v>
      </c>
      <c r="AE39">
        <v>765.85900900000001</v>
      </c>
      <c r="AF39">
        <v>773.89398200000005</v>
      </c>
      <c r="AG39">
        <v>783.06420900000001</v>
      </c>
      <c r="AH39">
        <v>778.31658900000002</v>
      </c>
      <c r="AI39">
        <v>777.42077600000005</v>
      </c>
      <c r="AJ39">
        <v>784.83752400000003</v>
      </c>
      <c r="AK39" s="1">
        <v>4.0000000000000001E-3</v>
      </c>
    </row>
    <row r="40" spans="1:37" x14ac:dyDescent="0.25">
      <c r="A40" t="s">
        <v>575</v>
      </c>
      <c r="B40" t="s">
        <v>576</v>
      </c>
      <c r="C40" t="s">
        <v>676</v>
      </c>
      <c r="D40" t="s">
        <v>486</v>
      </c>
      <c r="F40">
        <v>535.96636999999998</v>
      </c>
      <c r="G40">
        <v>545.01122999999995</v>
      </c>
      <c r="H40">
        <v>545.74865699999998</v>
      </c>
      <c r="I40">
        <v>532.56957999999997</v>
      </c>
      <c r="J40">
        <v>523.88000499999998</v>
      </c>
      <c r="K40">
        <v>523.35650599999997</v>
      </c>
      <c r="L40">
        <v>522.09973100000002</v>
      </c>
      <c r="M40">
        <v>521.93035899999995</v>
      </c>
      <c r="N40">
        <v>524.80780000000004</v>
      </c>
      <c r="O40">
        <v>523.65002400000003</v>
      </c>
      <c r="P40">
        <v>521.66619900000001</v>
      </c>
      <c r="Q40">
        <v>521.58520499999997</v>
      </c>
      <c r="R40">
        <v>522.42028800000003</v>
      </c>
      <c r="S40">
        <v>523.28680399999996</v>
      </c>
      <c r="T40">
        <v>524.16394000000003</v>
      </c>
      <c r="U40">
        <v>525.042419</v>
      </c>
      <c r="V40">
        <v>525.95764199999996</v>
      </c>
      <c r="W40">
        <v>526.90600600000005</v>
      </c>
      <c r="X40">
        <v>527.86682099999996</v>
      </c>
      <c r="Y40">
        <v>528.831726</v>
      </c>
      <c r="Z40">
        <v>529.80688499999997</v>
      </c>
      <c r="AA40">
        <v>530.79144299999996</v>
      </c>
      <c r="AB40">
        <v>531.77477999999996</v>
      </c>
      <c r="AC40">
        <v>532.76556400000004</v>
      </c>
      <c r="AD40">
        <v>533.75750700000003</v>
      </c>
      <c r="AE40">
        <v>534.75317399999994</v>
      </c>
      <c r="AF40">
        <v>535.74883999999997</v>
      </c>
      <c r="AG40">
        <v>536.744507</v>
      </c>
      <c r="AH40">
        <v>537.74035600000002</v>
      </c>
      <c r="AI40">
        <v>538.73468000000003</v>
      </c>
      <c r="AJ40">
        <v>539.72705099999996</v>
      </c>
      <c r="AK40" s="1">
        <v>0</v>
      </c>
    </row>
    <row r="41" spans="1:37" x14ac:dyDescent="0.25">
      <c r="A41" t="s">
        <v>578</v>
      </c>
      <c r="B41" t="s">
        <v>579</v>
      </c>
      <c r="C41" t="s">
        <v>677</v>
      </c>
      <c r="D41" t="s">
        <v>486</v>
      </c>
      <c r="F41">
        <v>401.72967499999999</v>
      </c>
      <c r="G41">
        <v>408.50488300000001</v>
      </c>
      <c r="H41">
        <v>409.04373199999998</v>
      </c>
      <c r="I41">
        <v>399.16329999999999</v>
      </c>
      <c r="J41">
        <v>392.65554800000001</v>
      </c>
      <c r="K41">
        <v>392.26257299999997</v>
      </c>
      <c r="L41">
        <v>391.31887799999998</v>
      </c>
      <c r="M41">
        <v>391.19494600000002</v>
      </c>
      <c r="N41">
        <v>393.351471</v>
      </c>
      <c r="O41">
        <v>392.484711</v>
      </c>
      <c r="P41">
        <v>390.99704000000003</v>
      </c>
      <c r="Q41">
        <v>390.933899</v>
      </c>
      <c r="R41">
        <v>391.56195100000002</v>
      </c>
      <c r="S41">
        <v>392.21130399999998</v>
      </c>
      <c r="T41">
        <v>392.86895800000002</v>
      </c>
      <c r="U41">
        <v>393.52496300000001</v>
      </c>
      <c r="V41">
        <v>394.21295199999997</v>
      </c>
      <c r="W41">
        <v>394.92361499999998</v>
      </c>
      <c r="X41">
        <v>395.64215100000001</v>
      </c>
      <c r="Y41">
        <v>396.36755399999998</v>
      </c>
      <c r="Z41">
        <v>397.09851099999997</v>
      </c>
      <c r="AA41">
        <v>397.83429000000001</v>
      </c>
      <c r="AB41">
        <v>398.57382200000001</v>
      </c>
      <c r="AC41">
        <v>399.31634500000001</v>
      </c>
      <c r="AD41">
        <v>400.061035</v>
      </c>
      <c r="AE41">
        <v>400.80715900000001</v>
      </c>
      <c r="AF41">
        <v>401.55407700000001</v>
      </c>
      <c r="AG41">
        <v>402.30093399999998</v>
      </c>
      <c r="AH41">
        <v>403.04748499999999</v>
      </c>
      <c r="AI41">
        <v>403.79330399999998</v>
      </c>
      <c r="AJ41">
        <v>404.53796399999999</v>
      </c>
      <c r="AK41" s="1">
        <v>0</v>
      </c>
    </row>
    <row r="42" spans="1:37" x14ac:dyDescent="0.25">
      <c r="A42" t="s">
        <v>581</v>
      </c>
      <c r="B42" t="s">
        <v>582</v>
      </c>
      <c r="C42" t="s">
        <v>678</v>
      </c>
      <c r="D42" t="s">
        <v>486</v>
      </c>
      <c r="F42">
        <v>19.229748000000001</v>
      </c>
      <c r="G42">
        <v>19.559747999999999</v>
      </c>
      <c r="H42">
        <v>19.604057000000001</v>
      </c>
      <c r="I42">
        <v>19.134007</v>
      </c>
      <c r="J42">
        <v>18.815207000000001</v>
      </c>
      <c r="K42">
        <v>18.797191999999999</v>
      </c>
      <c r="L42">
        <v>18.754283999999998</v>
      </c>
      <c r="M42">
        <v>18.744330999999999</v>
      </c>
      <c r="N42">
        <v>18.847854999999999</v>
      </c>
      <c r="O42">
        <v>18.804949000000001</v>
      </c>
      <c r="P42">
        <v>18.734697000000001</v>
      </c>
      <c r="Q42">
        <v>18.734974000000001</v>
      </c>
      <c r="R42">
        <v>18.762163000000001</v>
      </c>
      <c r="S42">
        <v>18.793427999999999</v>
      </c>
      <c r="T42">
        <v>18.824687999999998</v>
      </c>
      <c r="U42">
        <v>18.859321999999999</v>
      </c>
      <c r="V42">
        <v>18.889589000000001</v>
      </c>
      <c r="W42">
        <v>18.923862</v>
      </c>
      <c r="X42">
        <v>18.960432000000001</v>
      </c>
      <c r="Y42">
        <v>18.992315000000001</v>
      </c>
      <c r="Z42">
        <v>19.027204999999999</v>
      </c>
      <c r="AA42">
        <v>19.065366999999998</v>
      </c>
      <c r="AB42">
        <v>19.097477000000001</v>
      </c>
      <c r="AC42">
        <v>19.133113999999999</v>
      </c>
      <c r="AD42">
        <v>19.167227</v>
      </c>
      <c r="AE42">
        <v>19.203192000000001</v>
      </c>
      <c r="AF42">
        <v>19.238092000000002</v>
      </c>
      <c r="AG42">
        <v>19.273088000000001</v>
      </c>
      <c r="AH42">
        <v>19.308661000000001</v>
      </c>
      <c r="AI42">
        <v>19.343631999999999</v>
      </c>
      <c r="AJ42">
        <v>19.378197</v>
      </c>
      <c r="AK42" s="1">
        <v>0</v>
      </c>
    </row>
    <row r="43" spans="1:37" x14ac:dyDescent="0.25">
      <c r="A43" t="s">
        <v>584</v>
      </c>
      <c r="B43" t="s">
        <v>585</v>
      </c>
      <c r="C43" t="s">
        <v>679</v>
      </c>
      <c r="D43" t="s">
        <v>486</v>
      </c>
      <c r="F43">
        <v>115.006958</v>
      </c>
      <c r="G43">
        <v>116.946564</v>
      </c>
      <c r="H43">
        <v>117.10083</v>
      </c>
      <c r="I43">
        <v>114.272278</v>
      </c>
      <c r="J43">
        <v>112.40922500000001</v>
      </c>
      <c r="K43">
        <v>112.296738</v>
      </c>
      <c r="L43">
        <v>112.02658099999999</v>
      </c>
      <c r="M43">
        <v>111.991089</v>
      </c>
      <c r="N43">
        <v>112.608475</v>
      </c>
      <c r="O43">
        <v>112.360336</v>
      </c>
      <c r="P43">
        <v>111.934448</v>
      </c>
      <c r="Q43">
        <v>111.91635100000001</v>
      </c>
      <c r="R43">
        <v>112.096161</v>
      </c>
      <c r="S43">
        <v>112.282059</v>
      </c>
      <c r="T43">
        <v>112.470337</v>
      </c>
      <c r="U43">
        <v>112.65812699999999</v>
      </c>
      <c r="V43">
        <v>112.85508</v>
      </c>
      <c r="W43">
        <v>113.058533</v>
      </c>
      <c r="X43">
        <v>113.264236</v>
      </c>
      <c r="Y43">
        <v>113.471886</v>
      </c>
      <c r="Z43">
        <v>113.681168</v>
      </c>
      <c r="AA43">
        <v>113.891792</v>
      </c>
      <c r="AB43">
        <v>114.10350800000001</v>
      </c>
      <c r="AC43">
        <v>114.316086</v>
      </c>
      <c r="AD43">
        <v>114.529259</v>
      </c>
      <c r="AE43">
        <v>114.742859</v>
      </c>
      <c r="AF43">
        <v>114.95668000000001</v>
      </c>
      <c r="AG43">
        <v>115.170502</v>
      </c>
      <c r="AH43">
        <v>115.384216</v>
      </c>
      <c r="AI43">
        <v>115.59773300000001</v>
      </c>
      <c r="AJ43">
        <v>115.810913</v>
      </c>
      <c r="AK43" s="1">
        <v>0</v>
      </c>
    </row>
    <row r="44" spans="1:37" x14ac:dyDescent="0.25">
      <c r="A44" t="s">
        <v>587</v>
      </c>
      <c r="B44" t="s">
        <v>588</v>
      </c>
      <c r="C44" t="s">
        <v>680</v>
      </c>
      <c r="D44" t="s">
        <v>486</v>
      </c>
      <c r="F44">
        <v>24641.816406000002</v>
      </c>
      <c r="G44">
        <v>26248.666015999999</v>
      </c>
      <c r="H44">
        <v>26805.998047000001</v>
      </c>
      <c r="I44">
        <v>27035.341797000001</v>
      </c>
      <c r="J44">
        <v>27134.359375</v>
      </c>
      <c r="K44">
        <v>27234.798827999999</v>
      </c>
      <c r="L44">
        <v>27191.320312</v>
      </c>
      <c r="M44">
        <v>27084.865234000001</v>
      </c>
      <c r="N44">
        <v>26996.001952999999</v>
      </c>
      <c r="O44">
        <v>26866.410156000002</v>
      </c>
      <c r="P44">
        <v>26748.798827999999</v>
      </c>
      <c r="Q44">
        <v>26660.070312</v>
      </c>
      <c r="R44">
        <v>26573.197265999999</v>
      </c>
      <c r="S44">
        <v>26520.011718999998</v>
      </c>
      <c r="T44">
        <v>26498.089843999998</v>
      </c>
      <c r="U44">
        <v>26553.664062</v>
      </c>
      <c r="V44">
        <v>26586.882812</v>
      </c>
      <c r="W44">
        <v>26631.478515999999</v>
      </c>
      <c r="X44">
        <v>26696.669922000001</v>
      </c>
      <c r="Y44">
        <v>26767.367188</v>
      </c>
      <c r="Z44">
        <v>26871.050781000002</v>
      </c>
      <c r="AA44">
        <v>27000.164062</v>
      </c>
      <c r="AB44">
        <v>27121.412109000001</v>
      </c>
      <c r="AC44">
        <v>27278.542968999998</v>
      </c>
      <c r="AD44">
        <v>27415.599609000001</v>
      </c>
      <c r="AE44">
        <v>27565.3125</v>
      </c>
      <c r="AF44">
        <v>27701.845702999999</v>
      </c>
      <c r="AG44">
        <v>27821.958984000001</v>
      </c>
      <c r="AH44">
        <v>27950.746093999998</v>
      </c>
      <c r="AI44">
        <v>28088.564452999999</v>
      </c>
      <c r="AJ44">
        <v>28244.232422000001</v>
      </c>
      <c r="AK44" s="1">
        <v>5.0000000000000001E-3</v>
      </c>
    </row>
    <row r="45" spans="1:37" x14ac:dyDescent="0.25">
      <c r="A45" t="s">
        <v>590</v>
      </c>
      <c r="C45" t="s">
        <v>681</v>
      </c>
    </row>
    <row r="46" spans="1:37" x14ac:dyDescent="0.25">
      <c r="A46" t="s">
        <v>592</v>
      </c>
      <c r="B46" t="s">
        <v>593</v>
      </c>
      <c r="C46" t="s">
        <v>682</v>
      </c>
      <c r="D46" t="s">
        <v>486</v>
      </c>
      <c r="F46">
        <v>14809.331055000001</v>
      </c>
      <c r="G46">
        <v>15470.5625</v>
      </c>
      <c r="H46">
        <v>15477.318359000001</v>
      </c>
      <c r="I46">
        <v>15509.706055000001</v>
      </c>
      <c r="J46">
        <v>15508.432617</v>
      </c>
      <c r="K46">
        <v>15483.516602</v>
      </c>
      <c r="L46">
        <v>15421.747069999999</v>
      </c>
      <c r="M46">
        <v>15333.079102</v>
      </c>
      <c r="N46">
        <v>15245.049805000001</v>
      </c>
      <c r="O46">
        <v>15143.332031</v>
      </c>
      <c r="P46">
        <v>15043.96875</v>
      </c>
      <c r="Q46">
        <v>14940.796875</v>
      </c>
      <c r="R46">
        <v>14850.533203000001</v>
      </c>
      <c r="S46">
        <v>14780.868164</v>
      </c>
      <c r="T46">
        <v>14725.551758</v>
      </c>
      <c r="U46">
        <v>14695.300781</v>
      </c>
      <c r="V46">
        <v>14674.445312</v>
      </c>
      <c r="W46">
        <v>14655.883789</v>
      </c>
      <c r="X46">
        <v>14640.090819999999</v>
      </c>
      <c r="Y46">
        <v>14640.239258</v>
      </c>
      <c r="Z46">
        <v>14655.853515999999</v>
      </c>
      <c r="AA46">
        <v>14675.100586</v>
      </c>
      <c r="AB46">
        <v>14702.386719</v>
      </c>
      <c r="AC46">
        <v>14734.696289</v>
      </c>
      <c r="AD46">
        <v>14761.428711</v>
      </c>
      <c r="AE46">
        <v>14788.444336</v>
      </c>
      <c r="AF46">
        <v>14820.809569999999</v>
      </c>
      <c r="AG46">
        <v>14848.021484000001</v>
      </c>
      <c r="AH46">
        <v>14885.904296999999</v>
      </c>
      <c r="AI46">
        <v>14929.088867</v>
      </c>
      <c r="AJ46">
        <v>14974.693359000001</v>
      </c>
      <c r="AK46" s="1">
        <v>0</v>
      </c>
    </row>
    <row r="47" spans="1:37" x14ac:dyDescent="0.25">
      <c r="A47" t="s">
        <v>595</v>
      </c>
      <c r="B47" t="s">
        <v>596</v>
      </c>
      <c r="C47" t="s">
        <v>683</v>
      </c>
      <c r="D47" t="s">
        <v>486</v>
      </c>
      <c r="F47">
        <v>33.666060999999999</v>
      </c>
      <c r="G47">
        <v>36.292164</v>
      </c>
      <c r="H47">
        <v>35.002701000000002</v>
      </c>
      <c r="I47">
        <v>36.768920999999999</v>
      </c>
      <c r="J47">
        <v>37.090172000000003</v>
      </c>
      <c r="K47">
        <v>37.279300999999997</v>
      </c>
      <c r="L47">
        <v>37.273434000000002</v>
      </c>
      <c r="M47">
        <v>36.962608000000003</v>
      </c>
      <c r="N47">
        <v>36.692115999999999</v>
      </c>
      <c r="O47">
        <v>36.407268999999999</v>
      </c>
      <c r="P47">
        <v>36.183593999999999</v>
      </c>
      <c r="Q47">
        <v>36.116622999999997</v>
      </c>
      <c r="R47">
        <v>36.088920999999999</v>
      </c>
      <c r="S47">
        <v>36.198486000000003</v>
      </c>
      <c r="T47">
        <v>36.388976999999997</v>
      </c>
      <c r="U47">
        <v>36.925545</v>
      </c>
      <c r="V47">
        <v>37.477286999999997</v>
      </c>
      <c r="W47">
        <v>38.130038999999996</v>
      </c>
      <c r="X47">
        <v>38.828465000000001</v>
      </c>
      <c r="Y47">
        <v>39.735064999999999</v>
      </c>
      <c r="Z47">
        <v>40.706122999999998</v>
      </c>
      <c r="AA47">
        <v>41.727245000000003</v>
      </c>
      <c r="AB47">
        <v>42.842528999999999</v>
      </c>
      <c r="AC47">
        <v>43.978745000000004</v>
      </c>
      <c r="AD47">
        <v>45.153854000000003</v>
      </c>
      <c r="AE47">
        <v>46.265217</v>
      </c>
      <c r="AF47">
        <v>47.409328000000002</v>
      </c>
      <c r="AG47">
        <v>48.760159000000002</v>
      </c>
      <c r="AH47">
        <v>49.995643999999999</v>
      </c>
      <c r="AI47">
        <v>51.544421999999997</v>
      </c>
      <c r="AJ47">
        <v>53.091186999999998</v>
      </c>
      <c r="AK47" s="1">
        <v>1.4999999999999999E-2</v>
      </c>
    </row>
    <row r="48" spans="1:37" x14ac:dyDescent="0.25">
      <c r="A48" t="s">
        <v>598</v>
      </c>
      <c r="B48" t="s">
        <v>599</v>
      </c>
      <c r="C48" t="s">
        <v>684</v>
      </c>
      <c r="D48" t="s">
        <v>486</v>
      </c>
      <c r="F48">
        <v>6144.3740230000003</v>
      </c>
      <c r="G48">
        <v>6254.5610349999997</v>
      </c>
      <c r="H48">
        <v>6296.6879879999997</v>
      </c>
      <c r="I48">
        <v>6333.9223629999997</v>
      </c>
      <c r="J48">
        <v>6469.388672</v>
      </c>
      <c r="K48">
        <v>6508.3208009999998</v>
      </c>
      <c r="L48">
        <v>6497.1806640000004</v>
      </c>
      <c r="M48">
        <v>6493.1206050000001</v>
      </c>
      <c r="N48">
        <v>6455.3403319999998</v>
      </c>
      <c r="O48">
        <v>6414.4653319999998</v>
      </c>
      <c r="P48">
        <v>6368.2963870000003</v>
      </c>
      <c r="Q48">
        <v>6301.3911129999997</v>
      </c>
      <c r="R48">
        <v>6279.1005859999996</v>
      </c>
      <c r="S48">
        <v>6236.517578</v>
      </c>
      <c r="T48">
        <v>6213.1655270000001</v>
      </c>
      <c r="U48">
        <v>6192.2509769999997</v>
      </c>
      <c r="V48">
        <v>6207.4716799999997</v>
      </c>
      <c r="W48">
        <v>6203.548828</v>
      </c>
      <c r="X48">
        <v>6192.0122069999998</v>
      </c>
      <c r="Y48">
        <v>6220.2158200000003</v>
      </c>
      <c r="Z48">
        <v>6226.5527339999999</v>
      </c>
      <c r="AA48">
        <v>6228.9125979999999</v>
      </c>
      <c r="AB48">
        <v>6273.5908200000003</v>
      </c>
      <c r="AC48">
        <v>6314.607422</v>
      </c>
      <c r="AD48">
        <v>6347.5444340000004</v>
      </c>
      <c r="AE48">
        <v>6376.3735349999997</v>
      </c>
      <c r="AF48">
        <v>6399.9995120000003</v>
      </c>
      <c r="AG48">
        <v>6418.7915039999998</v>
      </c>
      <c r="AH48">
        <v>6440.9194340000004</v>
      </c>
      <c r="AI48">
        <v>6466.8232420000004</v>
      </c>
      <c r="AJ48">
        <v>6500.1225590000004</v>
      </c>
      <c r="AK48" s="1">
        <v>2E-3</v>
      </c>
    </row>
    <row r="49" spans="1:37" x14ac:dyDescent="0.25">
      <c r="A49" t="s">
        <v>601</v>
      </c>
      <c r="B49" t="s">
        <v>602</v>
      </c>
      <c r="C49" t="s">
        <v>685</v>
      </c>
      <c r="D49" t="s">
        <v>486</v>
      </c>
      <c r="F49">
        <v>2239.7639159999999</v>
      </c>
      <c r="G49">
        <v>2917.054443</v>
      </c>
      <c r="H49">
        <v>3212.9677729999999</v>
      </c>
      <c r="I49">
        <v>3340.0581050000001</v>
      </c>
      <c r="J49">
        <v>3422.0214839999999</v>
      </c>
      <c r="K49">
        <v>3490.0878910000001</v>
      </c>
      <c r="L49">
        <v>3513.1728520000001</v>
      </c>
      <c r="M49">
        <v>3530.4416500000002</v>
      </c>
      <c r="N49">
        <v>3553.764893</v>
      </c>
      <c r="O49">
        <v>3571.960693</v>
      </c>
      <c r="P49">
        <v>3591.0971679999998</v>
      </c>
      <c r="Q49">
        <v>3617.27124</v>
      </c>
      <c r="R49">
        <v>3656.4936520000001</v>
      </c>
      <c r="S49">
        <v>3695.141846</v>
      </c>
      <c r="T49">
        <v>3738.2941890000002</v>
      </c>
      <c r="U49">
        <v>3787.9760740000002</v>
      </c>
      <c r="V49">
        <v>3829.3232419999999</v>
      </c>
      <c r="W49">
        <v>3864.7639159999999</v>
      </c>
      <c r="X49">
        <v>3902.185547</v>
      </c>
      <c r="Y49">
        <v>3944.3027339999999</v>
      </c>
      <c r="Z49">
        <v>3996.7604980000001</v>
      </c>
      <c r="AA49">
        <v>4045.321289</v>
      </c>
      <c r="AB49">
        <v>4095.2143550000001</v>
      </c>
      <c r="AC49">
        <v>4142.7163090000004</v>
      </c>
      <c r="AD49">
        <v>4191.8945309999999</v>
      </c>
      <c r="AE49">
        <v>4245.2622069999998</v>
      </c>
      <c r="AF49">
        <v>4293.9472660000001</v>
      </c>
      <c r="AG49">
        <v>4331.3066410000001</v>
      </c>
      <c r="AH49">
        <v>4371.3149409999996</v>
      </c>
      <c r="AI49">
        <v>4407.8476559999999</v>
      </c>
      <c r="AJ49">
        <v>4444.9877930000002</v>
      </c>
      <c r="AK49" s="1">
        <v>2.3E-2</v>
      </c>
    </row>
    <row r="50" spans="1:37" x14ac:dyDescent="0.25">
      <c r="A50" t="s">
        <v>581</v>
      </c>
      <c r="B50" t="s">
        <v>604</v>
      </c>
      <c r="C50" t="s">
        <v>686</v>
      </c>
      <c r="D50" t="s">
        <v>486</v>
      </c>
      <c r="F50">
        <v>434.51095600000002</v>
      </c>
      <c r="G50">
        <v>495.777985</v>
      </c>
      <c r="H50">
        <v>725.470642</v>
      </c>
      <c r="I50">
        <v>768.43817100000001</v>
      </c>
      <c r="J50">
        <v>637.95599400000003</v>
      </c>
      <c r="K50">
        <v>643.69512899999995</v>
      </c>
      <c r="L50">
        <v>671.79656999999997</v>
      </c>
      <c r="M50">
        <v>613.03704800000003</v>
      </c>
      <c r="N50">
        <v>614.04077099999995</v>
      </c>
      <c r="O50">
        <v>592.205017</v>
      </c>
      <c r="P50">
        <v>596.73608400000001</v>
      </c>
      <c r="Q50">
        <v>638.21350099999995</v>
      </c>
      <c r="R50">
        <v>599.47522000000004</v>
      </c>
      <c r="S50">
        <v>599.14294400000006</v>
      </c>
      <c r="T50">
        <v>591.70159899999999</v>
      </c>
      <c r="U50">
        <v>627.17791699999998</v>
      </c>
      <c r="V50">
        <v>589.56048599999997</v>
      </c>
      <c r="W50">
        <v>586.89379899999994</v>
      </c>
      <c r="X50">
        <v>610.94091800000001</v>
      </c>
      <c r="Y50">
        <v>575.47442599999999</v>
      </c>
      <c r="Z50">
        <v>569.64367700000003</v>
      </c>
      <c r="AA50">
        <v>599.98962400000005</v>
      </c>
      <c r="AB50">
        <v>558.53234899999995</v>
      </c>
      <c r="AC50">
        <v>555.12524399999995</v>
      </c>
      <c r="AD50">
        <v>537.40789800000005</v>
      </c>
      <c r="AE50">
        <v>537.04724099999999</v>
      </c>
      <c r="AF50">
        <v>526.17022699999995</v>
      </c>
      <c r="AG50">
        <v>519.23303199999998</v>
      </c>
      <c r="AH50">
        <v>519.10998500000005</v>
      </c>
      <c r="AI50">
        <v>514.34661900000003</v>
      </c>
      <c r="AJ50">
        <v>506.89520299999998</v>
      </c>
      <c r="AK50" s="1">
        <v>5.0000000000000001E-3</v>
      </c>
    </row>
    <row r="51" spans="1:37" x14ac:dyDescent="0.25">
      <c r="A51" t="s">
        <v>606</v>
      </c>
      <c r="B51" t="s">
        <v>607</v>
      </c>
      <c r="C51" t="s">
        <v>687</v>
      </c>
      <c r="D51" t="s">
        <v>486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688</v>
      </c>
      <c r="D52" t="s">
        <v>486</v>
      </c>
      <c r="F52">
        <v>5.5500800000000003</v>
      </c>
      <c r="G52">
        <v>6.0812119999999998</v>
      </c>
      <c r="H52">
        <v>6.44719</v>
      </c>
      <c r="I52">
        <v>6.6415680000000004</v>
      </c>
      <c r="J52">
        <v>6.7628979999999999</v>
      </c>
      <c r="K52">
        <v>6.8780239999999999</v>
      </c>
      <c r="L52">
        <v>6.9618690000000001</v>
      </c>
      <c r="M52">
        <v>7.0541080000000003</v>
      </c>
      <c r="N52">
        <v>7.1039450000000004</v>
      </c>
      <c r="O52">
        <v>7.1667719999999999</v>
      </c>
      <c r="P52">
        <v>7.2582469999999999</v>
      </c>
      <c r="Q52">
        <v>7.3190520000000001</v>
      </c>
      <c r="R52">
        <v>7.4197240000000004</v>
      </c>
      <c r="S52">
        <v>7.5216240000000001</v>
      </c>
      <c r="T52">
        <v>7.6977289999999998</v>
      </c>
      <c r="U52">
        <v>7.8642950000000003</v>
      </c>
      <c r="V52">
        <v>8.0535519999999998</v>
      </c>
      <c r="W52">
        <v>8.2523809999999997</v>
      </c>
      <c r="X52">
        <v>8.4755120000000002</v>
      </c>
      <c r="Y52">
        <v>8.7077100000000005</v>
      </c>
      <c r="Z52">
        <v>8.9560779999999998</v>
      </c>
      <c r="AA52">
        <v>9.2195239999999998</v>
      </c>
      <c r="AB52">
        <v>9.4901540000000004</v>
      </c>
      <c r="AC52">
        <v>9.8004270000000009</v>
      </c>
      <c r="AD52">
        <v>10.104953999999999</v>
      </c>
      <c r="AE52">
        <v>10.434702</v>
      </c>
      <c r="AF52">
        <v>10.753672999999999</v>
      </c>
      <c r="AG52">
        <v>11.084868999999999</v>
      </c>
      <c r="AH52">
        <v>11.440403999999999</v>
      </c>
      <c r="AI52">
        <v>11.822479</v>
      </c>
      <c r="AJ52">
        <v>12.232215</v>
      </c>
      <c r="AK52" s="1">
        <v>2.7E-2</v>
      </c>
    </row>
    <row r="53" spans="1:37" x14ac:dyDescent="0.25">
      <c r="A53" t="s">
        <v>569</v>
      </c>
      <c r="B53" t="s">
        <v>612</v>
      </c>
      <c r="C53" t="s">
        <v>689</v>
      </c>
      <c r="D53" t="s">
        <v>486</v>
      </c>
      <c r="F53">
        <v>121.224388</v>
      </c>
      <c r="G53">
        <v>123.40012400000001</v>
      </c>
      <c r="H53">
        <v>124.820587</v>
      </c>
      <c r="I53">
        <v>125.914734</v>
      </c>
      <c r="J53">
        <v>126.656418</v>
      </c>
      <c r="K53">
        <v>127.04057299999999</v>
      </c>
      <c r="L53">
        <v>127.207184</v>
      </c>
      <c r="M53">
        <v>126.853516</v>
      </c>
      <c r="N53">
        <v>126.597031</v>
      </c>
      <c r="O53">
        <v>126.378426</v>
      </c>
      <c r="P53">
        <v>126.074043</v>
      </c>
      <c r="Q53">
        <v>125.801605</v>
      </c>
      <c r="R53">
        <v>125.58483099999999</v>
      </c>
      <c r="S53">
        <v>125.40055099999999</v>
      </c>
      <c r="T53">
        <v>125.28949</v>
      </c>
      <c r="U53">
        <v>125.20488</v>
      </c>
      <c r="V53">
        <v>125.084435</v>
      </c>
      <c r="W53">
        <v>124.934349</v>
      </c>
      <c r="X53">
        <v>124.830444</v>
      </c>
      <c r="Y53">
        <v>124.75782</v>
      </c>
      <c r="Z53">
        <v>124.673424</v>
      </c>
      <c r="AA53">
        <v>124.588966</v>
      </c>
      <c r="AB53">
        <v>124.52179700000001</v>
      </c>
      <c r="AC53">
        <v>124.439995</v>
      </c>
      <c r="AD53">
        <v>124.422821</v>
      </c>
      <c r="AE53">
        <v>124.49839799999999</v>
      </c>
      <c r="AF53">
        <v>124.515923</v>
      </c>
      <c r="AG53">
        <v>124.47363300000001</v>
      </c>
      <c r="AH53">
        <v>124.496216</v>
      </c>
      <c r="AI53">
        <v>124.469994</v>
      </c>
      <c r="AJ53">
        <v>124.38552900000001</v>
      </c>
      <c r="AK53" s="1">
        <v>1E-3</v>
      </c>
    </row>
    <row r="54" spans="1:37" x14ac:dyDescent="0.25">
      <c r="A54" t="s">
        <v>614</v>
      </c>
      <c r="B54" t="s">
        <v>615</v>
      </c>
      <c r="C54" t="s">
        <v>690</v>
      </c>
      <c r="D54" t="s">
        <v>486</v>
      </c>
      <c r="F54">
        <v>23810.873047000001</v>
      </c>
      <c r="G54">
        <v>25326.166015999999</v>
      </c>
      <c r="H54">
        <v>25901.134765999999</v>
      </c>
      <c r="I54">
        <v>26143.859375</v>
      </c>
      <c r="J54">
        <v>26230.708984000001</v>
      </c>
      <c r="K54">
        <v>26319.214843999998</v>
      </c>
      <c r="L54">
        <v>26297.728515999999</v>
      </c>
      <c r="M54">
        <v>26162.931640999999</v>
      </c>
      <c r="N54">
        <v>26060.96875</v>
      </c>
      <c r="O54">
        <v>25914.291015999999</v>
      </c>
      <c r="P54">
        <v>25791.986327999999</v>
      </c>
      <c r="Q54">
        <v>25689.277343999998</v>
      </c>
      <c r="R54">
        <v>25577.0625</v>
      </c>
      <c r="S54">
        <v>25503.158202999999</v>
      </c>
      <c r="T54">
        <v>25460.453125</v>
      </c>
      <c r="U54">
        <v>25495.064452999999</v>
      </c>
      <c r="V54">
        <v>25493.779297000001</v>
      </c>
      <c r="W54">
        <v>25504.769531000002</v>
      </c>
      <c r="X54">
        <v>25539.724609000001</v>
      </c>
      <c r="Y54">
        <v>25575.792968999998</v>
      </c>
      <c r="Z54">
        <v>25645.507812</v>
      </c>
      <c r="AA54">
        <v>25747.220702999999</v>
      </c>
      <c r="AB54">
        <v>25828.9375</v>
      </c>
      <c r="AC54">
        <v>25947.724609000001</v>
      </c>
      <c r="AD54">
        <v>26040.316406000002</v>
      </c>
      <c r="AE54">
        <v>26150.685547000001</v>
      </c>
      <c r="AF54">
        <v>26245.964843999998</v>
      </c>
      <c r="AG54">
        <v>26324.029297000001</v>
      </c>
      <c r="AH54">
        <v>26425.539062</v>
      </c>
      <c r="AI54">
        <v>26528.300781000002</v>
      </c>
      <c r="AJ54">
        <v>26638.765625</v>
      </c>
      <c r="AK54" s="1">
        <v>4.0000000000000001E-3</v>
      </c>
    </row>
    <row r="55" spans="1:37" x14ac:dyDescent="0.25">
      <c r="A55" t="s">
        <v>617</v>
      </c>
      <c r="B55" t="s">
        <v>618</v>
      </c>
      <c r="C55" t="s">
        <v>691</v>
      </c>
      <c r="D55" t="s">
        <v>486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692</v>
      </c>
      <c r="D56" t="s">
        <v>486</v>
      </c>
      <c r="F56">
        <v>35.168571</v>
      </c>
      <c r="G56">
        <v>42.269835999999998</v>
      </c>
      <c r="H56">
        <v>48.229595000000003</v>
      </c>
      <c r="I56">
        <v>53.729453999999997</v>
      </c>
      <c r="J56">
        <v>58.952888000000002</v>
      </c>
      <c r="K56">
        <v>64.151711000000006</v>
      </c>
      <c r="L56">
        <v>70.346671999999998</v>
      </c>
      <c r="M56">
        <v>76.722724999999997</v>
      </c>
      <c r="N56">
        <v>83.064751000000001</v>
      </c>
      <c r="O56">
        <v>89.701583999999997</v>
      </c>
      <c r="P56">
        <v>97.082611</v>
      </c>
      <c r="Q56">
        <v>104.90831</v>
      </c>
      <c r="R56">
        <v>113.701851</v>
      </c>
      <c r="S56">
        <v>123.35427900000001</v>
      </c>
      <c r="T56">
        <v>133.98796100000001</v>
      </c>
      <c r="U56">
        <v>145.52536000000001</v>
      </c>
      <c r="V56">
        <v>157.87439000000001</v>
      </c>
      <c r="W56">
        <v>170.92922999999999</v>
      </c>
      <c r="X56">
        <v>184.78878800000001</v>
      </c>
      <c r="Y56">
        <v>199.45100400000001</v>
      </c>
      <c r="Z56">
        <v>215.07664500000001</v>
      </c>
      <c r="AA56">
        <v>230.8228</v>
      </c>
      <c r="AB56">
        <v>246.891907</v>
      </c>
      <c r="AC56">
        <v>263.15060399999999</v>
      </c>
      <c r="AD56">
        <v>280.03836100000001</v>
      </c>
      <c r="AE56">
        <v>296.743042</v>
      </c>
      <c r="AF56">
        <v>313.74148600000001</v>
      </c>
      <c r="AG56">
        <v>330.81246900000002</v>
      </c>
      <c r="AH56">
        <v>348.42776500000002</v>
      </c>
      <c r="AI56">
        <v>366.78662100000003</v>
      </c>
      <c r="AJ56">
        <v>385.29107699999997</v>
      </c>
      <c r="AK56" s="1">
        <v>8.3000000000000004E-2</v>
      </c>
    </row>
    <row r="57" spans="1:37" x14ac:dyDescent="0.25">
      <c r="A57" t="s">
        <v>623</v>
      </c>
      <c r="B57" t="s">
        <v>624</v>
      </c>
      <c r="C57" t="s">
        <v>693</v>
      </c>
      <c r="D57" t="s">
        <v>486</v>
      </c>
      <c r="F57">
        <v>87.254913000000002</v>
      </c>
      <c r="G57">
        <v>112.346947</v>
      </c>
      <c r="H57">
        <v>98.182472000000004</v>
      </c>
      <c r="I57">
        <v>102.50979599999999</v>
      </c>
      <c r="J57">
        <v>117.444931</v>
      </c>
      <c r="K57">
        <v>122.34285</v>
      </c>
      <c r="L57">
        <v>127.292778</v>
      </c>
      <c r="M57">
        <v>138.77520799999999</v>
      </c>
      <c r="N57">
        <v>145.19152800000001</v>
      </c>
      <c r="O57">
        <v>155.246948</v>
      </c>
      <c r="P57">
        <v>159.694458</v>
      </c>
      <c r="Q57">
        <v>164.359711</v>
      </c>
      <c r="R57">
        <v>177.78353899999999</v>
      </c>
      <c r="S57">
        <v>187.522659</v>
      </c>
      <c r="T57">
        <v>198.24444600000001</v>
      </c>
      <c r="U57">
        <v>203.44010900000001</v>
      </c>
      <c r="V57">
        <v>216.741547</v>
      </c>
      <c r="W57">
        <v>227.36364699999999</v>
      </c>
      <c r="X57">
        <v>235.34440599999999</v>
      </c>
      <c r="Y57">
        <v>249.95869400000001</v>
      </c>
      <c r="Z57">
        <v>263.732056</v>
      </c>
      <c r="AA57">
        <v>272.09652699999998</v>
      </c>
      <c r="AB57">
        <v>290.60043300000001</v>
      </c>
      <c r="AC57">
        <v>304.73327599999999</v>
      </c>
      <c r="AD57">
        <v>320.40600599999999</v>
      </c>
      <c r="AE57">
        <v>335.677887</v>
      </c>
      <c r="AF57">
        <v>350.99786399999999</v>
      </c>
      <c r="AG57">
        <v>365.80239899999998</v>
      </c>
      <c r="AH57">
        <v>379.20010400000001</v>
      </c>
      <c r="AI57">
        <v>395.63809199999997</v>
      </c>
      <c r="AJ57">
        <v>413.71472199999999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694</v>
      </c>
      <c r="D58" t="s">
        <v>486</v>
      </c>
      <c r="F58">
        <v>0.27736100000000002</v>
      </c>
      <c r="G58">
        <v>0.29410799999999998</v>
      </c>
      <c r="H58">
        <v>0.298122</v>
      </c>
      <c r="I58">
        <v>0.30210199999999998</v>
      </c>
      <c r="J58">
        <v>0.30580600000000002</v>
      </c>
      <c r="K58">
        <v>0.31028099999999997</v>
      </c>
      <c r="L58">
        <v>0.31511699999999998</v>
      </c>
      <c r="M58">
        <v>0.32113399999999998</v>
      </c>
      <c r="N58">
        <v>0.32823999999999998</v>
      </c>
      <c r="O58">
        <v>0.33652500000000002</v>
      </c>
      <c r="P58">
        <v>0.34645100000000001</v>
      </c>
      <c r="Q58">
        <v>0.35704200000000003</v>
      </c>
      <c r="R58">
        <v>0.36740299999999998</v>
      </c>
      <c r="S58">
        <v>0.37922299999999998</v>
      </c>
      <c r="T58">
        <v>0.39220899999999997</v>
      </c>
      <c r="U58">
        <v>0.40869899999999998</v>
      </c>
      <c r="V58">
        <v>0.42804599999999998</v>
      </c>
      <c r="W58">
        <v>0.45050299999999999</v>
      </c>
      <c r="X58">
        <v>0.47442099999999998</v>
      </c>
      <c r="Y58">
        <v>0.50056500000000004</v>
      </c>
      <c r="Z58">
        <v>0.53061199999999997</v>
      </c>
      <c r="AA58">
        <v>0.55874199999999996</v>
      </c>
      <c r="AB58">
        <v>0.58849799999999997</v>
      </c>
      <c r="AC58">
        <v>0.64096699999999995</v>
      </c>
      <c r="AD58">
        <v>0.66963700000000004</v>
      </c>
      <c r="AE58">
        <v>0.69854099999999997</v>
      </c>
      <c r="AF58">
        <v>0.72732399999999997</v>
      </c>
      <c r="AG58">
        <v>0.75553400000000004</v>
      </c>
      <c r="AH58">
        <v>0.78375300000000003</v>
      </c>
      <c r="AI58">
        <v>0.81174400000000002</v>
      </c>
      <c r="AJ58">
        <v>0.83939200000000003</v>
      </c>
      <c r="AK58" s="1">
        <v>3.7999999999999999E-2</v>
      </c>
    </row>
    <row r="59" spans="1:37" x14ac:dyDescent="0.25">
      <c r="A59" t="s">
        <v>572</v>
      </c>
      <c r="B59" t="s">
        <v>629</v>
      </c>
      <c r="C59" t="s">
        <v>695</v>
      </c>
      <c r="D59" t="s">
        <v>486</v>
      </c>
      <c r="F59">
        <v>706.25012200000003</v>
      </c>
      <c r="G59">
        <v>765.14196800000002</v>
      </c>
      <c r="H59">
        <v>755.34997599999997</v>
      </c>
      <c r="I59">
        <v>731.63830600000006</v>
      </c>
      <c r="J59">
        <v>723.20684800000004</v>
      </c>
      <c r="K59">
        <v>724.60595699999999</v>
      </c>
      <c r="L59">
        <v>691.04956100000004</v>
      </c>
      <c r="M59">
        <v>701.14312700000005</v>
      </c>
      <c r="N59">
        <v>701.06634499999996</v>
      </c>
      <c r="O59">
        <v>701.03686500000003</v>
      </c>
      <c r="P59">
        <v>693.459656</v>
      </c>
      <c r="Q59">
        <v>694.47479199999998</v>
      </c>
      <c r="R59">
        <v>697.11834699999997</v>
      </c>
      <c r="S59">
        <v>697.96667500000001</v>
      </c>
      <c r="T59">
        <v>696.89434800000004</v>
      </c>
      <c r="U59">
        <v>700.55658000000005</v>
      </c>
      <c r="V59">
        <v>708.85253899999998</v>
      </c>
      <c r="W59">
        <v>718.20208700000001</v>
      </c>
      <c r="X59">
        <v>725.97796600000004</v>
      </c>
      <c r="Y59">
        <v>730.66339100000005</v>
      </c>
      <c r="Z59">
        <v>734.56103499999995</v>
      </c>
      <c r="AA59">
        <v>737.10723900000005</v>
      </c>
      <c r="AB59">
        <v>741.27093500000001</v>
      </c>
      <c r="AC59">
        <v>748.35034199999996</v>
      </c>
      <c r="AD59">
        <v>759.384277</v>
      </c>
      <c r="AE59">
        <v>765.85900900000001</v>
      </c>
      <c r="AF59">
        <v>773.89398200000005</v>
      </c>
      <c r="AG59">
        <v>783.06420900000001</v>
      </c>
      <c r="AH59">
        <v>778.31658900000002</v>
      </c>
      <c r="AI59">
        <v>777.42077600000005</v>
      </c>
      <c r="AJ59">
        <v>784.83752400000003</v>
      </c>
      <c r="AK59" s="1">
        <v>4.0000000000000001E-3</v>
      </c>
    </row>
    <row r="60" spans="1:37" x14ac:dyDescent="0.25">
      <c r="A60" t="s">
        <v>631</v>
      </c>
      <c r="B60" t="s">
        <v>632</v>
      </c>
      <c r="C60" t="s">
        <v>696</v>
      </c>
      <c r="D60" t="s">
        <v>486</v>
      </c>
      <c r="F60">
        <v>24639.824218999998</v>
      </c>
      <c r="G60">
        <v>26246.220702999999</v>
      </c>
      <c r="H60">
        <v>26803.195312</v>
      </c>
      <c r="I60">
        <v>27032.039062</v>
      </c>
      <c r="J60">
        <v>27130.621093999998</v>
      </c>
      <c r="K60">
        <v>27230.626952999999</v>
      </c>
      <c r="L60">
        <v>27186.730468999998</v>
      </c>
      <c r="M60">
        <v>27079.892577999999</v>
      </c>
      <c r="N60">
        <v>26990.619140999999</v>
      </c>
      <c r="O60">
        <v>26860.611327999999</v>
      </c>
      <c r="P60">
        <v>26742.568359000001</v>
      </c>
      <c r="Q60">
        <v>26653.376952999999</v>
      </c>
      <c r="R60">
        <v>26566.033202999999</v>
      </c>
      <c r="S60">
        <v>26512.380859000001</v>
      </c>
      <c r="T60">
        <v>26489.972656000002</v>
      </c>
      <c r="U60">
        <v>26544.994140999999</v>
      </c>
      <c r="V60">
        <v>26577.675781000002</v>
      </c>
      <c r="W60">
        <v>26621.714843999998</v>
      </c>
      <c r="X60">
        <v>26686.310547000001</v>
      </c>
      <c r="Y60">
        <v>26756.367188</v>
      </c>
      <c r="Z60">
        <v>26859.408202999999</v>
      </c>
      <c r="AA60">
        <v>26987.804688</v>
      </c>
      <c r="AB60">
        <v>27108.289062</v>
      </c>
      <c r="AC60">
        <v>27264.597656000002</v>
      </c>
      <c r="AD60">
        <v>27400.816406000002</v>
      </c>
      <c r="AE60">
        <v>27549.664062</v>
      </c>
      <c r="AF60">
        <v>27685.326172000001</v>
      </c>
      <c r="AG60">
        <v>27804.464843999998</v>
      </c>
      <c r="AH60">
        <v>27932.265625</v>
      </c>
      <c r="AI60">
        <v>28068.958984000001</v>
      </c>
      <c r="AJ60">
        <v>28223.449218999998</v>
      </c>
      <c r="AK60" s="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8"/>
  <sheetViews>
    <sheetView topLeftCell="A19" workbookViewId="0">
      <selection activeCell="A51" sqref="A51:XFD128"/>
    </sheetView>
  </sheetViews>
  <sheetFormatPr defaultRowHeight="15" x14ac:dyDescent="0.25"/>
  <cols>
    <col min="1" max="1" width="40.7109375" customWidth="1"/>
  </cols>
  <sheetData>
    <row r="1" spans="1:37" x14ac:dyDescent="0.25">
      <c r="A1" t="s">
        <v>97</v>
      </c>
    </row>
    <row r="2" spans="1:37" x14ac:dyDescent="0.25">
      <c r="A2" t="s">
        <v>272</v>
      </c>
    </row>
    <row r="3" spans="1:37" x14ac:dyDescent="0.25">
      <c r="A3" t="s">
        <v>273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98</v>
      </c>
      <c r="C6" t="s">
        <v>99</v>
      </c>
    </row>
    <row r="7" spans="1:37" x14ac:dyDescent="0.25">
      <c r="A7" t="s">
        <v>100</v>
      </c>
      <c r="C7" t="s">
        <v>101</v>
      </c>
    </row>
    <row r="8" spans="1:37" x14ac:dyDescent="0.25">
      <c r="A8" t="s">
        <v>14</v>
      </c>
      <c r="B8" t="s">
        <v>102</v>
      </c>
      <c r="C8" t="s">
        <v>103</v>
      </c>
      <c r="D8" t="s">
        <v>78</v>
      </c>
      <c r="F8">
        <v>119.49128</v>
      </c>
      <c r="G8">
        <v>117.530052</v>
      </c>
      <c r="H8">
        <v>116.094475</v>
      </c>
      <c r="I8">
        <v>114.763931</v>
      </c>
      <c r="J8">
        <v>113.57511100000001</v>
      </c>
      <c r="K8">
        <v>112.50354799999999</v>
      </c>
      <c r="L8">
        <v>111.366257</v>
      </c>
      <c r="M8">
        <v>110.067139</v>
      </c>
      <c r="N8">
        <v>108.6679</v>
      </c>
      <c r="O8">
        <v>107.170715</v>
      </c>
      <c r="P8">
        <v>105.616051</v>
      </c>
      <c r="Q8">
        <v>104.037498</v>
      </c>
      <c r="R8">
        <v>102.47129099999999</v>
      </c>
      <c r="S8">
        <v>100.951714</v>
      </c>
      <c r="T8">
        <v>99.520668000000001</v>
      </c>
      <c r="U8">
        <v>98.219855999999993</v>
      </c>
      <c r="V8">
        <v>97.014999000000003</v>
      </c>
      <c r="W8">
        <v>95.912788000000006</v>
      </c>
      <c r="X8">
        <v>94.916138000000004</v>
      </c>
      <c r="Y8">
        <v>93.977226000000002</v>
      </c>
      <c r="Z8">
        <v>93.080298999999997</v>
      </c>
      <c r="AA8">
        <v>92.244904000000005</v>
      </c>
      <c r="AB8">
        <v>91.455658</v>
      </c>
      <c r="AC8">
        <v>90.671829000000002</v>
      </c>
      <c r="AD8">
        <v>89.905533000000005</v>
      </c>
      <c r="AE8">
        <v>89.167786000000007</v>
      </c>
      <c r="AF8">
        <v>88.391334999999998</v>
      </c>
      <c r="AG8">
        <v>87.578125</v>
      </c>
      <c r="AH8">
        <v>86.772827000000007</v>
      </c>
      <c r="AI8">
        <v>85.931777999999994</v>
      </c>
      <c r="AJ8">
        <v>85.049469000000002</v>
      </c>
      <c r="AK8" s="1">
        <v>-1.0999999999999999E-2</v>
      </c>
    </row>
    <row r="9" spans="1:37" x14ac:dyDescent="0.25">
      <c r="A9" t="s">
        <v>18</v>
      </c>
      <c r="B9" t="s">
        <v>104</v>
      </c>
      <c r="C9" t="s">
        <v>105</v>
      </c>
      <c r="D9" t="s">
        <v>78</v>
      </c>
      <c r="F9">
        <v>0.551319</v>
      </c>
      <c r="G9">
        <v>0.51541400000000004</v>
      </c>
      <c r="H9">
        <v>0.48083199999999998</v>
      </c>
      <c r="I9">
        <v>0.44735000000000003</v>
      </c>
      <c r="J9">
        <v>0.41520800000000002</v>
      </c>
      <c r="K9">
        <v>0.38391599999999998</v>
      </c>
      <c r="L9">
        <v>0.35265200000000002</v>
      </c>
      <c r="M9">
        <v>0.32065500000000002</v>
      </c>
      <c r="N9">
        <v>0.288553</v>
      </c>
      <c r="O9">
        <v>0.25609399999999999</v>
      </c>
      <c r="P9">
        <v>0.22386700000000001</v>
      </c>
      <c r="Q9">
        <v>0.19373599999999999</v>
      </c>
      <c r="R9">
        <v>0.166132</v>
      </c>
      <c r="S9">
        <v>0.14188600000000001</v>
      </c>
      <c r="T9">
        <v>0.120139</v>
      </c>
      <c r="U9">
        <v>0.100964</v>
      </c>
      <c r="V9">
        <v>8.3838999999999997E-2</v>
      </c>
      <c r="W9">
        <v>6.9611000000000006E-2</v>
      </c>
      <c r="X9">
        <v>5.7764000000000003E-2</v>
      </c>
      <c r="Y9">
        <v>4.8919999999999998E-2</v>
      </c>
      <c r="Z9">
        <v>4.2733E-2</v>
      </c>
      <c r="AA9">
        <v>3.7966E-2</v>
      </c>
      <c r="AB9">
        <v>3.3834000000000003E-2</v>
      </c>
      <c r="AC9">
        <v>3.0225999999999999E-2</v>
      </c>
      <c r="AD9">
        <v>2.7049E-2</v>
      </c>
      <c r="AE9">
        <v>2.4247999999999999E-2</v>
      </c>
      <c r="AF9">
        <v>2.1749999999999999E-2</v>
      </c>
      <c r="AG9">
        <v>1.9524E-2</v>
      </c>
      <c r="AH9">
        <v>1.7538000000000002E-2</v>
      </c>
      <c r="AI9">
        <v>1.5767E-2</v>
      </c>
      <c r="AJ9">
        <v>1.4186000000000001E-2</v>
      </c>
      <c r="AK9" s="1">
        <v>-0.115</v>
      </c>
    </row>
    <row r="10" spans="1:37" x14ac:dyDescent="0.25">
      <c r="A10" t="s">
        <v>106</v>
      </c>
      <c r="B10" t="s">
        <v>107</v>
      </c>
      <c r="C10" t="s">
        <v>108</v>
      </c>
      <c r="D10" t="s">
        <v>78</v>
      </c>
      <c r="F10">
        <v>120.04259500000001</v>
      </c>
      <c r="G10">
        <v>118.045464</v>
      </c>
      <c r="H10">
        <v>116.57531</v>
      </c>
      <c r="I10">
        <v>115.211281</v>
      </c>
      <c r="J10">
        <v>113.990318</v>
      </c>
      <c r="K10">
        <v>112.887466</v>
      </c>
      <c r="L10">
        <v>111.71890999999999</v>
      </c>
      <c r="M10">
        <v>110.387794</v>
      </c>
      <c r="N10">
        <v>108.956451</v>
      </c>
      <c r="O10">
        <v>107.426811</v>
      </c>
      <c r="P10">
        <v>105.83992000000001</v>
      </c>
      <c r="Q10">
        <v>104.23123200000001</v>
      </c>
      <c r="R10">
        <v>102.637421</v>
      </c>
      <c r="S10">
        <v>101.093597</v>
      </c>
      <c r="T10">
        <v>99.640808000000007</v>
      </c>
      <c r="U10">
        <v>98.320824000000002</v>
      </c>
      <c r="V10">
        <v>97.098838999999998</v>
      </c>
      <c r="W10">
        <v>95.982399000000001</v>
      </c>
      <c r="X10">
        <v>94.9739</v>
      </c>
      <c r="Y10">
        <v>94.026145999999997</v>
      </c>
      <c r="Z10">
        <v>93.123031999999995</v>
      </c>
      <c r="AA10">
        <v>92.282866999999996</v>
      </c>
      <c r="AB10">
        <v>91.489493999999993</v>
      </c>
      <c r="AC10">
        <v>90.702056999999996</v>
      </c>
      <c r="AD10">
        <v>89.932579000000004</v>
      </c>
      <c r="AE10">
        <v>89.192031999999998</v>
      </c>
      <c r="AF10">
        <v>88.413086000000007</v>
      </c>
      <c r="AG10">
        <v>87.597649000000004</v>
      </c>
      <c r="AH10">
        <v>86.790367000000003</v>
      </c>
      <c r="AI10">
        <v>85.947547999999998</v>
      </c>
      <c r="AJ10">
        <v>85.063652000000005</v>
      </c>
      <c r="AK10" s="1">
        <v>-1.0999999999999999E-2</v>
      </c>
    </row>
    <row r="11" spans="1:37" x14ac:dyDescent="0.25">
      <c r="A11" t="s">
        <v>109</v>
      </c>
      <c r="C11" t="s">
        <v>110</v>
      </c>
    </row>
    <row r="12" spans="1:37" x14ac:dyDescent="0.25">
      <c r="A12" t="s">
        <v>23</v>
      </c>
      <c r="B12" t="s">
        <v>111</v>
      </c>
      <c r="C12" t="s">
        <v>112</v>
      </c>
      <c r="D12" t="s">
        <v>78</v>
      </c>
      <c r="F12">
        <v>4.8197700000000001</v>
      </c>
      <c r="G12">
        <v>4.7503099999999998</v>
      </c>
      <c r="H12">
        <v>4.667916</v>
      </c>
      <c r="I12">
        <v>4.5610730000000004</v>
      </c>
      <c r="J12">
        <v>4.4324479999999999</v>
      </c>
      <c r="K12">
        <v>4.280411</v>
      </c>
      <c r="L12">
        <v>4.1027449999999996</v>
      </c>
      <c r="M12">
        <v>3.896137</v>
      </c>
      <c r="N12">
        <v>3.6723349999999999</v>
      </c>
      <c r="O12">
        <v>3.4360580000000001</v>
      </c>
      <c r="P12">
        <v>3.2027049999999999</v>
      </c>
      <c r="Q12">
        <v>2.9835069999999999</v>
      </c>
      <c r="R12">
        <v>2.7839209999999999</v>
      </c>
      <c r="S12">
        <v>2.6036329999999999</v>
      </c>
      <c r="T12">
        <v>2.4513889999999998</v>
      </c>
      <c r="U12">
        <v>2.3226619999999998</v>
      </c>
      <c r="V12">
        <v>2.2137099999999998</v>
      </c>
      <c r="W12">
        <v>2.129753</v>
      </c>
      <c r="X12">
        <v>2.064152</v>
      </c>
      <c r="Y12">
        <v>2.0120909999999999</v>
      </c>
      <c r="Z12">
        <v>1.970178</v>
      </c>
      <c r="AA12">
        <v>1.9353119999999999</v>
      </c>
      <c r="AB12">
        <v>1.9048430000000001</v>
      </c>
      <c r="AC12">
        <v>1.877278</v>
      </c>
      <c r="AD12">
        <v>1.8520570000000001</v>
      </c>
      <c r="AE12">
        <v>1.829285</v>
      </c>
      <c r="AF12">
        <v>1.807348</v>
      </c>
      <c r="AG12">
        <v>1.7860689999999999</v>
      </c>
      <c r="AH12">
        <v>1.766213</v>
      </c>
      <c r="AI12">
        <v>1.746753</v>
      </c>
      <c r="AJ12">
        <v>1.7274799999999999</v>
      </c>
      <c r="AK12" s="1">
        <v>-3.4000000000000002E-2</v>
      </c>
    </row>
    <row r="13" spans="1:37" x14ac:dyDescent="0.25">
      <c r="A13" t="s">
        <v>26</v>
      </c>
      <c r="B13" t="s">
        <v>113</v>
      </c>
      <c r="C13" t="s">
        <v>114</v>
      </c>
      <c r="D13" t="s">
        <v>78</v>
      </c>
      <c r="F13">
        <v>0.2087</v>
      </c>
      <c r="G13">
        <v>0.20768200000000001</v>
      </c>
      <c r="H13">
        <v>0.20613000000000001</v>
      </c>
      <c r="I13">
        <v>0.203787</v>
      </c>
      <c r="J13">
        <v>0.200711</v>
      </c>
      <c r="K13">
        <v>0.19672600000000001</v>
      </c>
      <c r="L13">
        <v>0.19148899999999999</v>
      </c>
      <c r="M13">
        <v>0.18455099999999999</v>
      </c>
      <c r="N13">
        <v>0.17594799999999999</v>
      </c>
      <c r="O13">
        <v>0.16594400000000001</v>
      </c>
      <c r="P13">
        <v>0.15429899999999999</v>
      </c>
      <c r="Q13">
        <v>0.14205899999999999</v>
      </c>
      <c r="R13">
        <v>0.129521</v>
      </c>
      <c r="S13">
        <v>0.11765399999999999</v>
      </c>
      <c r="T13">
        <v>0.10667500000000001</v>
      </c>
      <c r="U13">
        <v>9.7340999999999997E-2</v>
      </c>
      <c r="V13">
        <v>8.9383000000000004E-2</v>
      </c>
      <c r="W13">
        <v>8.2893999999999995E-2</v>
      </c>
      <c r="X13">
        <v>7.7835000000000001E-2</v>
      </c>
      <c r="Y13">
        <v>7.4071999999999999E-2</v>
      </c>
      <c r="Z13">
        <v>7.1455000000000005E-2</v>
      </c>
      <c r="AA13">
        <v>6.9825999999999999E-2</v>
      </c>
      <c r="AB13">
        <v>6.8859000000000004E-2</v>
      </c>
      <c r="AC13">
        <v>6.8306000000000006E-2</v>
      </c>
      <c r="AD13">
        <v>6.7977999999999997E-2</v>
      </c>
      <c r="AE13">
        <v>6.7784999999999998E-2</v>
      </c>
      <c r="AF13">
        <v>6.7623000000000003E-2</v>
      </c>
      <c r="AG13">
        <v>6.7468E-2</v>
      </c>
      <c r="AH13">
        <v>6.7344000000000001E-2</v>
      </c>
      <c r="AI13">
        <v>6.7206000000000002E-2</v>
      </c>
      <c r="AJ13">
        <v>6.7040000000000002E-2</v>
      </c>
      <c r="AK13" s="1">
        <v>-3.6999999999999998E-2</v>
      </c>
    </row>
    <row r="14" spans="1:37" x14ac:dyDescent="0.25">
      <c r="A14" t="s">
        <v>29</v>
      </c>
      <c r="B14" t="s">
        <v>115</v>
      </c>
      <c r="C14" t="s">
        <v>116</v>
      </c>
      <c r="D14" t="s">
        <v>78</v>
      </c>
      <c r="F14">
        <v>0.17965500000000001</v>
      </c>
      <c r="G14">
        <v>0.22212899999999999</v>
      </c>
      <c r="H14">
        <v>0.265959</v>
      </c>
      <c r="I14">
        <v>0.30646400000000001</v>
      </c>
      <c r="J14">
        <v>0.34507900000000002</v>
      </c>
      <c r="K14">
        <v>0.38316800000000001</v>
      </c>
      <c r="L14">
        <v>0.42010599999999998</v>
      </c>
      <c r="M14">
        <v>0.45754400000000001</v>
      </c>
      <c r="N14">
        <v>0.49723899999999999</v>
      </c>
      <c r="O14">
        <v>0.53971599999999997</v>
      </c>
      <c r="P14">
        <v>0.58685100000000001</v>
      </c>
      <c r="Q14">
        <v>0.63760399999999995</v>
      </c>
      <c r="R14">
        <v>0.69262599999999996</v>
      </c>
      <c r="S14">
        <v>0.75208399999999997</v>
      </c>
      <c r="T14">
        <v>0.81565500000000002</v>
      </c>
      <c r="U14">
        <v>0.88262399999999996</v>
      </c>
      <c r="V14">
        <v>0.952152</v>
      </c>
      <c r="W14">
        <v>1.025126</v>
      </c>
      <c r="X14">
        <v>1.102357</v>
      </c>
      <c r="Y14">
        <v>1.183562</v>
      </c>
      <c r="Z14">
        <v>1.268491</v>
      </c>
      <c r="AA14">
        <v>1.356409</v>
      </c>
      <c r="AB14">
        <v>1.4472419999999999</v>
      </c>
      <c r="AC14">
        <v>1.540664</v>
      </c>
      <c r="AD14">
        <v>1.637078</v>
      </c>
      <c r="AE14">
        <v>1.7379260000000001</v>
      </c>
      <c r="AF14">
        <v>1.839939</v>
      </c>
      <c r="AG14">
        <v>1.9426680000000001</v>
      </c>
      <c r="AH14">
        <v>2.0472679999999999</v>
      </c>
      <c r="AI14">
        <v>2.1525720000000002</v>
      </c>
      <c r="AJ14">
        <v>2.2580339999999999</v>
      </c>
      <c r="AK14" s="1">
        <v>8.7999999999999995E-2</v>
      </c>
    </row>
    <row r="15" spans="1:37" x14ac:dyDescent="0.25">
      <c r="A15" t="s">
        <v>32</v>
      </c>
      <c r="B15" t="s">
        <v>117</v>
      </c>
      <c r="C15" t="s">
        <v>118</v>
      </c>
      <c r="D15" t="s">
        <v>78</v>
      </c>
      <c r="F15">
        <v>0.39378200000000002</v>
      </c>
      <c r="G15">
        <v>0.450104</v>
      </c>
      <c r="H15">
        <v>0.51450600000000002</v>
      </c>
      <c r="I15">
        <v>0.58398899999999998</v>
      </c>
      <c r="J15">
        <v>0.65822499999999995</v>
      </c>
      <c r="K15">
        <v>0.73449299999999995</v>
      </c>
      <c r="L15">
        <v>0.81456399999999995</v>
      </c>
      <c r="M15">
        <v>0.89784200000000003</v>
      </c>
      <c r="N15">
        <v>0.98907999999999996</v>
      </c>
      <c r="O15">
        <v>1.0886169999999999</v>
      </c>
      <c r="P15">
        <v>1.1990780000000001</v>
      </c>
      <c r="Q15">
        <v>1.325061</v>
      </c>
      <c r="R15">
        <v>1.4654959999999999</v>
      </c>
      <c r="S15">
        <v>1.622568</v>
      </c>
      <c r="T15">
        <v>1.7993159999999999</v>
      </c>
      <c r="U15">
        <v>1.9981549999999999</v>
      </c>
      <c r="V15">
        <v>2.21509</v>
      </c>
      <c r="W15">
        <v>2.4525389999999998</v>
      </c>
      <c r="X15">
        <v>2.714334</v>
      </c>
      <c r="Y15">
        <v>2.9972940000000001</v>
      </c>
      <c r="Z15">
        <v>3.2987549999999999</v>
      </c>
      <c r="AA15">
        <v>3.6131519999999999</v>
      </c>
      <c r="AB15">
        <v>3.9389460000000001</v>
      </c>
      <c r="AC15">
        <v>4.2739240000000001</v>
      </c>
      <c r="AD15">
        <v>4.6189939999999998</v>
      </c>
      <c r="AE15">
        <v>4.9779580000000001</v>
      </c>
      <c r="AF15">
        <v>5.3442699999999999</v>
      </c>
      <c r="AG15">
        <v>5.713794</v>
      </c>
      <c r="AH15">
        <v>6.0918049999999999</v>
      </c>
      <c r="AI15">
        <v>6.4715499999999997</v>
      </c>
      <c r="AJ15">
        <v>6.8537359999999996</v>
      </c>
      <c r="AK15" s="1">
        <v>0.1</v>
      </c>
    </row>
    <row r="16" spans="1:37" x14ac:dyDescent="0.25">
      <c r="A16" t="s">
        <v>35</v>
      </c>
      <c r="B16" t="s">
        <v>119</v>
      </c>
      <c r="C16" t="s">
        <v>120</v>
      </c>
      <c r="D16" t="s">
        <v>78</v>
      </c>
      <c r="F16">
        <v>0.330181</v>
      </c>
      <c r="G16">
        <v>0.35549599999999998</v>
      </c>
      <c r="H16">
        <v>0.38544800000000001</v>
      </c>
      <c r="I16">
        <v>0.41725200000000001</v>
      </c>
      <c r="J16">
        <v>0.45290900000000001</v>
      </c>
      <c r="K16">
        <v>0.49380499999999999</v>
      </c>
      <c r="L16">
        <v>0.53930599999999995</v>
      </c>
      <c r="M16">
        <v>0.59024399999999999</v>
      </c>
      <c r="N16">
        <v>0.64920999999999995</v>
      </c>
      <c r="O16">
        <v>0.70793300000000003</v>
      </c>
      <c r="P16">
        <v>0.76692199999999999</v>
      </c>
      <c r="Q16">
        <v>0.82308499999999996</v>
      </c>
      <c r="R16">
        <v>0.87771999999999994</v>
      </c>
      <c r="S16">
        <v>0.93003000000000002</v>
      </c>
      <c r="T16">
        <v>0.98112500000000002</v>
      </c>
      <c r="U16">
        <v>1.029431</v>
      </c>
      <c r="V16">
        <v>1.075437</v>
      </c>
      <c r="W16">
        <v>1.119067</v>
      </c>
      <c r="X16">
        <v>1.15967</v>
      </c>
      <c r="Y16">
        <v>1.1958899999999999</v>
      </c>
      <c r="Z16">
        <v>1.2282040000000001</v>
      </c>
      <c r="AA16">
        <v>1.2556480000000001</v>
      </c>
      <c r="AB16">
        <v>1.277728</v>
      </c>
      <c r="AC16">
        <v>1.294246</v>
      </c>
      <c r="AD16">
        <v>1.3050440000000001</v>
      </c>
      <c r="AE16">
        <v>1.3112349999999999</v>
      </c>
      <c r="AF16">
        <v>1.311623</v>
      </c>
      <c r="AG16">
        <v>1.3068219999999999</v>
      </c>
      <c r="AH16">
        <v>1.29775</v>
      </c>
      <c r="AI16">
        <v>1.2845800000000001</v>
      </c>
      <c r="AJ16">
        <v>1.267598</v>
      </c>
      <c r="AK16" s="1">
        <v>4.5999999999999999E-2</v>
      </c>
    </row>
    <row r="17" spans="1:37" x14ac:dyDescent="0.25">
      <c r="A17" t="s">
        <v>38</v>
      </c>
      <c r="B17" t="s">
        <v>121</v>
      </c>
      <c r="C17" t="s">
        <v>122</v>
      </c>
      <c r="D17" t="s">
        <v>78</v>
      </c>
      <c r="F17">
        <v>0.17662900000000001</v>
      </c>
      <c r="G17">
        <v>0.18027299999999999</v>
      </c>
      <c r="H17">
        <v>0.183</v>
      </c>
      <c r="I17">
        <v>0.18439700000000001</v>
      </c>
      <c r="J17">
        <v>0.18485599999999999</v>
      </c>
      <c r="K17">
        <v>0.18441099999999999</v>
      </c>
      <c r="L17">
        <v>0.18298600000000001</v>
      </c>
      <c r="M17">
        <v>0.180337</v>
      </c>
      <c r="N17">
        <v>0.176455</v>
      </c>
      <c r="O17">
        <v>0.17153099999999999</v>
      </c>
      <c r="P17">
        <v>0.16623299999999999</v>
      </c>
      <c r="Q17">
        <v>0.16072900000000001</v>
      </c>
      <c r="R17">
        <v>0.15484899999999999</v>
      </c>
      <c r="S17">
        <v>0.149003</v>
      </c>
      <c r="T17">
        <v>0.143009</v>
      </c>
      <c r="U17">
        <v>0.13781099999999999</v>
      </c>
      <c r="V17">
        <v>0.13356899999999999</v>
      </c>
      <c r="W17">
        <v>0.13078400000000001</v>
      </c>
      <c r="X17">
        <v>0.12887999999999999</v>
      </c>
      <c r="Y17">
        <v>0.12791</v>
      </c>
      <c r="Z17">
        <v>0.12751899999999999</v>
      </c>
      <c r="AA17">
        <v>0.12773799999999999</v>
      </c>
      <c r="AB17">
        <v>0.12854499999999999</v>
      </c>
      <c r="AC17">
        <v>0.12965099999999999</v>
      </c>
      <c r="AD17">
        <v>0.130829</v>
      </c>
      <c r="AE17">
        <v>0.132134</v>
      </c>
      <c r="AF17">
        <v>0.13322800000000001</v>
      </c>
      <c r="AG17">
        <v>0.134071</v>
      </c>
      <c r="AH17">
        <v>0.134714</v>
      </c>
      <c r="AI17">
        <v>0.1351</v>
      </c>
      <c r="AJ17">
        <v>0.135216</v>
      </c>
      <c r="AK17" s="1">
        <v>-8.9999999999999993E-3</v>
      </c>
    </row>
    <row r="18" spans="1:37" x14ac:dyDescent="0.25">
      <c r="A18" t="s">
        <v>41</v>
      </c>
      <c r="B18" t="s">
        <v>123</v>
      </c>
      <c r="C18" t="s">
        <v>124</v>
      </c>
      <c r="D18" t="s">
        <v>78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44</v>
      </c>
    </row>
    <row r="19" spans="1:37" x14ac:dyDescent="0.25">
      <c r="A19" t="s">
        <v>45</v>
      </c>
      <c r="B19" t="s">
        <v>125</v>
      </c>
      <c r="C19" t="s">
        <v>126</v>
      </c>
      <c r="D19" t="s">
        <v>78</v>
      </c>
      <c r="F19">
        <v>3.824201</v>
      </c>
      <c r="G19">
        <v>3.84422</v>
      </c>
      <c r="H19">
        <v>3.8679429999999999</v>
      </c>
      <c r="I19">
        <v>3.884074</v>
      </c>
      <c r="J19">
        <v>3.8955160000000002</v>
      </c>
      <c r="K19">
        <v>3.9005239999999999</v>
      </c>
      <c r="L19">
        <v>3.899959</v>
      </c>
      <c r="M19">
        <v>3.8927960000000001</v>
      </c>
      <c r="N19">
        <v>3.887737</v>
      </c>
      <c r="O19">
        <v>3.8851019999999998</v>
      </c>
      <c r="P19">
        <v>3.8940039999999998</v>
      </c>
      <c r="Q19">
        <v>3.9160750000000002</v>
      </c>
      <c r="R19">
        <v>3.9551189999999998</v>
      </c>
      <c r="S19">
        <v>4.0139620000000003</v>
      </c>
      <c r="T19">
        <v>4.0908259999999999</v>
      </c>
      <c r="U19">
        <v>4.188008</v>
      </c>
      <c r="V19">
        <v>4.300179</v>
      </c>
      <c r="W19">
        <v>4.4290589999999996</v>
      </c>
      <c r="X19">
        <v>4.573664</v>
      </c>
      <c r="Y19">
        <v>4.7291319999999999</v>
      </c>
      <c r="Z19">
        <v>4.8929080000000003</v>
      </c>
      <c r="AA19">
        <v>5.0666399999999996</v>
      </c>
      <c r="AB19">
        <v>5.2471620000000003</v>
      </c>
      <c r="AC19">
        <v>5.4318970000000002</v>
      </c>
      <c r="AD19">
        <v>5.6218599999999999</v>
      </c>
      <c r="AE19">
        <v>5.8199339999999999</v>
      </c>
      <c r="AF19">
        <v>6.0191280000000003</v>
      </c>
      <c r="AG19">
        <v>6.2191260000000002</v>
      </c>
      <c r="AH19">
        <v>6.4244620000000001</v>
      </c>
      <c r="AI19">
        <v>6.6310479999999998</v>
      </c>
      <c r="AJ19">
        <v>6.8383399999999996</v>
      </c>
      <c r="AK19" s="1">
        <v>0.02</v>
      </c>
    </row>
    <row r="20" spans="1:37" x14ac:dyDescent="0.25">
      <c r="A20" t="s">
        <v>48</v>
      </c>
      <c r="B20" t="s">
        <v>127</v>
      </c>
      <c r="C20" t="s">
        <v>128</v>
      </c>
      <c r="D20" t="s">
        <v>78</v>
      </c>
      <c r="F20">
        <v>1.5592999999999999E-2</v>
      </c>
      <c r="G20">
        <v>1.4617E-2</v>
      </c>
      <c r="H20">
        <v>1.3816E-2</v>
      </c>
      <c r="I20">
        <v>1.3115999999999999E-2</v>
      </c>
      <c r="J20">
        <v>1.2489E-2</v>
      </c>
      <c r="K20">
        <v>1.1908999999999999E-2</v>
      </c>
      <c r="L20">
        <v>1.1370999999999999E-2</v>
      </c>
      <c r="M20">
        <v>1.0848E-2</v>
      </c>
      <c r="N20">
        <v>1.0378E-2</v>
      </c>
      <c r="O20">
        <v>9.9430000000000004E-3</v>
      </c>
      <c r="P20">
        <v>9.5729999999999999E-3</v>
      </c>
      <c r="Q20">
        <v>9.2770000000000005E-3</v>
      </c>
      <c r="R20">
        <v>9.0310000000000008E-3</v>
      </c>
      <c r="S20">
        <v>8.8450000000000004E-3</v>
      </c>
      <c r="T20">
        <v>8.7139999999999995E-3</v>
      </c>
      <c r="U20">
        <v>8.6280000000000003E-3</v>
      </c>
      <c r="V20">
        <v>8.5550000000000001E-3</v>
      </c>
      <c r="W20">
        <v>8.4799999999999997E-3</v>
      </c>
      <c r="X20">
        <v>8.4419999999999999E-3</v>
      </c>
      <c r="Y20">
        <v>8.3899999999999999E-3</v>
      </c>
      <c r="Z20">
        <v>8.345E-3</v>
      </c>
      <c r="AA20">
        <v>8.3040000000000006E-3</v>
      </c>
      <c r="AB20">
        <v>8.2609999999999992E-3</v>
      </c>
      <c r="AC20">
        <v>8.2500000000000004E-3</v>
      </c>
      <c r="AD20">
        <v>8.2459999999999999E-3</v>
      </c>
      <c r="AE20">
        <v>8.2480000000000001E-3</v>
      </c>
      <c r="AF20">
        <v>8.2410000000000001E-3</v>
      </c>
      <c r="AG20">
        <v>8.2260000000000007E-3</v>
      </c>
      <c r="AH20">
        <v>8.2120000000000005E-3</v>
      </c>
      <c r="AI20">
        <v>8.1919999999999996E-3</v>
      </c>
      <c r="AJ20">
        <v>8.1689999999999992E-3</v>
      </c>
      <c r="AK20" s="1">
        <v>-2.1000000000000001E-2</v>
      </c>
    </row>
    <row r="21" spans="1:37" x14ac:dyDescent="0.25">
      <c r="A21" t="s">
        <v>51</v>
      </c>
      <c r="B21" t="s">
        <v>129</v>
      </c>
      <c r="C21" t="s">
        <v>130</v>
      </c>
      <c r="D21" t="s">
        <v>78</v>
      </c>
      <c r="F21">
        <v>3.6049999999999999E-2</v>
      </c>
      <c r="G21">
        <v>3.4826000000000003E-2</v>
      </c>
      <c r="H21">
        <v>3.3960999999999998E-2</v>
      </c>
      <c r="I21">
        <v>3.3182999999999997E-2</v>
      </c>
      <c r="J21">
        <v>3.2493000000000001E-2</v>
      </c>
      <c r="K21">
        <v>3.1748999999999999E-2</v>
      </c>
      <c r="L21">
        <v>3.0946000000000001E-2</v>
      </c>
      <c r="M21">
        <v>3.0037000000000001E-2</v>
      </c>
      <c r="N21">
        <v>2.9101999999999999E-2</v>
      </c>
      <c r="O21">
        <v>2.8146000000000001E-2</v>
      </c>
      <c r="P21">
        <v>2.7255999999999999E-2</v>
      </c>
      <c r="Q21">
        <v>2.6449E-2</v>
      </c>
      <c r="R21">
        <v>2.5728999999999998E-2</v>
      </c>
      <c r="S21">
        <v>2.5128000000000001E-2</v>
      </c>
      <c r="T21">
        <v>2.4669E-2</v>
      </c>
      <c r="U21">
        <v>2.4299000000000001E-2</v>
      </c>
      <c r="V21">
        <v>2.3954E-2</v>
      </c>
      <c r="W21">
        <v>2.3628E-2</v>
      </c>
      <c r="X21">
        <v>2.3383999999999999E-2</v>
      </c>
      <c r="Y21">
        <v>2.3156E-2</v>
      </c>
      <c r="Z21">
        <v>2.2946000000000001E-2</v>
      </c>
      <c r="AA21">
        <v>2.2762999999999999E-2</v>
      </c>
      <c r="AB21">
        <v>2.2592000000000001E-2</v>
      </c>
      <c r="AC21">
        <v>2.2515E-2</v>
      </c>
      <c r="AD21">
        <v>2.2460000000000001E-2</v>
      </c>
      <c r="AE21">
        <v>2.2461999999999999E-2</v>
      </c>
      <c r="AF21">
        <v>2.2443000000000001E-2</v>
      </c>
      <c r="AG21">
        <v>2.2401999999999998E-2</v>
      </c>
      <c r="AH21">
        <v>2.2373000000000001E-2</v>
      </c>
      <c r="AI21">
        <v>2.2329999999999999E-2</v>
      </c>
      <c r="AJ21">
        <v>2.2273000000000001E-2</v>
      </c>
      <c r="AK21" s="1">
        <v>-1.6E-2</v>
      </c>
    </row>
    <row r="22" spans="1:37" x14ac:dyDescent="0.25">
      <c r="A22" t="s">
        <v>54</v>
      </c>
      <c r="B22" t="s">
        <v>131</v>
      </c>
      <c r="C22" t="s">
        <v>132</v>
      </c>
      <c r="D22" t="s">
        <v>78</v>
      </c>
      <c r="F22">
        <v>3.385E-3</v>
      </c>
      <c r="G22">
        <v>3.4529999999999999E-3</v>
      </c>
      <c r="H22">
        <v>3.601E-3</v>
      </c>
      <c r="I22">
        <v>3.7780000000000001E-3</v>
      </c>
      <c r="J22">
        <v>3.9509999999999997E-3</v>
      </c>
      <c r="K22">
        <v>4.1229999999999999E-3</v>
      </c>
      <c r="L22">
        <v>4.2890000000000003E-3</v>
      </c>
      <c r="M22">
        <v>4.4470000000000004E-3</v>
      </c>
      <c r="N22">
        <v>4.6090000000000002E-3</v>
      </c>
      <c r="O22">
        <v>4.7710000000000001E-3</v>
      </c>
      <c r="P22">
        <v>4.9240000000000004E-3</v>
      </c>
      <c r="Q22">
        <v>5.0829999999999998E-3</v>
      </c>
      <c r="R22">
        <v>5.2350000000000001E-3</v>
      </c>
      <c r="S22">
        <v>5.3829999999999998E-3</v>
      </c>
      <c r="T22">
        <v>5.5240000000000003E-3</v>
      </c>
      <c r="U22">
        <v>5.659E-3</v>
      </c>
      <c r="V22">
        <v>5.7720000000000002E-3</v>
      </c>
      <c r="W22">
        <v>5.8690000000000001E-3</v>
      </c>
      <c r="X22">
        <v>5.96E-3</v>
      </c>
      <c r="Y22">
        <v>6.0460000000000002E-3</v>
      </c>
      <c r="Z22">
        <v>6.1190000000000003E-3</v>
      </c>
      <c r="AA22">
        <v>6.1859999999999997E-3</v>
      </c>
      <c r="AB22">
        <v>6.2519999999999997E-3</v>
      </c>
      <c r="AC22">
        <v>6.2859999999999999E-3</v>
      </c>
      <c r="AD22">
        <v>6.3480000000000003E-3</v>
      </c>
      <c r="AE22">
        <v>6.4200000000000004E-3</v>
      </c>
      <c r="AF22">
        <v>6.4879999999999998E-3</v>
      </c>
      <c r="AG22">
        <v>6.5490000000000001E-3</v>
      </c>
      <c r="AH22">
        <v>6.6100000000000004E-3</v>
      </c>
      <c r="AI22">
        <v>6.6660000000000001E-3</v>
      </c>
      <c r="AJ22">
        <v>6.7169999999999999E-3</v>
      </c>
      <c r="AK22" s="1">
        <v>2.3E-2</v>
      </c>
    </row>
    <row r="23" spans="1:37" x14ac:dyDescent="0.25">
      <c r="A23" t="s">
        <v>57</v>
      </c>
      <c r="B23" t="s">
        <v>133</v>
      </c>
      <c r="C23" t="s">
        <v>134</v>
      </c>
      <c r="D23" t="s">
        <v>78</v>
      </c>
      <c r="F23">
        <v>6.0749999999999997E-3</v>
      </c>
      <c r="G23">
        <v>6.0419999999999996E-3</v>
      </c>
      <c r="H23">
        <v>6.1110000000000001E-3</v>
      </c>
      <c r="I23">
        <v>6.208E-3</v>
      </c>
      <c r="J23">
        <v>6.3010000000000002E-3</v>
      </c>
      <c r="K23">
        <v>6.3860000000000002E-3</v>
      </c>
      <c r="L23">
        <v>6.4599999999999996E-3</v>
      </c>
      <c r="M23">
        <v>6.5189999999999996E-3</v>
      </c>
      <c r="N23">
        <v>6.5770000000000004E-3</v>
      </c>
      <c r="O23">
        <v>6.6290000000000003E-3</v>
      </c>
      <c r="P23">
        <v>6.6730000000000001E-3</v>
      </c>
      <c r="Q23">
        <v>6.7120000000000001E-3</v>
      </c>
      <c r="R23">
        <v>6.7450000000000001E-3</v>
      </c>
      <c r="S23">
        <v>6.7799999999999996E-3</v>
      </c>
      <c r="T23">
        <v>6.8199999999999997E-3</v>
      </c>
      <c r="U23">
        <v>6.855E-3</v>
      </c>
      <c r="V23">
        <v>6.875E-3</v>
      </c>
      <c r="W23">
        <v>6.8859999999999998E-3</v>
      </c>
      <c r="X23">
        <v>6.894E-3</v>
      </c>
      <c r="Y23">
        <v>6.8999999999999999E-3</v>
      </c>
      <c r="Z23">
        <v>6.8960000000000002E-3</v>
      </c>
      <c r="AA23">
        <v>6.8890000000000002E-3</v>
      </c>
      <c r="AB23">
        <v>6.8820000000000001E-3</v>
      </c>
      <c r="AC23">
        <v>6.8199999999999997E-3</v>
      </c>
      <c r="AD23">
        <v>6.8089999999999999E-3</v>
      </c>
      <c r="AE23">
        <v>6.816E-3</v>
      </c>
      <c r="AF23">
        <v>6.816E-3</v>
      </c>
      <c r="AG23">
        <v>6.8060000000000004E-3</v>
      </c>
      <c r="AH23">
        <v>6.7980000000000002E-3</v>
      </c>
      <c r="AI23">
        <v>6.7850000000000002E-3</v>
      </c>
      <c r="AJ23">
        <v>6.7669999999999996E-3</v>
      </c>
      <c r="AK23" s="1">
        <v>4.0000000000000001E-3</v>
      </c>
    </row>
    <row r="24" spans="1:37" x14ac:dyDescent="0.25">
      <c r="A24" t="s">
        <v>60</v>
      </c>
      <c r="B24" t="s">
        <v>135</v>
      </c>
      <c r="C24" t="s">
        <v>136</v>
      </c>
      <c r="D24" t="s">
        <v>78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138</v>
      </c>
      <c r="D25" t="s">
        <v>78</v>
      </c>
      <c r="F25">
        <v>7.633E-3</v>
      </c>
      <c r="G25">
        <v>7.7730000000000004E-3</v>
      </c>
      <c r="H25">
        <v>7.92E-3</v>
      </c>
      <c r="I25">
        <v>8.064E-3</v>
      </c>
      <c r="J25">
        <v>8.2269999999999999E-3</v>
      </c>
      <c r="K25">
        <v>8.4220000000000007E-3</v>
      </c>
      <c r="L25">
        <v>8.6359999999999996E-3</v>
      </c>
      <c r="M25">
        <v>8.8620000000000001E-3</v>
      </c>
      <c r="N25">
        <v>9.1059999999999995E-3</v>
      </c>
      <c r="O25">
        <v>9.3559999999999997E-3</v>
      </c>
      <c r="P25">
        <v>9.6069999999999992E-3</v>
      </c>
      <c r="Q25">
        <v>9.8399999999999998E-3</v>
      </c>
      <c r="R25">
        <v>1.0005E-2</v>
      </c>
      <c r="S25">
        <v>1.0155000000000001E-2</v>
      </c>
      <c r="T25">
        <v>1.0284E-2</v>
      </c>
      <c r="U25">
        <v>1.0482E-2</v>
      </c>
      <c r="V25">
        <v>1.0742E-2</v>
      </c>
      <c r="W25">
        <v>1.1088000000000001E-2</v>
      </c>
      <c r="X25">
        <v>1.1462999999999999E-2</v>
      </c>
      <c r="Y25">
        <v>1.189E-2</v>
      </c>
      <c r="Z25">
        <v>1.2348E-2</v>
      </c>
      <c r="AA25">
        <v>1.2841E-2</v>
      </c>
      <c r="AB25">
        <v>1.3393E-2</v>
      </c>
      <c r="AC25">
        <v>1.3969000000000001E-2</v>
      </c>
      <c r="AD25">
        <v>1.4555E-2</v>
      </c>
      <c r="AE25">
        <v>1.5143E-2</v>
      </c>
      <c r="AF25">
        <v>1.5713999999999999E-2</v>
      </c>
      <c r="AG25">
        <v>1.6263E-2</v>
      </c>
      <c r="AH25">
        <v>1.6802000000000001E-2</v>
      </c>
      <c r="AI25">
        <v>1.7319000000000001E-2</v>
      </c>
      <c r="AJ25">
        <v>1.7812999999999999E-2</v>
      </c>
      <c r="AK25" s="1">
        <v>2.9000000000000001E-2</v>
      </c>
    </row>
    <row r="26" spans="1:37" x14ac:dyDescent="0.25">
      <c r="A26" t="s">
        <v>139</v>
      </c>
      <c r="B26" t="s">
        <v>140</v>
      </c>
      <c r="C26" t="s">
        <v>141</v>
      </c>
      <c r="D26" t="s">
        <v>78</v>
      </c>
      <c r="F26">
        <v>10.001652999999999</v>
      </c>
      <c r="G26">
        <v>10.076924</v>
      </c>
      <c r="H26">
        <v>10.15631</v>
      </c>
      <c r="I26">
        <v>10.205386000000001</v>
      </c>
      <c r="J26">
        <v>10.233207999999999</v>
      </c>
      <c r="K26">
        <v>10.236128000000001</v>
      </c>
      <c r="L26">
        <v>10.212856</v>
      </c>
      <c r="M26">
        <v>10.160166</v>
      </c>
      <c r="N26">
        <v>10.107775</v>
      </c>
      <c r="O26">
        <v>10.053744</v>
      </c>
      <c r="P26">
        <v>10.028126</v>
      </c>
      <c r="Q26">
        <v>10.045481000000001</v>
      </c>
      <c r="R26">
        <v>10.115997</v>
      </c>
      <c r="S26">
        <v>10.245226000000001</v>
      </c>
      <c r="T26">
        <v>10.444005000000001</v>
      </c>
      <c r="U26">
        <v>10.711954</v>
      </c>
      <c r="V26">
        <v>11.035418999999999</v>
      </c>
      <c r="W26">
        <v>11.425174</v>
      </c>
      <c r="X26">
        <v>11.877036</v>
      </c>
      <c r="Y26">
        <v>12.376334</v>
      </c>
      <c r="Z26">
        <v>12.914163</v>
      </c>
      <c r="AA26">
        <v>13.481709</v>
      </c>
      <c r="AB26">
        <v>14.070705999999999</v>
      </c>
      <c r="AC26">
        <v>14.673805</v>
      </c>
      <c r="AD26">
        <v>15.292259</v>
      </c>
      <c r="AE26">
        <v>15.935349</v>
      </c>
      <c r="AF26">
        <v>16.582863</v>
      </c>
      <c r="AG26">
        <v>17.230263000000001</v>
      </c>
      <c r="AH26">
        <v>17.890352</v>
      </c>
      <c r="AI26">
        <v>18.5501</v>
      </c>
      <c r="AJ26">
        <v>19.209182999999999</v>
      </c>
      <c r="AK26" s="1">
        <v>2.1999999999999999E-2</v>
      </c>
    </row>
    <row r="27" spans="1:37" x14ac:dyDescent="0.25">
      <c r="A27" t="s">
        <v>142</v>
      </c>
      <c r="B27" t="s">
        <v>143</v>
      </c>
      <c r="C27" t="s">
        <v>144</v>
      </c>
      <c r="D27" t="s">
        <v>78</v>
      </c>
      <c r="F27">
        <v>130.04425000000001</v>
      </c>
      <c r="G27">
        <v>128.12239099999999</v>
      </c>
      <c r="H27">
        <v>126.731621</v>
      </c>
      <c r="I27">
        <v>125.416664</v>
      </c>
      <c r="J27">
        <v>124.22352600000001</v>
      </c>
      <c r="K27">
        <v>123.12359600000001</v>
      </c>
      <c r="L27">
        <v>121.931763</v>
      </c>
      <c r="M27">
        <v>120.54795799999999</v>
      </c>
      <c r="N27">
        <v>119.064224</v>
      </c>
      <c r="O27">
        <v>117.480553</v>
      </c>
      <c r="P27">
        <v>115.868042</v>
      </c>
      <c r="Q27">
        <v>114.27671100000001</v>
      </c>
      <c r="R27">
        <v>112.753418</v>
      </c>
      <c r="S27">
        <v>111.338821</v>
      </c>
      <c r="T27">
        <v>110.084816</v>
      </c>
      <c r="U27">
        <v>109.032776</v>
      </c>
      <c r="V27">
        <v>108.13426200000001</v>
      </c>
      <c r="W27">
        <v>107.40757000000001</v>
      </c>
      <c r="X27">
        <v>106.850937</v>
      </c>
      <c r="Y27">
        <v>106.40248099999999</v>
      </c>
      <c r="Z27">
        <v>106.037193</v>
      </c>
      <c r="AA27">
        <v>105.76458</v>
      </c>
      <c r="AB27">
        <v>105.560204</v>
      </c>
      <c r="AC27">
        <v>105.375862</v>
      </c>
      <c r="AD27">
        <v>105.22483800000001</v>
      </c>
      <c r="AE27">
        <v>105.12738</v>
      </c>
      <c r="AF27">
        <v>104.995949</v>
      </c>
      <c r="AG27">
        <v>104.827911</v>
      </c>
      <c r="AH27">
        <v>104.680717</v>
      </c>
      <c r="AI27">
        <v>104.49764999999999</v>
      </c>
      <c r="AJ27">
        <v>104.272835</v>
      </c>
      <c r="AK27" s="1">
        <v>-7.0000000000000001E-3</v>
      </c>
    </row>
    <row r="28" spans="1:37" x14ac:dyDescent="0.25">
      <c r="A28" t="s">
        <v>145</v>
      </c>
      <c r="C28" t="s">
        <v>146</v>
      </c>
    </row>
    <row r="29" spans="1:37" x14ac:dyDescent="0.25">
      <c r="A29" t="s">
        <v>147</v>
      </c>
      <c r="C29" t="s">
        <v>148</v>
      </c>
    </row>
    <row r="30" spans="1:37" x14ac:dyDescent="0.25">
      <c r="A30" t="s">
        <v>14</v>
      </c>
      <c r="B30" t="s">
        <v>149</v>
      </c>
      <c r="C30" t="s">
        <v>150</v>
      </c>
      <c r="D30" t="s">
        <v>78</v>
      </c>
      <c r="F30">
        <v>109.775116</v>
      </c>
      <c r="G30">
        <v>110.74385100000001</v>
      </c>
      <c r="H30">
        <v>112.111847</v>
      </c>
      <c r="I30">
        <v>113.83586099999999</v>
      </c>
      <c r="J30">
        <v>115.972031</v>
      </c>
      <c r="K30">
        <v>118.357674</v>
      </c>
      <c r="L30">
        <v>120.65992</v>
      </c>
      <c r="M30">
        <v>122.775352</v>
      </c>
      <c r="N30">
        <v>124.84523799999999</v>
      </c>
      <c r="O30">
        <v>126.789886</v>
      </c>
      <c r="P30">
        <v>128.461319</v>
      </c>
      <c r="Q30">
        <v>130.010468</v>
      </c>
      <c r="R30">
        <v>131.39666700000001</v>
      </c>
      <c r="S30">
        <v>132.62655599999999</v>
      </c>
      <c r="T30">
        <v>133.67858899999999</v>
      </c>
      <c r="U30">
        <v>134.59551999999999</v>
      </c>
      <c r="V30">
        <v>135.30641199999999</v>
      </c>
      <c r="W30">
        <v>135.80033900000001</v>
      </c>
      <c r="X30">
        <v>136.15254200000001</v>
      </c>
      <c r="Y30">
        <v>136.389465</v>
      </c>
      <c r="Z30">
        <v>136.512878</v>
      </c>
      <c r="AA30">
        <v>136.56616199999999</v>
      </c>
      <c r="AB30">
        <v>136.56909200000001</v>
      </c>
      <c r="AC30">
        <v>136.49606299999999</v>
      </c>
      <c r="AD30">
        <v>136.38095100000001</v>
      </c>
      <c r="AE30">
        <v>136.26539600000001</v>
      </c>
      <c r="AF30">
        <v>136.08590699999999</v>
      </c>
      <c r="AG30">
        <v>135.841599</v>
      </c>
      <c r="AH30">
        <v>135.621002</v>
      </c>
      <c r="AI30">
        <v>135.329498</v>
      </c>
      <c r="AJ30">
        <v>134.95864900000001</v>
      </c>
      <c r="AK30" s="1">
        <v>7.0000000000000001E-3</v>
      </c>
    </row>
    <row r="31" spans="1:37" x14ac:dyDescent="0.25">
      <c r="A31" t="s">
        <v>18</v>
      </c>
      <c r="B31" t="s">
        <v>151</v>
      </c>
      <c r="C31" t="s">
        <v>152</v>
      </c>
      <c r="D31" t="s">
        <v>78</v>
      </c>
      <c r="F31">
        <v>0.53340200000000004</v>
      </c>
      <c r="G31">
        <v>0.60581700000000005</v>
      </c>
      <c r="H31">
        <v>0.70908199999999999</v>
      </c>
      <c r="I31">
        <v>0.80349899999999996</v>
      </c>
      <c r="J31">
        <v>0.89642900000000003</v>
      </c>
      <c r="K31">
        <v>0.992479</v>
      </c>
      <c r="L31">
        <v>1.080195</v>
      </c>
      <c r="M31">
        <v>1.161038</v>
      </c>
      <c r="N31">
        <v>1.2424789999999999</v>
      </c>
      <c r="O31">
        <v>1.3210120000000001</v>
      </c>
      <c r="P31">
        <v>1.394312</v>
      </c>
      <c r="Q31">
        <v>1.4645820000000001</v>
      </c>
      <c r="R31">
        <v>1.532173</v>
      </c>
      <c r="S31">
        <v>1.5938810000000001</v>
      </c>
      <c r="T31">
        <v>1.6529430000000001</v>
      </c>
      <c r="U31">
        <v>1.7061230000000001</v>
      </c>
      <c r="V31">
        <v>1.755468</v>
      </c>
      <c r="W31">
        <v>1.7994859999999999</v>
      </c>
      <c r="X31">
        <v>1.8405370000000001</v>
      </c>
      <c r="Y31">
        <v>1.8804149999999999</v>
      </c>
      <c r="Z31">
        <v>1.9144000000000001</v>
      </c>
      <c r="AA31">
        <v>1.9452849999999999</v>
      </c>
      <c r="AB31">
        <v>1.9727920000000001</v>
      </c>
      <c r="AC31">
        <v>1.996624</v>
      </c>
      <c r="AD31">
        <v>2.017366</v>
      </c>
      <c r="AE31">
        <v>2.037347</v>
      </c>
      <c r="AF31">
        <v>2.0535649999999999</v>
      </c>
      <c r="AG31">
        <v>2.0672410000000001</v>
      </c>
      <c r="AH31">
        <v>2.0795439999999998</v>
      </c>
      <c r="AI31">
        <v>2.0893350000000002</v>
      </c>
      <c r="AJ31">
        <v>2.0961599999999998</v>
      </c>
      <c r="AK31" s="1">
        <v>4.7E-2</v>
      </c>
    </row>
    <row r="32" spans="1:37" x14ac:dyDescent="0.25">
      <c r="A32" t="s">
        <v>153</v>
      </c>
      <c r="B32" t="s">
        <v>154</v>
      </c>
      <c r="C32" t="s">
        <v>155</v>
      </c>
      <c r="D32" t="s">
        <v>78</v>
      </c>
      <c r="F32">
        <v>110.30851699999999</v>
      </c>
      <c r="G32">
        <v>111.34967</v>
      </c>
      <c r="H32">
        <v>112.82093</v>
      </c>
      <c r="I32">
        <v>114.639359</v>
      </c>
      <c r="J32">
        <v>116.86846199999999</v>
      </c>
      <c r="K32">
        <v>119.350151</v>
      </c>
      <c r="L32">
        <v>121.740112</v>
      </c>
      <c r="M32">
        <v>123.93639400000001</v>
      </c>
      <c r="N32">
        <v>126.087715</v>
      </c>
      <c r="O32">
        <v>128.11090100000001</v>
      </c>
      <c r="P32">
        <v>129.855637</v>
      </c>
      <c r="Q32">
        <v>131.47505200000001</v>
      </c>
      <c r="R32">
        <v>132.92884799999999</v>
      </c>
      <c r="S32">
        <v>134.22044399999999</v>
      </c>
      <c r="T32">
        <v>135.33152799999999</v>
      </c>
      <c r="U32">
        <v>136.301636</v>
      </c>
      <c r="V32">
        <v>137.06187399999999</v>
      </c>
      <c r="W32">
        <v>137.59982299999999</v>
      </c>
      <c r="X32">
        <v>137.99307300000001</v>
      </c>
      <c r="Y32">
        <v>138.269882</v>
      </c>
      <c r="Z32">
        <v>138.427277</v>
      </c>
      <c r="AA32">
        <v>138.51144400000001</v>
      </c>
      <c r="AB32">
        <v>138.54188500000001</v>
      </c>
      <c r="AC32">
        <v>138.49269100000001</v>
      </c>
      <c r="AD32">
        <v>138.398315</v>
      </c>
      <c r="AE32">
        <v>138.30275</v>
      </c>
      <c r="AF32">
        <v>138.139465</v>
      </c>
      <c r="AG32">
        <v>137.90884399999999</v>
      </c>
      <c r="AH32">
        <v>137.700546</v>
      </c>
      <c r="AI32">
        <v>137.41883899999999</v>
      </c>
      <c r="AJ32">
        <v>137.05481</v>
      </c>
      <c r="AK32" s="1">
        <v>7.0000000000000001E-3</v>
      </c>
    </row>
    <row r="33" spans="1:37" x14ac:dyDescent="0.25">
      <c r="A33" t="s">
        <v>156</v>
      </c>
      <c r="C33" t="s">
        <v>157</v>
      </c>
    </row>
    <row r="34" spans="1:37" x14ac:dyDescent="0.25">
      <c r="A34" t="s">
        <v>23</v>
      </c>
      <c r="B34" t="s">
        <v>158</v>
      </c>
      <c r="C34" t="s">
        <v>159</v>
      </c>
      <c r="D34" t="s">
        <v>78</v>
      </c>
      <c r="F34">
        <v>15.788600000000001</v>
      </c>
      <c r="G34">
        <v>15.792562</v>
      </c>
      <c r="H34">
        <v>15.765272</v>
      </c>
      <c r="I34">
        <v>15.707791</v>
      </c>
      <c r="J34">
        <v>15.623258</v>
      </c>
      <c r="K34">
        <v>15.520708000000001</v>
      </c>
      <c r="L34">
        <v>15.389112000000001</v>
      </c>
      <c r="M34">
        <v>15.228992</v>
      </c>
      <c r="N34">
        <v>15.067304</v>
      </c>
      <c r="O34">
        <v>14.911758000000001</v>
      </c>
      <c r="P34">
        <v>14.753513</v>
      </c>
      <c r="Q34">
        <v>14.592062</v>
      </c>
      <c r="R34">
        <v>14.430001000000001</v>
      </c>
      <c r="S34">
        <v>14.277225</v>
      </c>
      <c r="T34">
        <v>14.135702</v>
      </c>
      <c r="U34">
        <v>14.00994</v>
      </c>
      <c r="V34">
        <v>13.895649000000001</v>
      </c>
      <c r="W34">
        <v>13.791717999999999</v>
      </c>
      <c r="X34">
        <v>13.695762999999999</v>
      </c>
      <c r="Y34">
        <v>13.614037</v>
      </c>
      <c r="Z34">
        <v>13.549742999999999</v>
      </c>
      <c r="AA34">
        <v>13.490777</v>
      </c>
      <c r="AB34">
        <v>13.439021</v>
      </c>
      <c r="AC34">
        <v>13.389459</v>
      </c>
      <c r="AD34">
        <v>13.341989</v>
      </c>
      <c r="AE34">
        <v>13.300770999999999</v>
      </c>
      <c r="AF34">
        <v>13.258034</v>
      </c>
      <c r="AG34">
        <v>13.213305</v>
      </c>
      <c r="AH34">
        <v>13.174664</v>
      </c>
      <c r="AI34">
        <v>13.132721</v>
      </c>
      <c r="AJ34">
        <v>13.08629</v>
      </c>
      <c r="AK34" s="1">
        <v>-6.0000000000000001E-3</v>
      </c>
    </row>
    <row r="35" spans="1:37" x14ac:dyDescent="0.25">
      <c r="A35" t="s">
        <v>26</v>
      </c>
      <c r="B35" t="s">
        <v>160</v>
      </c>
      <c r="C35" t="s">
        <v>161</v>
      </c>
      <c r="D35" t="s">
        <v>78</v>
      </c>
      <c r="F35">
        <v>6.6799999999999997E-4</v>
      </c>
      <c r="G35">
        <v>6.0099999999999997E-4</v>
      </c>
      <c r="H35">
        <v>5.3300000000000005E-4</v>
      </c>
      <c r="I35">
        <v>4.3199999999999998E-4</v>
      </c>
      <c r="J35">
        <v>3.5399999999999999E-4</v>
      </c>
      <c r="K35">
        <v>2.99E-4</v>
      </c>
      <c r="L35">
        <v>2.5399999999999999E-4</v>
      </c>
      <c r="M35">
        <v>2.2100000000000001E-4</v>
      </c>
      <c r="N35">
        <v>2.0000000000000001E-4</v>
      </c>
      <c r="O35">
        <v>1.8000000000000001E-4</v>
      </c>
      <c r="P35">
        <v>1.6200000000000001E-4</v>
      </c>
      <c r="Q35">
        <v>1.44E-4</v>
      </c>
      <c r="R35">
        <v>1.2899999999999999E-4</v>
      </c>
      <c r="S35">
        <v>1.1400000000000001E-4</v>
      </c>
      <c r="T35">
        <v>1.01E-4</v>
      </c>
      <c r="U35">
        <v>9.0000000000000006E-5</v>
      </c>
      <c r="V35">
        <v>7.3999999999999996E-5</v>
      </c>
      <c r="W35">
        <v>6.0999999999999999E-5</v>
      </c>
      <c r="X35">
        <v>5.5000000000000002E-5</v>
      </c>
      <c r="Y35">
        <v>4.8999999999999998E-5</v>
      </c>
      <c r="Z35">
        <v>4.5000000000000003E-5</v>
      </c>
      <c r="AA35">
        <v>4.0000000000000003E-5</v>
      </c>
      <c r="AB35">
        <v>3.6000000000000001E-5</v>
      </c>
      <c r="AC35">
        <v>3.3000000000000003E-5</v>
      </c>
      <c r="AD35">
        <v>3.0000000000000001E-5</v>
      </c>
      <c r="AE35">
        <v>2.6999999999999999E-5</v>
      </c>
      <c r="AF35">
        <v>2.4000000000000001E-5</v>
      </c>
      <c r="AG35">
        <v>2.1999999999999999E-5</v>
      </c>
      <c r="AH35">
        <v>2.0000000000000002E-5</v>
      </c>
      <c r="AI35">
        <v>1.8E-5</v>
      </c>
      <c r="AJ35">
        <v>1.5999999999999999E-5</v>
      </c>
      <c r="AK35" s="1">
        <v>-0.11600000000000001</v>
      </c>
    </row>
    <row r="36" spans="1:37" x14ac:dyDescent="0.25">
      <c r="A36" t="s">
        <v>29</v>
      </c>
      <c r="B36" t="s">
        <v>162</v>
      </c>
      <c r="C36" t="s">
        <v>163</v>
      </c>
      <c r="D36" t="s">
        <v>78</v>
      </c>
      <c r="F36">
        <v>3.5414000000000001E-2</v>
      </c>
      <c r="G36">
        <v>4.7958000000000001E-2</v>
      </c>
      <c r="H36">
        <v>6.1720999999999998E-2</v>
      </c>
      <c r="I36">
        <v>7.6243000000000005E-2</v>
      </c>
      <c r="J36">
        <v>9.3642000000000003E-2</v>
      </c>
      <c r="K36">
        <v>0.113646</v>
      </c>
      <c r="L36">
        <v>0.13662099999999999</v>
      </c>
      <c r="M36">
        <v>0.16203400000000001</v>
      </c>
      <c r="N36">
        <v>0.191001</v>
      </c>
      <c r="O36">
        <v>0.22387699999999999</v>
      </c>
      <c r="P36">
        <v>0.26006899999999999</v>
      </c>
      <c r="Q36">
        <v>0.30036200000000002</v>
      </c>
      <c r="R36">
        <v>0.34528799999999998</v>
      </c>
      <c r="S36">
        <v>0.39483600000000002</v>
      </c>
      <c r="T36">
        <v>0.44891700000000001</v>
      </c>
      <c r="U36">
        <v>0.50762399999999996</v>
      </c>
      <c r="V36">
        <v>0.57022099999999998</v>
      </c>
      <c r="W36">
        <v>0.63605</v>
      </c>
      <c r="X36">
        <v>0.70518800000000004</v>
      </c>
      <c r="Y36">
        <v>0.77725699999999998</v>
      </c>
      <c r="Z36">
        <v>0.85167199999999998</v>
      </c>
      <c r="AA36">
        <v>0.92790700000000004</v>
      </c>
      <c r="AB36">
        <v>1.0058849999999999</v>
      </c>
      <c r="AC36">
        <v>1.0850150000000001</v>
      </c>
      <c r="AD36">
        <v>1.1651640000000001</v>
      </c>
      <c r="AE36">
        <v>1.247044</v>
      </c>
      <c r="AF36">
        <v>1.329116</v>
      </c>
      <c r="AG36">
        <v>1.4110469999999999</v>
      </c>
      <c r="AH36">
        <v>1.4940819999999999</v>
      </c>
      <c r="AI36">
        <v>1.576498</v>
      </c>
      <c r="AJ36">
        <v>1.657945</v>
      </c>
      <c r="AK36" s="1">
        <v>0.13700000000000001</v>
      </c>
    </row>
    <row r="37" spans="1:37" x14ac:dyDescent="0.25">
      <c r="A37" t="s">
        <v>32</v>
      </c>
      <c r="B37" t="s">
        <v>164</v>
      </c>
      <c r="C37" t="s">
        <v>165</v>
      </c>
      <c r="D37" t="s">
        <v>78</v>
      </c>
      <c r="F37">
        <v>6.0679999999999998E-2</v>
      </c>
      <c r="G37">
        <v>9.1847999999999999E-2</v>
      </c>
      <c r="H37">
        <v>0.128022</v>
      </c>
      <c r="I37">
        <v>0.169351</v>
      </c>
      <c r="J37">
        <v>0.21685399999999999</v>
      </c>
      <c r="K37">
        <v>0.26850800000000002</v>
      </c>
      <c r="L37">
        <v>0.32242500000000002</v>
      </c>
      <c r="M37">
        <v>0.38031500000000001</v>
      </c>
      <c r="N37">
        <v>0.44548300000000002</v>
      </c>
      <c r="O37">
        <v>0.51895100000000005</v>
      </c>
      <c r="P37">
        <v>0.60328999999999999</v>
      </c>
      <c r="Q37">
        <v>0.69862500000000005</v>
      </c>
      <c r="R37">
        <v>0.80738699999999997</v>
      </c>
      <c r="S37">
        <v>0.92993300000000001</v>
      </c>
      <c r="T37">
        <v>1.0675749999999999</v>
      </c>
      <c r="U37">
        <v>1.220337</v>
      </c>
      <c r="V37">
        <v>1.387586</v>
      </c>
      <c r="W37">
        <v>1.5692360000000001</v>
      </c>
      <c r="X37">
        <v>1.766562</v>
      </c>
      <c r="Y37">
        <v>1.9782200000000001</v>
      </c>
      <c r="Z37">
        <v>2.203554</v>
      </c>
      <c r="AA37">
        <v>2.4356680000000002</v>
      </c>
      <c r="AB37">
        <v>2.673063</v>
      </c>
      <c r="AC37">
        <v>2.9148179999999999</v>
      </c>
      <c r="AD37">
        <v>3.161079</v>
      </c>
      <c r="AE37">
        <v>3.4151549999999999</v>
      </c>
      <c r="AF37">
        <v>3.6720060000000001</v>
      </c>
      <c r="AG37">
        <v>3.9309029999999998</v>
      </c>
      <c r="AH37">
        <v>4.1954529999999997</v>
      </c>
      <c r="AI37">
        <v>4.4627460000000001</v>
      </c>
      <c r="AJ37">
        <v>4.7318870000000004</v>
      </c>
      <c r="AK37" s="1">
        <v>0.156</v>
      </c>
    </row>
    <row r="38" spans="1:37" x14ac:dyDescent="0.25">
      <c r="A38" t="s">
        <v>35</v>
      </c>
      <c r="B38" t="s">
        <v>166</v>
      </c>
      <c r="C38" t="s">
        <v>167</v>
      </c>
      <c r="D38" t="s">
        <v>78</v>
      </c>
      <c r="F38">
        <v>5.6167000000000002E-2</v>
      </c>
      <c r="G38">
        <v>6.0158999999999997E-2</v>
      </c>
      <c r="H38">
        <v>6.4102000000000006E-2</v>
      </c>
      <c r="I38">
        <v>6.7984000000000003E-2</v>
      </c>
      <c r="J38">
        <v>7.1941000000000005E-2</v>
      </c>
      <c r="K38">
        <v>7.5711000000000001E-2</v>
      </c>
      <c r="L38">
        <v>7.911E-2</v>
      </c>
      <c r="M38">
        <v>8.2494999999999999E-2</v>
      </c>
      <c r="N38">
        <v>8.5986000000000007E-2</v>
      </c>
      <c r="O38">
        <v>8.9661000000000005E-2</v>
      </c>
      <c r="P38">
        <v>9.3537999999999996E-2</v>
      </c>
      <c r="Q38">
        <v>9.7793000000000005E-2</v>
      </c>
      <c r="R38">
        <v>0.10262499999999999</v>
      </c>
      <c r="S38">
        <v>0.108345</v>
      </c>
      <c r="T38">
        <v>0.11507299999999999</v>
      </c>
      <c r="U38">
        <v>0.122521</v>
      </c>
      <c r="V38">
        <v>0.13054499999999999</v>
      </c>
      <c r="W38">
        <v>0.13921700000000001</v>
      </c>
      <c r="X38">
        <v>0.14882600000000001</v>
      </c>
      <c r="Y38">
        <v>0.159552</v>
      </c>
      <c r="Z38">
        <v>0.171571</v>
      </c>
      <c r="AA38">
        <v>0.18510499999999999</v>
      </c>
      <c r="AB38">
        <v>0.20014100000000001</v>
      </c>
      <c r="AC38">
        <v>0.21707499999999999</v>
      </c>
      <c r="AD38">
        <v>0.23607700000000001</v>
      </c>
      <c r="AE38">
        <v>0.25775100000000001</v>
      </c>
      <c r="AF38">
        <v>0.28225600000000001</v>
      </c>
      <c r="AG38">
        <v>0.31008000000000002</v>
      </c>
      <c r="AH38">
        <v>0.34221099999999999</v>
      </c>
      <c r="AI38">
        <v>0.37889800000000001</v>
      </c>
      <c r="AJ38">
        <v>0.42074800000000001</v>
      </c>
      <c r="AK38" s="1">
        <v>6.9000000000000006E-2</v>
      </c>
    </row>
    <row r="39" spans="1:37" x14ac:dyDescent="0.25">
      <c r="A39" t="s">
        <v>38</v>
      </c>
      <c r="B39" t="s">
        <v>168</v>
      </c>
      <c r="C39" t="s">
        <v>169</v>
      </c>
      <c r="D39" t="s">
        <v>78</v>
      </c>
      <c r="F39">
        <v>4.5997999999999997E-2</v>
      </c>
      <c r="G39">
        <v>7.0582000000000006E-2</v>
      </c>
      <c r="H39">
        <v>9.5418000000000003E-2</v>
      </c>
      <c r="I39">
        <v>0.118328</v>
      </c>
      <c r="J39">
        <v>0.13960500000000001</v>
      </c>
      <c r="K39">
        <v>0.178533</v>
      </c>
      <c r="L39">
        <v>0.29515000000000002</v>
      </c>
      <c r="M39">
        <v>0.43011199999999999</v>
      </c>
      <c r="N39">
        <v>0.56632099999999996</v>
      </c>
      <c r="O39">
        <v>0.70117099999999999</v>
      </c>
      <c r="P39">
        <v>0.83484499999999995</v>
      </c>
      <c r="Q39">
        <v>0.96871499999999999</v>
      </c>
      <c r="R39">
        <v>1.103917</v>
      </c>
      <c r="S39">
        <v>1.239001</v>
      </c>
      <c r="T39">
        <v>1.3733390000000001</v>
      </c>
      <c r="U39">
        <v>1.506232</v>
      </c>
      <c r="V39">
        <v>1.6347259999999999</v>
      </c>
      <c r="W39">
        <v>1.757091</v>
      </c>
      <c r="X39">
        <v>1.873427</v>
      </c>
      <c r="Y39">
        <v>1.9823440000000001</v>
      </c>
      <c r="Z39">
        <v>2.0823420000000001</v>
      </c>
      <c r="AA39">
        <v>2.1729539999999998</v>
      </c>
      <c r="AB39">
        <v>2.256005</v>
      </c>
      <c r="AC39">
        <v>2.331604</v>
      </c>
      <c r="AD39">
        <v>2.4000240000000002</v>
      </c>
      <c r="AE39">
        <v>2.4625720000000002</v>
      </c>
      <c r="AF39">
        <v>2.5171670000000002</v>
      </c>
      <c r="AG39">
        <v>2.563599</v>
      </c>
      <c r="AH39">
        <v>2.603974</v>
      </c>
      <c r="AI39">
        <v>2.637731</v>
      </c>
      <c r="AJ39">
        <v>2.6648619999999998</v>
      </c>
      <c r="AK39" s="1">
        <v>0.14499999999999999</v>
      </c>
    </row>
    <row r="40" spans="1:37" x14ac:dyDescent="0.25">
      <c r="A40" t="s">
        <v>41</v>
      </c>
      <c r="B40" t="s">
        <v>170</v>
      </c>
      <c r="C40" t="s">
        <v>171</v>
      </c>
      <c r="D40" t="s">
        <v>78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44</v>
      </c>
    </row>
    <row r="41" spans="1:37" x14ac:dyDescent="0.25">
      <c r="A41" t="s">
        <v>45</v>
      </c>
      <c r="B41" t="s">
        <v>172</v>
      </c>
      <c r="C41" t="s">
        <v>173</v>
      </c>
      <c r="D41" t="s">
        <v>78</v>
      </c>
      <c r="F41">
        <v>0.95845199999999997</v>
      </c>
      <c r="G41">
        <v>1.1904840000000001</v>
      </c>
      <c r="H41">
        <v>1.439907</v>
      </c>
      <c r="I41">
        <v>1.698766</v>
      </c>
      <c r="J41">
        <v>1.972269</v>
      </c>
      <c r="K41">
        <v>2.2568920000000001</v>
      </c>
      <c r="L41">
        <v>2.5895109999999999</v>
      </c>
      <c r="M41">
        <v>2.9365540000000001</v>
      </c>
      <c r="N41">
        <v>3.2890290000000002</v>
      </c>
      <c r="O41">
        <v>3.6428790000000002</v>
      </c>
      <c r="P41">
        <v>3.9933879999999999</v>
      </c>
      <c r="Q41">
        <v>4.342149</v>
      </c>
      <c r="R41">
        <v>4.6901970000000004</v>
      </c>
      <c r="S41">
        <v>5.0341310000000004</v>
      </c>
      <c r="T41">
        <v>5.3734599999999997</v>
      </c>
      <c r="U41">
        <v>5.7085650000000001</v>
      </c>
      <c r="V41">
        <v>6.0361909999999996</v>
      </c>
      <c r="W41">
        <v>6.3542930000000002</v>
      </c>
      <c r="X41">
        <v>6.6660579999999996</v>
      </c>
      <c r="Y41">
        <v>6.9704079999999999</v>
      </c>
      <c r="Z41">
        <v>7.2658579999999997</v>
      </c>
      <c r="AA41">
        <v>7.552022</v>
      </c>
      <c r="AB41">
        <v>7.8315900000000003</v>
      </c>
      <c r="AC41">
        <v>8.1041070000000008</v>
      </c>
      <c r="AD41">
        <v>8.3715019999999996</v>
      </c>
      <c r="AE41">
        <v>8.6397700000000004</v>
      </c>
      <c r="AF41">
        <v>8.9018979999999992</v>
      </c>
      <c r="AG41">
        <v>9.1579350000000002</v>
      </c>
      <c r="AH41">
        <v>9.4151760000000007</v>
      </c>
      <c r="AI41">
        <v>9.6675170000000001</v>
      </c>
      <c r="AJ41">
        <v>9.9138900000000003</v>
      </c>
      <c r="AK41" s="1">
        <v>8.1000000000000003E-2</v>
      </c>
    </row>
    <row r="42" spans="1:37" x14ac:dyDescent="0.25">
      <c r="A42" t="s">
        <v>48</v>
      </c>
      <c r="B42" t="s">
        <v>174</v>
      </c>
      <c r="C42" t="s">
        <v>175</v>
      </c>
      <c r="D42" t="s">
        <v>78</v>
      </c>
      <c r="F42">
        <v>1.2926999999999999E-2</v>
      </c>
      <c r="G42">
        <v>1.2425E-2</v>
      </c>
      <c r="H42">
        <v>1.1995E-2</v>
      </c>
      <c r="I42">
        <v>1.1642E-2</v>
      </c>
      <c r="J42">
        <v>1.1374E-2</v>
      </c>
      <c r="K42">
        <v>1.1136999999999999E-2</v>
      </c>
      <c r="L42">
        <v>1.0949E-2</v>
      </c>
      <c r="M42">
        <v>1.0763E-2</v>
      </c>
      <c r="N42">
        <v>1.0626999999999999E-2</v>
      </c>
      <c r="O42">
        <v>1.0482999999999999E-2</v>
      </c>
      <c r="P42">
        <v>1.0403000000000001E-2</v>
      </c>
      <c r="Q42">
        <v>1.0338999999999999E-2</v>
      </c>
      <c r="R42">
        <v>1.0307E-2</v>
      </c>
      <c r="S42">
        <v>1.0286E-2</v>
      </c>
      <c r="T42">
        <v>1.0311000000000001E-2</v>
      </c>
      <c r="U42">
        <v>1.0336E-2</v>
      </c>
      <c r="V42">
        <v>1.0371999999999999E-2</v>
      </c>
      <c r="W42">
        <v>1.0409E-2</v>
      </c>
      <c r="X42">
        <v>1.0458E-2</v>
      </c>
      <c r="Y42">
        <v>1.0508E-2</v>
      </c>
      <c r="Z42">
        <v>1.0562999999999999E-2</v>
      </c>
      <c r="AA42">
        <v>1.0612999999999999E-2</v>
      </c>
      <c r="AB42">
        <v>1.0647999999999999E-2</v>
      </c>
      <c r="AC42">
        <v>1.0715000000000001E-2</v>
      </c>
      <c r="AD42">
        <v>1.0779E-2</v>
      </c>
      <c r="AE42">
        <v>1.0853E-2</v>
      </c>
      <c r="AF42">
        <v>1.0917E-2</v>
      </c>
      <c r="AG42">
        <v>1.0973E-2</v>
      </c>
      <c r="AH42">
        <v>1.1037E-2</v>
      </c>
      <c r="AI42">
        <v>1.1093E-2</v>
      </c>
      <c r="AJ42">
        <v>1.1143E-2</v>
      </c>
      <c r="AK42" s="1">
        <v>-5.0000000000000001E-3</v>
      </c>
    </row>
    <row r="43" spans="1:37" x14ac:dyDescent="0.25">
      <c r="A43" t="s">
        <v>51</v>
      </c>
      <c r="B43" t="s">
        <v>176</v>
      </c>
      <c r="C43" t="s">
        <v>177</v>
      </c>
      <c r="D43" t="s">
        <v>78</v>
      </c>
      <c r="F43">
        <v>3.3397000000000003E-2</v>
      </c>
      <c r="G43">
        <v>3.4570999999999998E-2</v>
      </c>
      <c r="H43">
        <v>3.5624000000000003E-2</v>
      </c>
      <c r="I43">
        <v>3.6540000000000003E-2</v>
      </c>
      <c r="J43">
        <v>3.7402999999999999E-2</v>
      </c>
      <c r="K43">
        <v>3.8196000000000001E-2</v>
      </c>
      <c r="L43">
        <v>3.8857000000000003E-2</v>
      </c>
      <c r="M43">
        <v>3.9291E-2</v>
      </c>
      <c r="N43">
        <v>3.9697999999999997E-2</v>
      </c>
      <c r="O43">
        <v>4.0032999999999999E-2</v>
      </c>
      <c r="P43">
        <v>4.0252999999999997E-2</v>
      </c>
      <c r="Q43">
        <v>4.0459000000000002E-2</v>
      </c>
      <c r="R43">
        <v>4.0672E-2</v>
      </c>
      <c r="S43">
        <v>4.0869999999999997E-2</v>
      </c>
      <c r="T43">
        <v>4.1126000000000003E-2</v>
      </c>
      <c r="U43">
        <v>4.1374000000000001E-2</v>
      </c>
      <c r="V43">
        <v>4.1610000000000001E-2</v>
      </c>
      <c r="W43">
        <v>4.1803E-2</v>
      </c>
      <c r="X43">
        <v>4.1997E-2</v>
      </c>
      <c r="Y43">
        <v>4.2181999999999997E-2</v>
      </c>
      <c r="Z43">
        <v>4.2352000000000001E-2</v>
      </c>
      <c r="AA43">
        <v>4.2486999999999997E-2</v>
      </c>
      <c r="AB43">
        <v>4.2583000000000003E-2</v>
      </c>
      <c r="AC43">
        <v>4.2701999999999997E-2</v>
      </c>
      <c r="AD43">
        <v>4.2749000000000002E-2</v>
      </c>
      <c r="AE43">
        <v>4.2855999999999998E-2</v>
      </c>
      <c r="AF43">
        <v>4.2916999999999997E-2</v>
      </c>
      <c r="AG43">
        <v>4.2944000000000003E-2</v>
      </c>
      <c r="AH43">
        <v>4.3011000000000001E-2</v>
      </c>
      <c r="AI43">
        <v>4.3033000000000002E-2</v>
      </c>
      <c r="AJ43">
        <v>4.3008999999999999E-2</v>
      </c>
      <c r="AK43" s="1">
        <v>8.0000000000000002E-3</v>
      </c>
    </row>
    <row r="44" spans="1:37" x14ac:dyDescent="0.25">
      <c r="A44" t="s">
        <v>54</v>
      </c>
      <c r="B44" t="s">
        <v>178</v>
      </c>
      <c r="C44" t="s">
        <v>179</v>
      </c>
      <c r="D44" t="s">
        <v>78</v>
      </c>
      <c r="F44">
        <v>1.2971E-2</v>
      </c>
      <c r="G44">
        <v>1.2652999999999999E-2</v>
      </c>
      <c r="H44">
        <v>1.2442999999999999E-2</v>
      </c>
      <c r="I44">
        <v>1.2311000000000001E-2</v>
      </c>
      <c r="J44">
        <v>1.2257000000000001E-2</v>
      </c>
      <c r="K44">
        <v>1.2265E-2</v>
      </c>
      <c r="L44">
        <v>1.2331E-2</v>
      </c>
      <c r="M44">
        <v>1.2418999999999999E-2</v>
      </c>
      <c r="N44">
        <v>1.255E-2</v>
      </c>
      <c r="O44">
        <v>1.2714E-2</v>
      </c>
      <c r="P44">
        <v>1.2881E-2</v>
      </c>
      <c r="Q44">
        <v>1.3065E-2</v>
      </c>
      <c r="R44">
        <v>1.3270000000000001E-2</v>
      </c>
      <c r="S44">
        <v>1.3483999999999999E-2</v>
      </c>
      <c r="T44">
        <v>1.3755E-2</v>
      </c>
      <c r="U44">
        <v>1.4024999999999999E-2</v>
      </c>
      <c r="V44">
        <v>1.4305E-2</v>
      </c>
      <c r="W44">
        <v>1.4590000000000001E-2</v>
      </c>
      <c r="X44">
        <v>1.489E-2</v>
      </c>
      <c r="Y44">
        <v>1.5195999999999999E-2</v>
      </c>
      <c r="Z44">
        <v>1.5514E-2</v>
      </c>
      <c r="AA44">
        <v>1.5833E-2</v>
      </c>
      <c r="AB44">
        <v>1.6146000000000001E-2</v>
      </c>
      <c r="AC44">
        <v>1.6507999999999998E-2</v>
      </c>
      <c r="AD44">
        <v>1.6891E-2</v>
      </c>
      <c r="AE44">
        <v>1.7308E-2</v>
      </c>
      <c r="AF44">
        <v>1.7727E-2</v>
      </c>
      <c r="AG44">
        <v>1.8151E-2</v>
      </c>
      <c r="AH44">
        <v>1.8599000000000001E-2</v>
      </c>
      <c r="AI44">
        <v>1.9056E-2</v>
      </c>
      <c r="AJ44">
        <v>1.9522000000000001E-2</v>
      </c>
      <c r="AK44" s="1">
        <v>1.4E-2</v>
      </c>
    </row>
    <row r="45" spans="1:37" x14ac:dyDescent="0.25">
      <c r="A45" t="s">
        <v>57</v>
      </c>
      <c r="B45" t="s">
        <v>180</v>
      </c>
      <c r="C45" t="s">
        <v>181</v>
      </c>
      <c r="D45" t="s">
        <v>78</v>
      </c>
      <c r="F45">
        <v>5.9583999999999998E-2</v>
      </c>
      <c r="G45">
        <v>5.6410000000000002E-2</v>
      </c>
      <c r="H45">
        <v>5.3414000000000003E-2</v>
      </c>
      <c r="I45">
        <v>5.0554000000000002E-2</v>
      </c>
      <c r="J45">
        <v>4.786E-2</v>
      </c>
      <c r="K45">
        <v>4.5331000000000003E-2</v>
      </c>
      <c r="L45">
        <v>4.2976E-2</v>
      </c>
      <c r="M45">
        <v>4.0675000000000003E-2</v>
      </c>
      <c r="N45">
        <v>3.8546999999999998E-2</v>
      </c>
      <c r="O45">
        <v>3.6594000000000002E-2</v>
      </c>
      <c r="P45">
        <v>3.4737999999999998E-2</v>
      </c>
      <c r="Q45">
        <v>3.3070000000000002E-2</v>
      </c>
      <c r="R45">
        <v>3.1593000000000003E-2</v>
      </c>
      <c r="S45">
        <v>3.0280999999999999E-2</v>
      </c>
      <c r="T45">
        <v>2.9326000000000001E-2</v>
      </c>
      <c r="U45">
        <v>2.8469999999999999E-2</v>
      </c>
      <c r="V45">
        <v>2.7789999999999999E-2</v>
      </c>
      <c r="W45">
        <v>2.7237000000000001E-2</v>
      </c>
      <c r="X45">
        <v>2.6825999999999999E-2</v>
      </c>
      <c r="Y45">
        <v>2.6491000000000001E-2</v>
      </c>
      <c r="Z45">
        <v>2.6248E-2</v>
      </c>
      <c r="AA45">
        <v>2.6023999999999999E-2</v>
      </c>
      <c r="AB45">
        <v>2.5746999999999999E-2</v>
      </c>
      <c r="AC45">
        <v>2.5836000000000001E-2</v>
      </c>
      <c r="AD45">
        <v>2.5860999999999999E-2</v>
      </c>
      <c r="AE45">
        <v>2.5925E-2</v>
      </c>
      <c r="AF45">
        <v>2.596E-2</v>
      </c>
      <c r="AG45">
        <v>2.5971999999999999E-2</v>
      </c>
      <c r="AH45">
        <v>2.6009999999999998E-2</v>
      </c>
      <c r="AI45">
        <v>2.6019E-2</v>
      </c>
      <c r="AJ45">
        <v>2.5996999999999999E-2</v>
      </c>
      <c r="AK45" s="1">
        <v>-2.7E-2</v>
      </c>
    </row>
    <row r="46" spans="1:37" x14ac:dyDescent="0.25">
      <c r="A46" t="s">
        <v>60</v>
      </c>
      <c r="B46" t="s">
        <v>182</v>
      </c>
      <c r="C46" t="s">
        <v>183</v>
      </c>
      <c r="D46" t="s">
        <v>78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185</v>
      </c>
      <c r="D47" t="s">
        <v>78</v>
      </c>
      <c r="F47">
        <v>5.0000000000000004E-6</v>
      </c>
      <c r="G47">
        <v>1.2999999999999999E-5</v>
      </c>
      <c r="H47">
        <v>2.4000000000000001E-5</v>
      </c>
      <c r="I47">
        <v>3.8000000000000002E-5</v>
      </c>
      <c r="J47">
        <v>5.7000000000000003E-5</v>
      </c>
      <c r="K47">
        <v>8.2999999999999998E-5</v>
      </c>
      <c r="L47">
        <v>1.17E-4</v>
      </c>
      <c r="M47">
        <v>1.5799999999999999E-4</v>
      </c>
      <c r="N47">
        <v>2.0900000000000001E-4</v>
      </c>
      <c r="O47">
        <v>2.72E-4</v>
      </c>
      <c r="P47">
        <v>3.4600000000000001E-4</v>
      </c>
      <c r="Q47">
        <v>4.3399999999999998E-4</v>
      </c>
      <c r="R47">
        <v>5.3499999999999999E-4</v>
      </c>
      <c r="S47">
        <v>6.5099999999999999E-4</v>
      </c>
      <c r="T47">
        <v>7.7999999999999999E-4</v>
      </c>
      <c r="U47">
        <v>9.2199999999999997E-4</v>
      </c>
      <c r="V47">
        <v>1.0759999999999999E-3</v>
      </c>
      <c r="W47">
        <v>1.2390000000000001E-3</v>
      </c>
      <c r="X47">
        <v>1.4120000000000001E-3</v>
      </c>
      <c r="Y47">
        <v>1.5920000000000001E-3</v>
      </c>
      <c r="Z47">
        <v>1.7780000000000001E-3</v>
      </c>
      <c r="AA47">
        <v>1.9680000000000001E-3</v>
      </c>
      <c r="AB47">
        <v>2.1619999999999999E-3</v>
      </c>
      <c r="AC47">
        <v>2.3579999999999999E-3</v>
      </c>
      <c r="AD47">
        <v>2.5560000000000001E-3</v>
      </c>
      <c r="AE47">
        <v>2.7560000000000002E-3</v>
      </c>
      <c r="AF47">
        <v>2.957E-3</v>
      </c>
      <c r="AG47">
        <v>3.1549999999999998E-3</v>
      </c>
      <c r="AH47">
        <v>3.3549999999999999E-3</v>
      </c>
      <c r="AI47">
        <v>3.552E-3</v>
      </c>
      <c r="AJ47">
        <v>3.7450000000000001E-3</v>
      </c>
      <c r="AK47" s="1">
        <v>0.245</v>
      </c>
    </row>
    <row r="48" spans="1:37" x14ac:dyDescent="0.25">
      <c r="A48" t="s">
        <v>186</v>
      </c>
      <c r="B48" t="s">
        <v>187</v>
      </c>
      <c r="C48" t="s">
        <v>188</v>
      </c>
      <c r="D48" t="s">
        <v>78</v>
      </c>
      <c r="F48">
        <v>17.064865000000001</v>
      </c>
      <c r="G48">
        <v>17.370266000000001</v>
      </c>
      <c r="H48">
        <v>17.668472000000001</v>
      </c>
      <c r="I48">
        <v>17.949978000000002</v>
      </c>
      <c r="J48">
        <v>18.226875</v>
      </c>
      <c r="K48">
        <v>18.521311000000001</v>
      </c>
      <c r="L48">
        <v>18.917408000000002</v>
      </c>
      <c r="M48">
        <v>19.324027999999998</v>
      </c>
      <c r="N48">
        <v>19.746956000000001</v>
      </c>
      <c r="O48">
        <v>20.188576000000001</v>
      </c>
      <c r="P48">
        <v>20.637423999999999</v>
      </c>
      <c r="Q48">
        <v>21.097216</v>
      </c>
      <c r="R48">
        <v>21.575924000000001</v>
      </c>
      <c r="S48">
        <v>22.079156999999999</v>
      </c>
      <c r="T48">
        <v>22.609466999999999</v>
      </c>
      <c r="U48">
        <v>23.170435000000001</v>
      </c>
      <c r="V48">
        <v>23.750145</v>
      </c>
      <c r="W48">
        <v>24.342945</v>
      </c>
      <c r="X48">
        <v>24.951464000000001</v>
      </c>
      <c r="Y48">
        <v>25.577835</v>
      </c>
      <c r="Z48">
        <v>26.221239000000001</v>
      </c>
      <c r="AA48">
        <v>26.861395000000002</v>
      </c>
      <c r="AB48">
        <v>27.503029000000002</v>
      </c>
      <c r="AC48">
        <v>28.140229999999999</v>
      </c>
      <c r="AD48">
        <v>28.774699999999999</v>
      </c>
      <c r="AE48">
        <v>29.422791</v>
      </c>
      <c r="AF48">
        <v>30.060976</v>
      </c>
      <c r="AG48">
        <v>30.688084</v>
      </c>
      <c r="AH48">
        <v>31.327591000000002</v>
      </c>
      <c r="AI48">
        <v>31.958881000000002</v>
      </c>
      <c r="AJ48">
        <v>32.579056000000001</v>
      </c>
      <c r="AK48" s="1">
        <v>2.1999999999999999E-2</v>
      </c>
    </row>
    <row r="49" spans="1:37" x14ac:dyDescent="0.25">
      <c r="A49" t="s">
        <v>189</v>
      </c>
      <c r="B49" t="s">
        <v>190</v>
      </c>
      <c r="C49" t="s">
        <v>191</v>
      </c>
      <c r="D49" t="s">
        <v>78</v>
      </c>
      <c r="F49">
        <v>127.373383</v>
      </c>
      <c r="G49">
        <v>128.71994000000001</v>
      </c>
      <c r="H49">
        <v>130.48940999999999</v>
      </c>
      <c r="I49">
        <v>132.58933999999999</v>
      </c>
      <c r="J49">
        <v>135.095337</v>
      </c>
      <c r="K49">
        <v>137.87146000000001</v>
      </c>
      <c r="L49">
        <v>140.65751599999999</v>
      </c>
      <c r="M49">
        <v>143.26042200000001</v>
      </c>
      <c r="N49">
        <v>145.83467099999999</v>
      </c>
      <c r="O49">
        <v>148.29946899999999</v>
      </c>
      <c r="P49">
        <v>150.49305699999999</v>
      </c>
      <c r="Q49">
        <v>152.57226600000001</v>
      </c>
      <c r="R49">
        <v>154.50477599999999</v>
      </c>
      <c r="S49">
        <v>156.29960600000001</v>
      </c>
      <c r="T49">
        <v>157.94099399999999</v>
      </c>
      <c r="U49">
        <v>159.47207599999999</v>
      </c>
      <c r="V49">
        <v>160.81201200000001</v>
      </c>
      <c r="W49">
        <v>161.94276400000001</v>
      </c>
      <c r="X49">
        <v>162.944534</v>
      </c>
      <c r="Y49">
        <v>163.84771699999999</v>
      </c>
      <c r="Z49">
        <v>164.64851400000001</v>
      </c>
      <c r="AA49">
        <v>165.37283300000001</v>
      </c>
      <c r="AB49">
        <v>166.04492200000001</v>
      </c>
      <c r="AC49">
        <v>166.63291899999999</v>
      </c>
      <c r="AD49">
        <v>167.17301900000001</v>
      </c>
      <c r="AE49">
        <v>167.72554</v>
      </c>
      <c r="AF49">
        <v>168.20043899999999</v>
      </c>
      <c r="AG49">
        <v>168.596924</v>
      </c>
      <c r="AH49">
        <v>169.02813699999999</v>
      </c>
      <c r="AI49">
        <v>169.37771599999999</v>
      </c>
      <c r="AJ49">
        <v>169.63386499999999</v>
      </c>
      <c r="AK49" s="1">
        <v>0.01</v>
      </c>
    </row>
    <row r="50" spans="1:37" x14ac:dyDescent="0.25">
      <c r="A50" t="s">
        <v>192</v>
      </c>
      <c r="B50" t="s">
        <v>193</v>
      </c>
      <c r="C50" t="s">
        <v>194</v>
      </c>
      <c r="D50" t="s">
        <v>78</v>
      </c>
      <c r="F50">
        <v>257.41763300000002</v>
      </c>
      <c r="G50">
        <v>256.84234600000002</v>
      </c>
      <c r="H50">
        <v>257.22103900000002</v>
      </c>
      <c r="I50">
        <v>258.006012</v>
      </c>
      <c r="J50">
        <v>259.318848</v>
      </c>
      <c r="K50">
        <v>260.99505599999998</v>
      </c>
      <c r="L50">
        <v>262.589294</v>
      </c>
      <c r="M50">
        <v>263.80838</v>
      </c>
      <c r="N50">
        <v>264.89889499999998</v>
      </c>
      <c r="O50">
        <v>265.78002900000001</v>
      </c>
      <c r="P50">
        <v>266.36108400000001</v>
      </c>
      <c r="Q50">
        <v>266.84896900000001</v>
      </c>
      <c r="R50">
        <v>267.25817899999998</v>
      </c>
      <c r="S50">
        <v>267.63842799999998</v>
      </c>
      <c r="T50">
        <v>268.02581800000002</v>
      </c>
      <c r="U50">
        <v>268.50485200000003</v>
      </c>
      <c r="V50">
        <v>268.94628899999998</v>
      </c>
      <c r="W50">
        <v>269.35034200000001</v>
      </c>
      <c r="X50">
        <v>269.79547100000002</v>
      </c>
      <c r="Y50">
        <v>270.25018299999999</v>
      </c>
      <c r="Z50">
        <v>270.685699</v>
      </c>
      <c r="AA50">
        <v>271.13742100000002</v>
      </c>
      <c r="AB50">
        <v>271.60513300000002</v>
      </c>
      <c r="AC50">
        <v>272.00878899999998</v>
      </c>
      <c r="AD50">
        <v>272.39785799999999</v>
      </c>
      <c r="AE50">
        <v>272.85290500000002</v>
      </c>
      <c r="AF50">
        <v>273.19638099999997</v>
      </c>
      <c r="AG50">
        <v>273.42483499999997</v>
      </c>
      <c r="AH50">
        <v>273.70886200000001</v>
      </c>
      <c r="AI50">
        <v>273.87536599999999</v>
      </c>
      <c r="AJ50">
        <v>273.90670799999998</v>
      </c>
      <c r="AK50" s="1">
        <v>2E-3</v>
      </c>
    </row>
    <row r="52" spans="1:37" x14ac:dyDescent="0.25">
      <c r="AK52" s="1"/>
    </row>
    <row r="53" spans="1:37" x14ac:dyDescent="0.25">
      <c r="AK53" s="1"/>
    </row>
    <row r="58" spans="1:37" x14ac:dyDescent="0.25">
      <c r="AK58" s="1"/>
    </row>
    <row r="59" spans="1:37" x14ac:dyDescent="0.25">
      <c r="AK59" s="1"/>
    </row>
    <row r="61" spans="1:37" x14ac:dyDescent="0.25">
      <c r="AK61" s="1"/>
    </row>
    <row r="62" spans="1:37" x14ac:dyDescent="0.25">
      <c r="AK62" s="1"/>
    </row>
    <row r="64" spans="1:37" x14ac:dyDescent="0.25">
      <c r="AK64" s="1"/>
    </row>
    <row r="65" spans="37:37" x14ac:dyDescent="0.25">
      <c r="AK65" s="1"/>
    </row>
    <row r="69" spans="37:37" x14ac:dyDescent="0.25">
      <c r="AK69" s="1"/>
    </row>
    <row r="70" spans="37:37" x14ac:dyDescent="0.25">
      <c r="AK70" s="1"/>
    </row>
    <row r="72" spans="37:37" x14ac:dyDescent="0.25">
      <c r="AK72" s="1"/>
    </row>
    <row r="73" spans="37:37" x14ac:dyDescent="0.25">
      <c r="AK73" s="1"/>
    </row>
    <row r="75" spans="37:37" x14ac:dyDescent="0.25">
      <c r="AK75" s="1"/>
    </row>
    <row r="76" spans="37:37" x14ac:dyDescent="0.25">
      <c r="AK76" s="1"/>
    </row>
    <row r="79" spans="37:37" x14ac:dyDescent="0.25">
      <c r="AK79" s="1"/>
    </row>
    <row r="80" spans="37:37" x14ac:dyDescent="0.25">
      <c r="AK80" s="1"/>
    </row>
    <row r="82" spans="37:37" x14ac:dyDescent="0.25">
      <c r="AK82" s="1"/>
    </row>
    <row r="83" spans="37:37" x14ac:dyDescent="0.25">
      <c r="AK83" s="1"/>
    </row>
    <row r="85" spans="37:37" x14ac:dyDescent="0.25">
      <c r="AK85" s="1"/>
    </row>
    <row r="86" spans="37:37" x14ac:dyDescent="0.25">
      <c r="AK86" s="1"/>
    </row>
    <row r="88" spans="37:37" x14ac:dyDescent="0.25">
      <c r="AK88" s="1"/>
    </row>
    <row r="89" spans="37:37" x14ac:dyDescent="0.25">
      <c r="AK89" s="1"/>
    </row>
    <row r="91" spans="37:37" x14ac:dyDescent="0.25">
      <c r="AK91" s="1"/>
    </row>
    <row r="92" spans="37:37" x14ac:dyDescent="0.25">
      <c r="AK92" s="1"/>
    </row>
    <row r="94" spans="37:37" x14ac:dyDescent="0.25">
      <c r="AK94" s="1"/>
    </row>
    <row r="95" spans="37:37" x14ac:dyDescent="0.25">
      <c r="AK95" s="1"/>
    </row>
    <row r="100" spans="37:37" x14ac:dyDescent="0.25">
      <c r="AK100" s="1"/>
    </row>
    <row r="101" spans="37:37" x14ac:dyDescent="0.25">
      <c r="AK101" s="1"/>
    </row>
    <row r="103" spans="37:37" x14ac:dyDescent="0.25">
      <c r="AK103" s="1"/>
    </row>
    <row r="104" spans="37:37" x14ac:dyDescent="0.25">
      <c r="AK104" s="1"/>
    </row>
    <row r="106" spans="37:37" x14ac:dyDescent="0.25">
      <c r="AK106" s="1"/>
    </row>
    <row r="107" spans="37:37" x14ac:dyDescent="0.25">
      <c r="AK107" s="1"/>
    </row>
    <row r="109" spans="37:37" x14ac:dyDescent="0.25">
      <c r="AK109" s="1"/>
    </row>
    <row r="110" spans="37:37" x14ac:dyDescent="0.25">
      <c r="AK110" s="1"/>
    </row>
    <row r="112" spans="37:37" x14ac:dyDescent="0.25">
      <c r="AK112" s="1"/>
    </row>
    <row r="113" spans="37:37" x14ac:dyDescent="0.25">
      <c r="AK113" s="1"/>
    </row>
    <row r="118" spans="37:37" x14ac:dyDescent="0.25">
      <c r="AK118" s="1"/>
    </row>
    <row r="119" spans="37:37" x14ac:dyDescent="0.25">
      <c r="AK119" s="1"/>
    </row>
    <row r="121" spans="37:37" x14ac:dyDescent="0.25">
      <c r="AK121" s="1"/>
    </row>
    <row r="122" spans="37:37" x14ac:dyDescent="0.25">
      <c r="AK122" s="1"/>
    </row>
    <row r="124" spans="37:37" x14ac:dyDescent="0.25">
      <c r="AK124" s="1"/>
    </row>
    <row r="125" spans="37:37" x14ac:dyDescent="0.25">
      <c r="AK125" s="1"/>
    </row>
    <row r="127" spans="37:37" x14ac:dyDescent="0.25">
      <c r="AK127" s="1"/>
    </row>
    <row r="128" spans="37:37" x14ac:dyDescent="0.25">
      <c r="AK1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workbookViewId="0">
      <selection activeCell="G37" sqref="G37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274</v>
      </c>
    </row>
    <row r="3" spans="1:37" x14ac:dyDescent="0.25">
      <c r="A3" t="s">
        <v>275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</v>
      </c>
      <c r="C6" t="s">
        <v>13</v>
      </c>
    </row>
    <row r="7" spans="1:37" x14ac:dyDescent="0.25">
      <c r="A7" t="s">
        <v>14</v>
      </c>
      <c r="B7" t="s">
        <v>15</v>
      </c>
      <c r="C7" t="s">
        <v>16</v>
      </c>
      <c r="D7" t="s">
        <v>17</v>
      </c>
      <c r="F7">
        <v>2323.6142580000001</v>
      </c>
      <c r="G7">
        <v>2478.821289</v>
      </c>
      <c r="H7">
        <v>2525.6401369999999</v>
      </c>
      <c r="I7">
        <v>2581.897461</v>
      </c>
      <c r="J7">
        <v>2632.0541990000002</v>
      </c>
      <c r="K7">
        <v>2675.9406739999999</v>
      </c>
      <c r="L7">
        <v>2709.8950199999999</v>
      </c>
      <c r="M7">
        <v>2734.0473630000001</v>
      </c>
      <c r="N7">
        <v>2753.7954100000002</v>
      </c>
      <c r="O7">
        <v>2766.7583009999998</v>
      </c>
      <c r="P7">
        <v>2775.779297</v>
      </c>
      <c r="Q7">
        <v>2780.0852049999999</v>
      </c>
      <c r="R7">
        <v>2782.9934079999998</v>
      </c>
      <c r="S7">
        <v>2786.5744629999999</v>
      </c>
      <c r="T7">
        <v>2789.4179690000001</v>
      </c>
      <c r="U7">
        <v>2793.7270509999998</v>
      </c>
      <c r="V7">
        <v>2797.3767090000001</v>
      </c>
      <c r="W7">
        <v>2798.7375489999999</v>
      </c>
      <c r="X7">
        <v>2798.1567380000001</v>
      </c>
      <c r="Y7">
        <v>2798.349365</v>
      </c>
      <c r="Z7">
        <v>2799.9084469999998</v>
      </c>
      <c r="AA7">
        <v>2800.1457519999999</v>
      </c>
      <c r="AB7">
        <v>2800.5026859999998</v>
      </c>
      <c r="AC7">
        <v>2800.1936040000001</v>
      </c>
      <c r="AD7">
        <v>2798.219482</v>
      </c>
      <c r="AE7">
        <v>2795.2250979999999</v>
      </c>
      <c r="AF7">
        <v>2792.7529300000001</v>
      </c>
      <c r="AG7">
        <v>2788.7875979999999</v>
      </c>
      <c r="AH7">
        <v>2785.7197270000001</v>
      </c>
      <c r="AI7">
        <v>2782.8547359999998</v>
      </c>
      <c r="AJ7">
        <v>2779.6042480000001</v>
      </c>
      <c r="AK7" s="1">
        <v>6.0000000000000001E-3</v>
      </c>
    </row>
    <row r="8" spans="1:37" x14ac:dyDescent="0.25">
      <c r="A8" t="s">
        <v>18</v>
      </c>
      <c r="B8" t="s">
        <v>19</v>
      </c>
      <c r="C8" t="s">
        <v>20</v>
      </c>
      <c r="D8" t="s">
        <v>17</v>
      </c>
      <c r="F8">
        <v>11.618143999999999</v>
      </c>
      <c r="G8">
        <v>12.838963</v>
      </c>
      <c r="H8">
        <v>14.010766</v>
      </c>
      <c r="I8">
        <v>15.080503</v>
      </c>
      <c r="J8">
        <v>16.061247000000002</v>
      </c>
      <c r="K8">
        <v>17.045445999999998</v>
      </c>
      <c r="L8">
        <v>17.858267000000001</v>
      </c>
      <c r="M8">
        <v>18.540558000000001</v>
      </c>
      <c r="N8">
        <v>19.215789999999998</v>
      </c>
      <c r="O8">
        <v>19.818570999999999</v>
      </c>
      <c r="P8">
        <v>20.350138000000001</v>
      </c>
      <c r="Q8">
        <v>20.839608999999999</v>
      </c>
      <c r="R8">
        <v>21.327922999999998</v>
      </c>
      <c r="S8">
        <v>21.791864</v>
      </c>
      <c r="T8">
        <v>22.262748999999999</v>
      </c>
      <c r="U8">
        <v>22.702328000000001</v>
      </c>
      <c r="V8">
        <v>23.136486000000001</v>
      </c>
      <c r="W8">
        <v>23.527581999999999</v>
      </c>
      <c r="X8">
        <v>23.894698999999999</v>
      </c>
      <c r="Y8">
        <v>24.304580999999999</v>
      </c>
      <c r="Z8">
        <v>24.686131</v>
      </c>
      <c r="AA8">
        <v>25.042518999999999</v>
      </c>
      <c r="AB8">
        <v>25.369774</v>
      </c>
      <c r="AC8">
        <v>25.665330999999998</v>
      </c>
      <c r="AD8">
        <v>25.917957000000001</v>
      </c>
      <c r="AE8">
        <v>26.158774999999999</v>
      </c>
      <c r="AF8">
        <v>26.370816999999999</v>
      </c>
      <c r="AG8">
        <v>26.555325</v>
      </c>
      <c r="AH8">
        <v>26.731815000000001</v>
      </c>
      <c r="AI8">
        <v>26.897435999999999</v>
      </c>
      <c r="AJ8">
        <v>27.040558000000001</v>
      </c>
      <c r="AK8" s="1">
        <v>2.9000000000000001E-2</v>
      </c>
    </row>
    <row r="9" spans="1:37" x14ac:dyDescent="0.25">
      <c r="A9" t="s">
        <v>21</v>
      </c>
      <c r="C9" t="s">
        <v>22</v>
      </c>
    </row>
    <row r="10" spans="1:37" x14ac:dyDescent="0.25">
      <c r="A10" t="s">
        <v>23</v>
      </c>
      <c r="B10" t="s">
        <v>24</v>
      </c>
      <c r="C10" t="s">
        <v>25</v>
      </c>
      <c r="D10" t="s">
        <v>17</v>
      </c>
      <c r="F10">
        <v>221.22181699999999</v>
      </c>
      <c r="G10">
        <v>233.546539</v>
      </c>
      <c r="H10">
        <v>233.87583900000001</v>
      </c>
      <c r="I10">
        <v>234.32704200000001</v>
      </c>
      <c r="J10">
        <v>233.42871099999999</v>
      </c>
      <c r="K10">
        <v>231.352936</v>
      </c>
      <c r="L10">
        <v>228.252441</v>
      </c>
      <c r="M10">
        <v>224.18609599999999</v>
      </c>
      <c r="N10">
        <v>219.980942</v>
      </c>
      <c r="O10">
        <v>215.65000900000001</v>
      </c>
      <c r="P10">
        <v>211.46792600000001</v>
      </c>
      <c r="Q10">
        <v>207.38322400000001</v>
      </c>
      <c r="R10">
        <v>203.71234100000001</v>
      </c>
      <c r="S10">
        <v>200.592941</v>
      </c>
      <c r="T10">
        <v>197.99153100000001</v>
      </c>
      <c r="U10">
        <v>196.00483700000001</v>
      </c>
      <c r="V10">
        <v>194.43168600000001</v>
      </c>
      <c r="W10">
        <v>193.19030799999999</v>
      </c>
      <c r="X10">
        <v>192.150848</v>
      </c>
      <c r="Y10">
        <v>191.51049800000001</v>
      </c>
      <c r="Z10">
        <v>191.29096999999999</v>
      </c>
      <c r="AA10">
        <v>191.11424299999999</v>
      </c>
      <c r="AB10">
        <v>191.064087</v>
      </c>
      <c r="AC10">
        <v>191.06051600000001</v>
      </c>
      <c r="AD10">
        <v>190.996353</v>
      </c>
      <c r="AE10">
        <v>190.93641700000001</v>
      </c>
      <c r="AF10">
        <v>190.95689400000001</v>
      </c>
      <c r="AG10">
        <v>190.920624</v>
      </c>
      <c r="AH10">
        <v>191.008453</v>
      </c>
      <c r="AI10">
        <v>191.135086</v>
      </c>
      <c r="AJ10">
        <v>191.255707</v>
      </c>
      <c r="AK10" s="1">
        <v>-5.0000000000000001E-3</v>
      </c>
    </row>
    <row r="11" spans="1:37" x14ac:dyDescent="0.25">
      <c r="A11" t="s">
        <v>26</v>
      </c>
      <c r="B11" t="s">
        <v>27</v>
      </c>
      <c r="C11" t="s">
        <v>28</v>
      </c>
      <c r="D11" t="s">
        <v>17</v>
      </c>
      <c r="F11">
        <v>2.3847330000000002</v>
      </c>
      <c r="G11">
        <v>2.4625539999999999</v>
      </c>
      <c r="H11">
        <v>2.4194499999999999</v>
      </c>
      <c r="I11">
        <v>2.3700389999999998</v>
      </c>
      <c r="J11">
        <v>2.304487</v>
      </c>
      <c r="K11">
        <v>2.2253500000000002</v>
      </c>
      <c r="L11">
        <v>2.1311070000000001</v>
      </c>
      <c r="M11">
        <v>2.0223360000000001</v>
      </c>
      <c r="N11">
        <v>1.9013640000000001</v>
      </c>
      <c r="O11">
        <v>1.769822</v>
      </c>
      <c r="P11">
        <v>1.629194</v>
      </c>
      <c r="Q11">
        <v>1.4880180000000001</v>
      </c>
      <c r="R11">
        <v>1.350619</v>
      </c>
      <c r="S11">
        <v>1.2265520000000001</v>
      </c>
      <c r="T11">
        <v>1.116763</v>
      </c>
      <c r="U11">
        <v>1.0271969999999999</v>
      </c>
      <c r="V11">
        <v>0.95384599999999997</v>
      </c>
      <c r="W11">
        <v>0.89665700000000004</v>
      </c>
      <c r="X11">
        <v>0.85374799999999995</v>
      </c>
      <c r="Y11">
        <v>0.82458100000000001</v>
      </c>
      <c r="Z11">
        <v>0.80677699999999997</v>
      </c>
      <c r="AA11">
        <v>0.79818800000000001</v>
      </c>
      <c r="AB11">
        <v>0.79560699999999995</v>
      </c>
      <c r="AC11">
        <v>0.796705</v>
      </c>
      <c r="AD11">
        <v>0.79925100000000004</v>
      </c>
      <c r="AE11">
        <v>0.80245100000000003</v>
      </c>
      <c r="AF11">
        <v>0.80572900000000003</v>
      </c>
      <c r="AG11">
        <v>0.80854400000000004</v>
      </c>
      <c r="AH11">
        <v>0.81130899999999995</v>
      </c>
      <c r="AI11">
        <v>0.81382699999999997</v>
      </c>
      <c r="AJ11">
        <v>0.81593000000000004</v>
      </c>
      <c r="AK11" s="1">
        <v>-3.5000000000000003E-2</v>
      </c>
    </row>
    <row r="12" spans="1:37" x14ac:dyDescent="0.25">
      <c r="A12" t="s">
        <v>29</v>
      </c>
      <c r="B12" t="s">
        <v>30</v>
      </c>
      <c r="C12" t="s">
        <v>31</v>
      </c>
      <c r="D12" t="s">
        <v>17</v>
      </c>
      <c r="F12">
        <v>2.6721659999999998</v>
      </c>
      <c r="G12">
        <v>3.5277539999999998</v>
      </c>
      <c r="H12">
        <v>4.2869710000000003</v>
      </c>
      <c r="I12">
        <v>5.0237740000000004</v>
      </c>
      <c r="J12">
        <v>5.7599660000000004</v>
      </c>
      <c r="K12">
        <v>6.5138220000000002</v>
      </c>
      <c r="L12">
        <v>7.2850840000000003</v>
      </c>
      <c r="M12">
        <v>8.0931130000000007</v>
      </c>
      <c r="N12">
        <v>8.9868030000000001</v>
      </c>
      <c r="O12">
        <v>9.9741520000000001</v>
      </c>
      <c r="P12">
        <v>11.087199999999999</v>
      </c>
      <c r="Q12">
        <v>12.310639999999999</v>
      </c>
      <c r="R12">
        <v>13.673506</v>
      </c>
      <c r="S12">
        <v>15.181856</v>
      </c>
      <c r="T12">
        <v>16.825707999999999</v>
      </c>
      <c r="U12">
        <v>18.594044</v>
      </c>
      <c r="V12">
        <v>20.458988000000002</v>
      </c>
      <c r="W12">
        <v>22.410682999999999</v>
      </c>
      <c r="X12">
        <v>24.457094000000001</v>
      </c>
      <c r="Y12">
        <v>26.600479</v>
      </c>
      <c r="Z12">
        <v>28.838194000000001</v>
      </c>
      <c r="AA12">
        <v>31.125675000000001</v>
      </c>
      <c r="AB12">
        <v>33.469521</v>
      </c>
      <c r="AC12">
        <v>35.859856000000001</v>
      </c>
      <c r="AD12">
        <v>38.285187000000001</v>
      </c>
      <c r="AE12">
        <v>40.780189999999997</v>
      </c>
      <c r="AF12">
        <v>43.308407000000003</v>
      </c>
      <c r="AG12">
        <v>45.839759999999998</v>
      </c>
      <c r="AH12">
        <v>48.426352999999999</v>
      </c>
      <c r="AI12">
        <v>51.044842000000003</v>
      </c>
      <c r="AJ12">
        <v>53.681469</v>
      </c>
      <c r="AK12" s="1">
        <v>0.105</v>
      </c>
    </row>
    <row r="13" spans="1:37" x14ac:dyDescent="0.25">
      <c r="A13" t="s">
        <v>32</v>
      </c>
      <c r="B13" t="s">
        <v>33</v>
      </c>
      <c r="C13" t="s">
        <v>34</v>
      </c>
      <c r="D13" t="s">
        <v>17</v>
      </c>
      <c r="F13">
        <v>5.6117439999999998</v>
      </c>
      <c r="G13">
        <v>7.0399580000000004</v>
      </c>
      <c r="H13">
        <v>8.3614230000000003</v>
      </c>
      <c r="I13">
        <v>9.8565649999999998</v>
      </c>
      <c r="J13">
        <v>11.474038</v>
      </c>
      <c r="K13">
        <v>13.138446</v>
      </c>
      <c r="L13">
        <v>14.847319000000001</v>
      </c>
      <c r="M13">
        <v>16.634926</v>
      </c>
      <c r="N13">
        <v>18.620918</v>
      </c>
      <c r="O13">
        <v>20.813206000000001</v>
      </c>
      <c r="P13">
        <v>23.325457</v>
      </c>
      <c r="Q13">
        <v>26.196760000000001</v>
      </c>
      <c r="R13">
        <v>29.468931000000001</v>
      </c>
      <c r="S13">
        <v>33.208260000000003</v>
      </c>
      <c r="T13">
        <v>37.455584999999999</v>
      </c>
      <c r="U13">
        <v>42.254047</v>
      </c>
      <c r="V13">
        <v>47.517769000000001</v>
      </c>
      <c r="W13">
        <v>53.250706000000001</v>
      </c>
      <c r="X13">
        <v>59.498493000000003</v>
      </c>
      <c r="Y13">
        <v>66.256065000000007</v>
      </c>
      <c r="Z13">
        <v>73.503792000000004</v>
      </c>
      <c r="AA13">
        <v>80.958693999999994</v>
      </c>
      <c r="AB13">
        <v>88.607917999999998</v>
      </c>
      <c r="AC13">
        <v>96.414626999999996</v>
      </c>
      <c r="AD13">
        <v>104.34684799999999</v>
      </c>
      <c r="AE13">
        <v>112.500084</v>
      </c>
      <c r="AF13">
        <v>120.851479</v>
      </c>
      <c r="AG13">
        <v>129.263824</v>
      </c>
      <c r="AH13">
        <v>137.90090900000001</v>
      </c>
      <c r="AI13">
        <v>146.715698</v>
      </c>
      <c r="AJ13">
        <v>155.71878100000001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37</v>
      </c>
      <c r="D14" t="s">
        <v>17</v>
      </c>
      <c r="F14">
        <v>4.5854410000000003</v>
      </c>
      <c r="G14">
        <v>5.1536770000000001</v>
      </c>
      <c r="H14">
        <v>5.5423960000000001</v>
      </c>
      <c r="I14">
        <v>5.9748260000000002</v>
      </c>
      <c r="J14">
        <v>6.4394450000000001</v>
      </c>
      <c r="K14">
        <v>6.9579500000000003</v>
      </c>
      <c r="L14">
        <v>7.522106</v>
      </c>
      <c r="M14">
        <v>8.1660249999999994</v>
      </c>
      <c r="N14">
        <v>8.9265729999999994</v>
      </c>
      <c r="O14">
        <v>9.6796869999999995</v>
      </c>
      <c r="P14">
        <v>10.449574</v>
      </c>
      <c r="Q14">
        <v>11.178452</v>
      </c>
      <c r="R14">
        <v>11.901339</v>
      </c>
      <c r="S14">
        <v>12.617082999999999</v>
      </c>
      <c r="T14">
        <v>13.333875000000001</v>
      </c>
      <c r="U14">
        <v>14.025862</v>
      </c>
      <c r="V14">
        <v>14.695508999999999</v>
      </c>
      <c r="W14">
        <v>15.336005999999999</v>
      </c>
      <c r="X14">
        <v>15.94192</v>
      </c>
      <c r="Y14">
        <v>16.514071000000001</v>
      </c>
      <c r="Z14">
        <v>17.068349999999999</v>
      </c>
      <c r="AA14">
        <v>17.575682</v>
      </c>
      <c r="AB14">
        <v>18.038848999999999</v>
      </c>
      <c r="AC14">
        <v>18.465274999999998</v>
      </c>
      <c r="AD14">
        <v>18.848372999999999</v>
      </c>
      <c r="AE14">
        <v>19.211245999999999</v>
      </c>
      <c r="AF14">
        <v>19.563177</v>
      </c>
      <c r="AG14">
        <v>19.907454000000001</v>
      </c>
      <c r="AH14">
        <v>20.272622999999999</v>
      </c>
      <c r="AI14">
        <v>20.677647</v>
      </c>
      <c r="AJ14">
        <v>21.132435000000001</v>
      </c>
      <c r="AK14" s="1">
        <v>5.1999999999999998E-2</v>
      </c>
    </row>
    <row r="15" spans="1:37" x14ac:dyDescent="0.25">
      <c r="A15" t="s">
        <v>38</v>
      </c>
      <c r="B15" t="s">
        <v>39</v>
      </c>
      <c r="C15" t="s">
        <v>40</v>
      </c>
      <c r="D15" t="s">
        <v>17</v>
      </c>
      <c r="F15">
        <v>2.6379899999999998</v>
      </c>
      <c r="G15">
        <v>3.1566519999999998</v>
      </c>
      <c r="H15">
        <v>3.5153180000000002</v>
      </c>
      <c r="I15">
        <v>3.8394529999999998</v>
      </c>
      <c r="J15">
        <v>4.1080709999999998</v>
      </c>
      <c r="K15">
        <v>4.6258980000000003</v>
      </c>
      <c r="L15">
        <v>6.3343740000000004</v>
      </c>
      <c r="M15">
        <v>8.2851780000000002</v>
      </c>
      <c r="N15">
        <v>10.198108</v>
      </c>
      <c r="O15">
        <v>12.025669000000001</v>
      </c>
      <c r="P15">
        <v>13.800757000000001</v>
      </c>
      <c r="Q15">
        <v>15.530503</v>
      </c>
      <c r="R15">
        <v>17.250063000000001</v>
      </c>
      <c r="S15">
        <v>18.958577999999999</v>
      </c>
      <c r="T15">
        <v>20.638956</v>
      </c>
      <c r="U15">
        <v>22.300566</v>
      </c>
      <c r="V15">
        <v>23.903621999999999</v>
      </c>
      <c r="W15">
        <v>25.422312000000002</v>
      </c>
      <c r="X15">
        <v>26.849771</v>
      </c>
      <c r="Y15">
        <v>28.199086999999999</v>
      </c>
      <c r="Z15">
        <v>29.464255999999999</v>
      </c>
      <c r="AA15">
        <v>30.602266</v>
      </c>
      <c r="AB15">
        <v>31.647148000000001</v>
      </c>
      <c r="AC15">
        <v>32.600571000000002</v>
      </c>
      <c r="AD15">
        <v>33.446632000000001</v>
      </c>
      <c r="AE15">
        <v>34.205173000000002</v>
      </c>
      <c r="AF15">
        <v>34.886493999999999</v>
      </c>
      <c r="AG15">
        <v>35.465736</v>
      </c>
      <c r="AH15">
        <v>35.979213999999999</v>
      </c>
      <c r="AI15">
        <v>36.433413999999999</v>
      </c>
      <c r="AJ15">
        <v>36.823982000000001</v>
      </c>
      <c r="AK15" s="1">
        <v>9.1999999999999998E-2</v>
      </c>
    </row>
    <row r="16" spans="1:37" x14ac:dyDescent="0.25">
      <c r="A16" t="s">
        <v>41</v>
      </c>
      <c r="B16" t="s">
        <v>42</v>
      </c>
      <c r="C16" t="s">
        <v>43</v>
      </c>
      <c r="D16" t="s">
        <v>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44</v>
      </c>
    </row>
    <row r="17" spans="1:37" x14ac:dyDescent="0.25">
      <c r="A17" t="s">
        <v>45</v>
      </c>
      <c r="B17" t="s">
        <v>46</v>
      </c>
      <c r="C17" t="s">
        <v>47</v>
      </c>
      <c r="D17" t="s">
        <v>17</v>
      </c>
      <c r="F17">
        <v>52.301482999999998</v>
      </c>
      <c r="G17">
        <v>58.606524999999998</v>
      </c>
      <c r="H17">
        <v>62.804645999999998</v>
      </c>
      <c r="I17">
        <v>67.215744000000001</v>
      </c>
      <c r="J17">
        <v>71.558250000000001</v>
      </c>
      <c r="K17">
        <v>75.809569999999994</v>
      </c>
      <c r="L17">
        <v>80.616425000000007</v>
      </c>
      <c r="M17">
        <v>85.508232000000007</v>
      </c>
      <c r="N17">
        <v>90.490364</v>
      </c>
      <c r="O17">
        <v>95.425537000000006</v>
      </c>
      <c r="P17">
        <v>100.504311</v>
      </c>
      <c r="Q17">
        <v>105.63011899999999</v>
      </c>
      <c r="R17">
        <v>110.959549</v>
      </c>
      <c r="S17">
        <v>116.543678</v>
      </c>
      <c r="T17">
        <v>122.30596199999999</v>
      </c>
      <c r="U17">
        <v>128.29135099999999</v>
      </c>
      <c r="V17">
        <v>134.36558500000001</v>
      </c>
      <c r="W17">
        <v>140.44792200000001</v>
      </c>
      <c r="X17">
        <v>146.55096399999999</v>
      </c>
      <c r="Y17">
        <v>152.74977100000001</v>
      </c>
      <c r="Z17">
        <v>159.06210300000001</v>
      </c>
      <c r="AA17">
        <v>165.33607499999999</v>
      </c>
      <c r="AB17">
        <v>171.63288900000001</v>
      </c>
      <c r="AC17">
        <v>177.925735</v>
      </c>
      <c r="AD17">
        <v>184.16090399999999</v>
      </c>
      <c r="AE17">
        <v>190.45974699999999</v>
      </c>
      <c r="AF17">
        <v>196.841339</v>
      </c>
      <c r="AG17">
        <v>203.177277</v>
      </c>
      <c r="AH17">
        <v>209.68130500000001</v>
      </c>
      <c r="AI17">
        <v>216.30957000000001</v>
      </c>
      <c r="AJ17">
        <v>223.02226300000001</v>
      </c>
      <c r="AK17" s="1">
        <v>0.05</v>
      </c>
    </row>
    <row r="18" spans="1:37" x14ac:dyDescent="0.25">
      <c r="A18" t="s">
        <v>48</v>
      </c>
      <c r="B18" t="s">
        <v>49</v>
      </c>
      <c r="C18" t="s">
        <v>50</v>
      </c>
      <c r="D18" t="s">
        <v>17</v>
      </c>
      <c r="F18">
        <v>0.32982600000000001</v>
      </c>
      <c r="G18">
        <v>0.316606</v>
      </c>
      <c r="H18">
        <v>0.30368000000000001</v>
      </c>
      <c r="I18">
        <v>0.29286800000000002</v>
      </c>
      <c r="J18">
        <v>0.28153099999999998</v>
      </c>
      <c r="K18">
        <v>0.27108399999999999</v>
      </c>
      <c r="L18">
        <v>0.26117800000000002</v>
      </c>
      <c r="M18">
        <v>0.25151699999999999</v>
      </c>
      <c r="N18">
        <v>0.242948</v>
      </c>
      <c r="O18">
        <v>0.23479700000000001</v>
      </c>
      <c r="P18">
        <v>0.22794</v>
      </c>
      <c r="Q18">
        <v>0.22206200000000001</v>
      </c>
      <c r="R18">
        <v>0.21709800000000001</v>
      </c>
      <c r="S18">
        <v>0.21308299999999999</v>
      </c>
      <c r="T18">
        <v>0.21029900000000001</v>
      </c>
      <c r="U18">
        <v>0.20810999999999999</v>
      </c>
      <c r="V18">
        <v>0.20627899999999999</v>
      </c>
      <c r="W18">
        <v>0.20446300000000001</v>
      </c>
      <c r="X18">
        <v>0.20334099999999999</v>
      </c>
      <c r="Y18">
        <v>0.20219899999999999</v>
      </c>
      <c r="Z18">
        <v>0.201403</v>
      </c>
      <c r="AA18">
        <v>0.20069200000000001</v>
      </c>
      <c r="AB18">
        <v>0.19988900000000001</v>
      </c>
      <c r="AC18">
        <v>0.200013</v>
      </c>
      <c r="AD18">
        <v>0.20027900000000001</v>
      </c>
      <c r="AE18">
        <v>0.20074500000000001</v>
      </c>
      <c r="AF18">
        <v>0.20108100000000001</v>
      </c>
      <c r="AG18">
        <v>0.20128099999999999</v>
      </c>
      <c r="AH18">
        <v>0.20161499999999999</v>
      </c>
      <c r="AI18">
        <v>0.20188500000000001</v>
      </c>
      <c r="AJ18">
        <v>0.202101</v>
      </c>
      <c r="AK18" s="1">
        <v>-1.6E-2</v>
      </c>
    </row>
    <row r="19" spans="1:37" x14ac:dyDescent="0.25">
      <c r="A19" t="s">
        <v>51</v>
      </c>
      <c r="B19" t="s">
        <v>52</v>
      </c>
      <c r="C19" t="s">
        <v>53</v>
      </c>
      <c r="D19" t="s">
        <v>17</v>
      </c>
      <c r="F19">
        <v>0.80177699999999996</v>
      </c>
      <c r="G19">
        <v>0.798543</v>
      </c>
      <c r="H19">
        <v>0.79766400000000004</v>
      </c>
      <c r="I19">
        <v>0.79840900000000004</v>
      </c>
      <c r="J19">
        <v>0.79552100000000003</v>
      </c>
      <c r="K19">
        <v>0.79287300000000005</v>
      </c>
      <c r="L19">
        <v>0.78501799999999999</v>
      </c>
      <c r="M19">
        <v>0.77440900000000001</v>
      </c>
      <c r="N19">
        <v>0.76368599999999998</v>
      </c>
      <c r="O19">
        <v>0.75248800000000005</v>
      </c>
      <c r="P19">
        <v>0.74135099999999998</v>
      </c>
      <c r="Q19">
        <v>0.73132600000000003</v>
      </c>
      <c r="R19">
        <v>0.72262800000000005</v>
      </c>
      <c r="S19">
        <v>0.71553500000000003</v>
      </c>
      <c r="T19">
        <v>0.71113400000000004</v>
      </c>
      <c r="U19">
        <v>0.70776799999999995</v>
      </c>
      <c r="V19">
        <v>0.70473699999999995</v>
      </c>
      <c r="W19">
        <v>0.70162500000000005</v>
      </c>
      <c r="X19">
        <v>0.69967900000000005</v>
      </c>
      <c r="Y19">
        <v>0.69790799999999997</v>
      </c>
      <c r="Z19">
        <v>0.69637899999999997</v>
      </c>
      <c r="AA19">
        <v>0.69491899999999995</v>
      </c>
      <c r="AB19">
        <v>0.69322399999999995</v>
      </c>
      <c r="AC19">
        <v>0.69318400000000002</v>
      </c>
      <c r="AD19">
        <v>0.69311</v>
      </c>
      <c r="AE19">
        <v>0.69428999999999996</v>
      </c>
      <c r="AF19">
        <v>0.69480500000000001</v>
      </c>
      <c r="AG19">
        <v>0.69471700000000003</v>
      </c>
      <c r="AH19">
        <v>0.69515199999999999</v>
      </c>
      <c r="AI19">
        <v>0.69501800000000002</v>
      </c>
      <c r="AJ19">
        <v>0.69432099999999997</v>
      </c>
      <c r="AK19" s="1">
        <v>-5.0000000000000001E-3</v>
      </c>
    </row>
    <row r="20" spans="1:37" x14ac:dyDescent="0.25">
      <c r="A20" t="s">
        <v>54</v>
      </c>
      <c r="B20" t="s">
        <v>55</v>
      </c>
      <c r="C20" t="s">
        <v>56</v>
      </c>
      <c r="D20" t="s">
        <v>17</v>
      </c>
      <c r="F20">
        <v>0.19598599999999999</v>
      </c>
      <c r="G20">
        <v>0.19614300000000001</v>
      </c>
      <c r="H20">
        <v>0.198043</v>
      </c>
      <c r="I20">
        <v>0.20141100000000001</v>
      </c>
      <c r="J20">
        <v>0.20394799999999999</v>
      </c>
      <c r="K20">
        <v>0.207147</v>
      </c>
      <c r="L20">
        <v>0.21085400000000001</v>
      </c>
      <c r="M20">
        <v>0.21468499999999999</v>
      </c>
      <c r="N20">
        <v>0.219031</v>
      </c>
      <c r="O20">
        <v>0.223636</v>
      </c>
      <c r="P20">
        <v>0.22815099999999999</v>
      </c>
      <c r="Q20">
        <v>0.23282</v>
      </c>
      <c r="R20">
        <v>0.23764399999999999</v>
      </c>
      <c r="S20">
        <v>0.24263999999999999</v>
      </c>
      <c r="T20">
        <v>0.248334</v>
      </c>
      <c r="U20">
        <v>0.25402400000000003</v>
      </c>
      <c r="V20">
        <v>0.25966600000000001</v>
      </c>
      <c r="W20">
        <v>0.26517000000000002</v>
      </c>
      <c r="X20">
        <v>0.27079999999999999</v>
      </c>
      <c r="Y20">
        <v>0.27659800000000001</v>
      </c>
      <c r="Z20">
        <v>0.28263899999999997</v>
      </c>
      <c r="AA20">
        <v>0.28869800000000001</v>
      </c>
      <c r="AB20">
        <v>0.29478500000000002</v>
      </c>
      <c r="AC20">
        <v>0.30121999999999999</v>
      </c>
      <c r="AD20">
        <v>0.30833500000000003</v>
      </c>
      <c r="AE20">
        <v>0.316106</v>
      </c>
      <c r="AF20">
        <v>0.32408100000000001</v>
      </c>
      <c r="AG20">
        <v>0.33214900000000003</v>
      </c>
      <c r="AH20">
        <v>0.340694</v>
      </c>
      <c r="AI20">
        <v>0.34954099999999999</v>
      </c>
      <c r="AJ20">
        <v>0.35870800000000003</v>
      </c>
      <c r="AK20" s="1">
        <v>0.02</v>
      </c>
    </row>
    <row r="21" spans="1:37" x14ac:dyDescent="0.25">
      <c r="A21" t="s">
        <v>57</v>
      </c>
      <c r="B21" t="s">
        <v>58</v>
      </c>
      <c r="C21" t="s">
        <v>59</v>
      </c>
      <c r="D21" t="s">
        <v>17</v>
      </c>
      <c r="F21">
        <v>0.75286900000000001</v>
      </c>
      <c r="G21">
        <v>0.71316599999999997</v>
      </c>
      <c r="H21">
        <v>0.67744199999999999</v>
      </c>
      <c r="I21">
        <v>0.64435100000000001</v>
      </c>
      <c r="J21">
        <v>0.60813899999999999</v>
      </c>
      <c r="K21">
        <v>0.57480200000000004</v>
      </c>
      <c r="L21">
        <v>0.54284699999999997</v>
      </c>
      <c r="M21">
        <v>0.51232</v>
      </c>
      <c r="N21">
        <v>0.48429800000000001</v>
      </c>
      <c r="O21">
        <v>0.45871400000000001</v>
      </c>
      <c r="P21">
        <v>0.43481199999999998</v>
      </c>
      <c r="Q21">
        <v>0.413325</v>
      </c>
      <c r="R21">
        <v>0.39422099999999999</v>
      </c>
      <c r="S21">
        <v>0.37725900000000001</v>
      </c>
      <c r="T21">
        <v>0.36485499999999998</v>
      </c>
      <c r="U21">
        <v>0.35358299999999998</v>
      </c>
      <c r="V21">
        <v>0.34440300000000001</v>
      </c>
      <c r="W21">
        <v>0.33683999999999997</v>
      </c>
      <c r="X21">
        <v>0.33103300000000002</v>
      </c>
      <c r="Y21">
        <v>0.326181</v>
      </c>
      <c r="Z21">
        <v>0.322461</v>
      </c>
      <c r="AA21">
        <v>0.31902000000000003</v>
      </c>
      <c r="AB21">
        <v>0.31500400000000001</v>
      </c>
      <c r="AC21">
        <v>0.31476300000000001</v>
      </c>
      <c r="AD21">
        <v>0.31487199999999999</v>
      </c>
      <c r="AE21">
        <v>0.31553599999999998</v>
      </c>
      <c r="AF21">
        <v>0.315855</v>
      </c>
      <c r="AG21">
        <v>0.31587599999999999</v>
      </c>
      <c r="AH21">
        <v>0.31612899999999999</v>
      </c>
      <c r="AI21">
        <v>0.316079</v>
      </c>
      <c r="AJ21">
        <v>0.31572899999999998</v>
      </c>
      <c r="AK21" s="1">
        <v>-2.9000000000000001E-2</v>
      </c>
    </row>
    <row r="22" spans="1:37" x14ac:dyDescent="0.25">
      <c r="A22" t="s">
        <v>60</v>
      </c>
      <c r="B22" t="s">
        <v>61</v>
      </c>
      <c r="C22" t="s">
        <v>62</v>
      </c>
      <c r="D22" t="s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65</v>
      </c>
      <c r="D23" t="s">
        <v>17</v>
      </c>
      <c r="F23">
        <v>9.3556E-2</v>
      </c>
      <c r="G23">
        <v>9.8552000000000001E-2</v>
      </c>
      <c r="H23">
        <v>9.9309999999999996E-2</v>
      </c>
      <c r="I23">
        <v>0.10020800000000001</v>
      </c>
      <c r="J23">
        <v>0.10112400000000001</v>
      </c>
      <c r="K23">
        <v>0.10241400000000001</v>
      </c>
      <c r="L23">
        <v>0.10389900000000001</v>
      </c>
      <c r="M23">
        <v>0.10581</v>
      </c>
      <c r="N23">
        <v>0.108212</v>
      </c>
      <c r="O23">
        <v>0.111001</v>
      </c>
      <c r="P23">
        <v>0.114298</v>
      </c>
      <c r="Q23">
        <v>0.117849</v>
      </c>
      <c r="R23">
        <v>0.121268</v>
      </c>
      <c r="S23">
        <v>0.12515000000000001</v>
      </c>
      <c r="T23">
        <v>0.129387</v>
      </c>
      <c r="U23">
        <v>0.13481299999999999</v>
      </c>
      <c r="V23">
        <v>0.14121900000000001</v>
      </c>
      <c r="W23">
        <v>0.14871300000000001</v>
      </c>
      <c r="X23">
        <v>0.15671199999999999</v>
      </c>
      <c r="Y23">
        <v>0.16539799999999999</v>
      </c>
      <c r="Z23">
        <v>0.17454</v>
      </c>
      <c r="AA23">
        <v>0.18401100000000001</v>
      </c>
      <c r="AB23">
        <v>0.19407199999999999</v>
      </c>
      <c r="AC23">
        <v>0.204378</v>
      </c>
      <c r="AD23">
        <v>0.21469099999999999</v>
      </c>
      <c r="AE23">
        <v>0.22500600000000001</v>
      </c>
      <c r="AF23">
        <v>0.23516799999999999</v>
      </c>
      <c r="AG23">
        <v>0.245033</v>
      </c>
      <c r="AH23">
        <v>0.25480799999999998</v>
      </c>
      <c r="AI23">
        <v>0.26438</v>
      </c>
      <c r="AJ23">
        <v>0.27373799999999998</v>
      </c>
      <c r="AK23" s="1">
        <v>3.5999999999999997E-2</v>
      </c>
    </row>
    <row r="24" spans="1:37" x14ac:dyDescent="0.25">
      <c r="A24" t="s">
        <v>66</v>
      </c>
      <c r="C24" t="s">
        <v>67</v>
      </c>
    </row>
    <row r="25" spans="1:37" x14ac:dyDescent="0.25">
      <c r="A25" t="s">
        <v>68</v>
      </c>
      <c r="B25" t="s">
        <v>69</v>
      </c>
      <c r="C25" t="s">
        <v>70</v>
      </c>
      <c r="D25" t="s">
        <v>17</v>
      </c>
      <c r="F25">
        <v>2628.821289</v>
      </c>
      <c r="G25">
        <v>2807.2766109999998</v>
      </c>
      <c r="H25">
        <v>2862.5334469999998</v>
      </c>
      <c r="I25">
        <v>2927.623047</v>
      </c>
      <c r="J25">
        <v>2985.178711</v>
      </c>
      <c r="K25">
        <v>3035.5583499999998</v>
      </c>
      <c r="L25">
        <v>3076.6459960000002</v>
      </c>
      <c r="M25">
        <v>3107.342529</v>
      </c>
      <c r="N25">
        <v>3133.9348140000002</v>
      </c>
      <c r="O25">
        <v>3153.696289</v>
      </c>
      <c r="P25">
        <v>3170.140625</v>
      </c>
      <c r="Q25">
        <v>3182.3603520000001</v>
      </c>
      <c r="R25">
        <v>3194.3308109999998</v>
      </c>
      <c r="S25">
        <v>3208.3691410000001</v>
      </c>
      <c r="T25">
        <v>3223.0124510000001</v>
      </c>
      <c r="U25">
        <v>3240.584961</v>
      </c>
      <c r="V25">
        <v>3258.4960940000001</v>
      </c>
      <c r="W25">
        <v>3274.8767090000001</v>
      </c>
      <c r="X25">
        <v>3290.0166020000001</v>
      </c>
      <c r="Y25">
        <v>3306.976807</v>
      </c>
      <c r="Z25">
        <v>3326.3066410000001</v>
      </c>
      <c r="AA25">
        <v>3344.3862300000001</v>
      </c>
      <c r="AB25">
        <v>3362.8256839999999</v>
      </c>
      <c r="AC25">
        <v>3380.6958009999998</v>
      </c>
      <c r="AD25">
        <v>3396.751953</v>
      </c>
      <c r="AE25">
        <v>3412.030518</v>
      </c>
      <c r="AF25">
        <v>3428.1083979999999</v>
      </c>
      <c r="AG25">
        <v>3442.514893</v>
      </c>
      <c r="AH25">
        <v>3458.3400879999999</v>
      </c>
      <c r="AI25">
        <v>3474.70874</v>
      </c>
      <c r="AJ25">
        <v>3490.9399410000001</v>
      </c>
      <c r="AK25" s="1">
        <v>8.9999999999999993E-3</v>
      </c>
    </row>
    <row r="26" spans="1:37" x14ac:dyDescent="0.25">
      <c r="A26" t="s">
        <v>71</v>
      </c>
      <c r="B26" t="s">
        <v>72</v>
      </c>
      <c r="C26" t="s">
        <v>73</v>
      </c>
      <c r="D26" t="s">
        <v>74</v>
      </c>
      <c r="F26">
        <v>11.761825999999999</v>
      </c>
      <c r="G26">
        <v>12.383997000000001</v>
      </c>
      <c r="H26">
        <v>12.429563999999999</v>
      </c>
      <c r="I26">
        <v>12.521865</v>
      </c>
      <c r="J26">
        <v>12.619161999999999</v>
      </c>
      <c r="K26">
        <v>12.71336</v>
      </c>
      <c r="L26">
        <v>12.790143</v>
      </c>
      <c r="M26">
        <v>12.839587999999999</v>
      </c>
      <c r="N26">
        <v>12.886191999999999</v>
      </c>
      <c r="O26">
        <v>12.918101999999999</v>
      </c>
      <c r="P26">
        <v>12.935083000000001</v>
      </c>
      <c r="Q26">
        <v>12.930770000000001</v>
      </c>
      <c r="R26">
        <v>12.914799</v>
      </c>
      <c r="S26">
        <v>12.906355</v>
      </c>
      <c r="T26">
        <v>12.898408</v>
      </c>
      <c r="U26">
        <v>12.897351</v>
      </c>
      <c r="V26">
        <v>12.901299</v>
      </c>
      <c r="W26">
        <v>12.903708</v>
      </c>
      <c r="X26">
        <v>12.905168</v>
      </c>
      <c r="Y26">
        <v>12.911197</v>
      </c>
      <c r="Z26">
        <v>12.919495</v>
      </c>
      <c r="AA26">
        <v>12.930253</v>
      </c>
      <c r="AB26">
        <v>12.942138999999999</v>
      </c>
      <c r="AC26">
        <v>12.953732</v>
      </c>
      <c r="AD26">
        <v>12.961689</v>
      </c>
      <c r="AE26">
        <v>12.965968</v>
      </c>
      <c r="AF26">
        <v>12.973504</v>
      </c>
      <c r="AG26">
        <v>12.979528</v>
      </c>
      <c r="AH26">
        <v>12.989824</v>
      </c>
      <c r="AI26">
        <v>13.001205000000001</v>
      </c>
      <c r="AJ26">
        <v>13.012532999999999</v>
      </c>
      <c r="AK26" s="1">
        <v>3.0000000000000001E-3</v>
      </c>
    </row>
    <row r="27" spans="1:37" x14ac:dyDescent="0.25">
      <c r="A27" t="s">
        <v>75</v>
      </c>
      <c r="B27" t="s">
        <v>76</v>
      </c>
      <c r="C27" t="s">
        <v>77</v>
      </c>
      <c r="D27" t="s">
        <v>78</v>
      </c>
      <c r="F27">
        <v>223.50453200000001</v>
      </c>
      <c r="G27">
        <v>226.685822</v>
      </c>
      <c r="H27">
        <v>230.3004</v>
      </c>
      <c r="I27">
        <v>233.80088799999999</v>
      </c>
      <c r="J27">
        <v>236.559189</v>
      </c>
      <c r="K27">
        <v>238.76916499999999</v>
      </c>
      <c r="L27">
        <v>240.54821799999999</v>
      </c>
      <c r="M27">
        <v>242.01263399999999</v>
      </c>
      <c r="N27">
        <v>243.20098899999999</v>
      </c>
      <c r="O27">
        <v>244.13000500000001</v>
      </c>
      <c r="P27">
        <v>245.08079499999999</v>
      </c>
      <c r="Q27">
        <v>246.107574</v>
      </c>
      <c r="R27">
        <v>247.33880600000001</v>
      </c>
      <c r="S27">
        <v>248.58833300000001</v>
      </c>
      <c r="T27">
        <v>249.87676999999999</v>
      </c>
      <c r="U27">
        <v>251.25973500000001</v>
      </c>
      <c r="V27">
        <v>252.571167</v>
      </c>
      <c r="W27">
        <v>253.79345699999999</v>
      </c>
      <c r="X27">
        <v>254.937927</v>
      </c>
      <c r="Y27">
        <v>256.13247699999999</v>
      </c>
      <c r="Z27">
        <v>257.46414199999998</v>
      </c>
      <c r="AA27">
        <v>258.64816300000001</v>
      </c>
      <c r="AB27">
        <v>259.83538800000002</v>
      </c>
      <c r="AC27">
        <v>260.98236100000003</v>
      </c>
      <c r="AD27">
        <v>262.06091300000003</v>
      </c>
      <c r="AE27">
        <v>263.15277099999997</v>
      </c>
      <c r="AF27">
        <v>264.23919699999999</v>
      </c>
      <c r="AG27">
        <v>265.22650099999998</v>
      </c>
      <c r="AH27">
        <v>266.23455799999999</v>
      </c>
      <c r="AI27">
        <v>267.26049799999998</v>
      </c>
      <c r="AJ27">
        <v>268.27520800000002</v>
      </c>
      <c r="AK27" s="1">
        <v>6.0000000000000001E-3</v>
      </c>
    </row>
    <row r="28" spans="1:37" x14ac:dyDescent="0.25">
      <c r="A28" t="s">
        <v>79</v>
      </c>
      <c r="C28" t="s">
        <v>80</v>
      </c>
    </row>
    <row r="29" spans="1:37" x14ac:dyDescent="0.25">
      <c r="A29" t="s">
        <v>81</v>
      </c>
      <c r="B29" t="s">
        <v>82</v>
      </c>
      <c r="C29" t="s">
        <v>83</v>
      </c>
      <c r="D29" t="s">
        <v>84</v>
      </c>
      <c r="F29">
        <v>7.6293519999999999</v>
      </c>
      <c r="G29">
        <v>9.1498849999999994</v>
      </c>
      <c r="H29">
        <v>9.936223</v>
      </c>
      <c r="I29">
        <v>9.8751940000000005</v>
      </c>
      <c r="J29">
        <v>9.7840410000000002</v>
      </c>
      <c r="K29">
        <v>9.6782959999999996</v>
      </c>
      <c r="L29">
        <v>9.6754259999999999</v>
      </c>
      <c r="M29">
        <v>9.8435690000000005</v>
      </c>
      <c r="N29">
        <v>9.9373400000000007</v>
      </c>
      <c r="O29">
        <v>10.067646</v>
      </c>
      <c r="P29">
        <v>10.555942999999999</v>
      </c>
      <c r="Q29">
        <v>10.504415</v>
      </c>
      <c r="R29">
        <v>10.638381000000001</v>
      </c>
      <c r="S29">
        <v>10.713048000000001</v>
      </c>
      <c r="T29">
        <v>10.912039999999999</v>
      </c>
      <c r="U29">
        <v>10.795786</v>
      </c>
      <c r="V29">
        <v>10.815153</v>
      </c>
      <c r="W29">
        <v>10.903067</v>
      </c>
      <c r="X29">
        <v>11.000867</v>
      </c>
      <c r="Y29">
        <v>11.003918000000001</v>
      </c>
      <c r="Z29">
        <v>11.09029</v>
      </c>
      <c r="AA29">
        <v>11.162945000000001</v>
      </c>
      <c r="AB29">
        <v>11.186916999999999</v>
      </c>
      <c r="AC29">
        <v>11.252487</v>
      </c>
      <c r="AD29">
        <v>11.339764000000001</v>
      </c>
      <c r="AE29">
        <v>11.471911</v>
      </c>
      <c r="AF29">
        <v>11.501398999999999</v>
      </c>
      <c r="AG29">
        <v>11.559215</v>
      </c>
      <c r="AH29">
        <v>11.57278</v>
      </c>
      <c r="AI29">
        <v>11.681744</v>
      </c>
      <c r="AJ29">
        <v>11.767934</v>
      </c>
      <c r="AK29" s="1">
        <v>1.4999999999999999E-2</v>
      </c>
    </row>
    <row r="30" spans="1:37" x14ac:dyDescent="0.25">
      <c r="A30" t="s">
        <v>85</v>
      </c>
      <c r="B30" t="s">
        <v>86</v>
      </c>
      <c r="C30" t="s">
        <v>87</v>
      </c>
      <c r="D30" t="s">
        <v>88</v>
      </c>
      <c r="F30">
        <v>23.879057</v>
      </c>
      <c r="G30">
        <v>24.330380999999999</v>
      </c>
      <c r="H30">
        <v>24.803581000000001</v>
      </c>
      <c r="I30">
        <v>25.282672999999999</v>
      </c>
      <c r="J30">
        <v>25.762581000000001</v>
      </c>
      <c r="K30">
        <v>26.240905999999999</v>
      </c>
      <c r="L30">
        <v>26.708796</v>
      </c>
      <c r="M30">
        <v>27.147860000000001</v>
      </c>
      <c r="N30">
        <v>27.561132000000001</v>
      </c>
      <c r="O30">
        <v>27.946809999999999</v>
      </c>
      <c r="P30">
        <v>28.307494999999999</v>
      </c>
      <c r="Q30">
        <v>28.642761</v>
      </c>
      <c r="R30">
        <v>28.957751999999999</v>
      </c>
      <c r="S30">
        <v>29.248698999999998</v>
      </c>
      <c r="T30">
        <v>29.519331000000001</v>
      </c>
      <c r="U30">
        <v>29.769431999999998</v>
      </c>
      <c r="V30">
        <v>29.999136</v>
      </c>
      <c r="W30">
        <v>30.210066000000001</v>
      </c>
      <c r="X30">
        <v>30.404948999999998</v>
      </c>
      <c r="Y30">
        <v>30.582771000000001</v>
      </c>
      <c r="Z30">
        <v>30.742418000000001</v>
      </c>
      <c r="AA30">
        <v>30.888348000000001</v>
      </c>
      <c r="AB30">
        <v>31.020443</v>
      </c>
      <c r="AC30">
        <v>31.140201999999999</v>
      </c>
      <c r="AD30">
        <v>31.250191000000001</v>
      </c>
      <c r="AE30">
        <v>31.356190000000002</v>
      </c>
      <c r="AF30">
        <v>31.455663999999999</v>
      </c>
      <c r="AG30">
        <v>31.549429</v>
      </c>
      <c r="AH30">
        <v>31.638617</v>
      </c>
      <c r="AI30">
        <v>31.724035000000001</v>
      </c>
      <c r="AJ30">
        <v>31.807428000000002</v>
      </c>
      <c r="AK30" s="1">
        <v>0.01</v>
      </c>
    </row>
    <row r="31" spans="1:37" x14ac:dyDescent="0.25">
      <c r="A31" t="s">
        <v>89</v>
      </c>
      <c r="B31" t="s">
        <v>90</v>
      </c>
      <c r="C31" t="s">
        <v>91</v>
      </c>
      <c r="D31" t="s">
        <v>92</v>
      </c>
      <c r="F31">
        <v>5.2330209999999999</v>
      </c>
      <c r="G31">
        <v>6.15313</v>
      </c>
      <c r="H31">
        <v>6.5492340000000002</v>
      </c>
      <c r="I31">
        <v>6.3800999999999997</v>
      </c>
      <c r="J31">
        <v>6.1989070000000002</v>
      </c>
      <c r="K31">
        <v>6.0178070000000004</v>
      </c>
      <c r="L31">
        <v>5.9106730000000001</v>
      </c>
      <c r="M31">
        <v>5.9202490000000001</v>
      </c>
      <c r="N31">
        <v>5.8901870000000001</v>
      </c>
      <c r="O31">
        <v>5.8881430000000003</v>
      </c>
      <c r="P31">
        <v>6.0983729999999996</v>
      </c>
      <c r="Q31">
        <v>6.0000650000000002</v>
      </c>
      <c r="R31">
        <v>6.0128250000000003</v>
      </c>
      <c r="S31">
        <v>5.9968830000000004</v>
      </c>
      <c r="T31">
        <v>6.0540029999999998</v>
      </c>
      <c r="U31">
        <v>5.9400979999999999</v>
      </c>
      <c r="V31">
        <v>5.9065890000000003</v>
      </c>
      <c r="W31">
        <v>5.9143660000000002</v>
      </c>
      <c r="X31">
        <v>5.9302190000000001</v>
      </c>
      <c r="Y31">
        <v>5.8981859999999999</v>
      </c>
      <c r="Z31">
        <v>5.9142140000000003</v>
      </c>
      <c r="AA31">
        <v>5.9253739999999997</v>
      </c>
      <c r="AB31">
        <v>5.913062</v>
      </c>
      <c r="AC31">
        <v>5.9250499999999997</v>
      </c>
      <c r="AD31">
        <v>5.9503190000000004</v>
      </c>
      <c r="AE31">
        <v>5.9993080000000001</v>
      </c>
      <c r="AF31">
        <v>5.995857</v>
      </c>
      <c r="AG31">
        <v>6.0082409999999999</v>
      </c>
      <c r="AH31">
        <v>5.9985229999999996</v>
      </c>
      <c r="AI31">
        <v>6.0387930000000001</v>
      </c>
      <c r="AJ31">
        <v>6.0674840000000003</v>
      </c>
      <c r="AK31" s="1">
        <v>5.0000000000000001E-3</v>
      </c>
    </row>
    <row r="32" spans="1:37" x14ac:dyDescent="0.25">
      <c r="A32" t="s">
        <v>93</v>
      </c>
      <c r="B32" t="s">
        <v>94</v>
      </c>
      <c r="C32" t="s">
        <v>95</v>
      </c>
      <c r="D32" t="s">
        <v>96</v>
      </c>
      <c r="F32">
        <v>0.82886300000000002</v>
      </c>
      <c r="G32">
        <v>0.83382000000000001</v>
      </c>
      <c r="H32">
        <v>0.840202</v>
      </c>
      <c r="I32">
        <v>0.84604800000000002</v>
      </c>
      <c r="J32">
        <v>0.84937600000000002</v>
      </c>
      <c r="K32">
        <v>0.85107500000000003</v>
      </c>
      <c r="L32">
        <v>0.85121599999999997</v>
      </c>
      <c r="M32">
        <v>0.85028199999999998</v>
      </c>
      <c r="N32">
        <v>0.84861900000000001</v>
      </c>
      <c r="O32">
        <v>0.84627200000000002</v>
      </c>
      <c r="P32">
        <v>0.84411099999999994</v>
      </c>
      <c r="Q32">
        <v>0.84230400000000005</v>
      </c>
      <c r="R32">
        <v>0.84136500000000003</v>
      </c>
      <c r="S32">
        <v>0.84047000000000005</v>
      </c>
      <c r="T32">
        <v>0.8397</v>
      </c>
      <c r="U32">
        <v>0.83935199999999999</v>
      </c>
      <c r="V32">
        <v>0.83884999999999998</v>
      </c>
      <c r="W32">
        <v>0.83815300000000004</v>
      </c>
      <c r="X32">
        <v>0.83730300000000002</v>
      </c>
      <c r="Y32">
        <v>0.83672400000000002</v>
      </c>
      <c r="Z32">
        <v>0.836696</v>
      </c>
      <c r="AA32">
        <v>0.83628800000000003</v>
      </c>
      <c r="AB32">
        <v>0.83598799999999995</v>
      </c>
      <c r="AC32">
        <v>0.83565100000000003</v>
      </c>
      <c r="AD32">
        <v>0.83518000000000003</v>
      </c>
      <c r="AE32">
        <v>0.83482999999999996</v>
      </c>
      <c r="AF32">
        <v>0.83453200000000005</v>
      </c>
      <c r="AG32">
        <v>0.83398300000000003</v>
      </c>
      <c r="AH32">
        <v>0.83355400000000002</v>
      </c>
      <c r="AI32">
        <v>0.83322399999999996</v>
      </c>
      <c r="AJ32">
        <v>0.83288700000000004</v>
      </c>
      <c r="AK3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79A6-59DC-439E-A819-4F75EF9AEF96}">
  <dimension ref="A1:AM53"/>
  <sheetViews>
    <sheetView topLeftCell="A16" workbookViewId="0">
      <selection activeCell="K24" sqref="K24"/>
    </sheetView>
  </sheetViews>
  <sheetFormatPr defaultRowHeight="15" x14ac:dyDescent="0.25"/>
  <sheetData>
    <row r="1" spans="1:37" x14ac:dyDescent="0.25">
      <c r="A1" t="s">
        <v>276</v>
      </c>
    </row>
    <row r="2" spans="1:37" x14ac:dyDescent="0.25">
      <c r="A2" t="s">
        <v>426</v>
      </c>
    </row>
    <row r="3" spans="1:37" x14ac:dyDescent="0.25">
      <c r="A3" t="s">
        <v>427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279</v>
      </c>
      <c r="B6" t="s">
        <v>280</v>
      </c>
      <c r="C6" t="s">
        <v>428</v>
      </c>
      <c r="D6" t="s">
        <v>282</v>
      </c>
      <c r="E6">
        <v>19061.34375</v>
      </c>
      <c r="F6">
        <v>19493.949218999998</v>
      </c>
      <c r="G6">
        <v>19948.599609000001</v>
      </c>
      <c r="H6">
        <v>20352.216797000001</v>
      </c>
      <c r="I6">
        <v>20677.908202999999</v>
      </c>
      <c r="J6">
        <v>21036.582031000002</v>
      </c>
      <c r="K6">
        <v>21426.619140999999</v>
      </c>
      <c r="L6">
        <v>21820.865234000001</v>
      </c>
      <c r="M6">
        <v>22234.921875</v>
      </c>
      <c r="N6">
        <v>22679.970702999999</v>
      </c>
      <c r="O6">
        <v>23152.035156000002</v>
      </c>
      <c r="P6">
        <v>23615.775390999999</v>
      </c>
      <c r="Q6">
        <v>24090.330077999999</v>
      </c>
      <c r="R6">
        <v>24557.998047000001</v>
      </c>
      <c r="S6">
        <v>25007.509765999999</v>
      </c>
      <c r="T6">
        <v>25429.880859000001</v>
      </c>
      <c r="U6">
        <v>25848.601562</v>
      </c>
      <c r="V6">
        <v>26297.302734000001</v>
      </c>
      <c r="W6">
        <v>26756.785156000002</v>
      </c>
      <c r="X6">
        <v>27225.847656000002</v>
      </c>
      <c r="Y6">
        <v>27718.148438</v>
      </c>
      <c r="Z6">
        <v>28222.601562</v>
      </c>
      <c r="AA6">
        <v>28726.589843999998</v>
      </c>
      <c r="AB6">
        <v>29242.400390999999</v>
      </c>
      <c r="AC6">
        <v>29770.699218999998</v>
      </c>
      <c r="AD6">
        <v>30322.925781000002</v>
      </c>
      <c r="AE6">
        <v>30923.357422000001</v>
      </c>
      <c r="AF6">
        <v>31550.824218999998</v>
      </c>
      <c r="AG6">
        <v>32196.099609000001</v>
      </c>
      <c r="AH6">
        <v>32883.890625</v>
      </c>
      <c r="AI6">
        <v>33568.285155999998</v>
      </c>
      <c r="AJ6">
        <v>34234.773437999997</v>
      </c>
      <c r="AK6" s="1">
        <v>1.9E-2</v>
      </c>
    </row>
    <row r="7" spans="1:37" x14ac:dyDescent="0.25">
      <c r="A7" t="s">
        <v>283</v>
      </c>
      <c r="C7" t="s">
        <v>429</v>
      </c>
    </row>
    <row r="8" spans="1:37" x14ac:dyDescent="0.25">
      <c r="A8" t="s">
        <v>285</v>
      </c>
      <c r="B8" t="s">
        <v>286</v>
      </c>
      <c r="C8" t="s">
        <v>430</v>
      </c>
      <c r="D8" t="s">
        <v>282</v>
      </c>
      <c r="E8">
        <v>13204.711914</v>
      </c>
      <c r="F8">
        <v>13579.389648</v>
      </c>
      <c r="G8">
        <v>14002.980469</v>
      </c>
      <c r="H8">
        <v>14383.910156</v>
      </c>
      <c r="I8">
        <v>14731.605469</v>
      </c>
      <c r="J8">
        <v>15050.492188</v>
      </c>
      <c r="K8">
        <v>15325.782227</v>
      </c>
      <c r="L8">
        <v>15572.860352</v>
      </c>
      <c r="M8">
        <v>15834.900390999999</v>
      </c>
      <c r="N8">
        <v>16131.242188</v>
      </c>
      <c r="O8">
        <v>16483.697265999999</v>
      </c>
      <c r="P8">
        <v>16848.230468999998</v>
      </c>
      <c r="Q8">
        <v>17213.738281000002</v>
      </c>
      <c r="R8">
        <v>17591.841797000001</v>
      </c>
      <c r="S8">
        <v>17949.453125</v>
      </c>
      <c r="T8">
        <v>18284.875</v>
      </c>
      <c r="U8">
        <v>18614.027343999998</v>
      </c>
      <c r="V8">
        <v>18958.330077999999</v>
      </c>
      <c r="W8">
        <v>19316.257812</v>
      </c>
      <c r="X8">
        <v>19696.025390999999</v>
      </c>
      <c r="Y8">
        <v>20091.929688</v>
      </c>
      <c r="Z8">
        <v>20485.148438</v>
      </c>
      <c r="AA8">
        <v>20877.75</v>
      </c>
      <c r="AB8">
        <v>21278.716797000001</v>
      </c>
      <c r="AC8">
        <v>21678.306640999999</v>
      </c>
      <c r="AD8">
        <v>22094.769531000002</v>
      </c>
      <c r="AE8">
        <v>22546.832031000002</v>
      </c>
      <c r="AF8">
        <v>23030.914062</v>
      </c>
      <c r="AG8">
        <v>23540.175781000002</v>
      </c>
      <c r="AH8">
        <v>24090.767577999999</v>
      </c>
      <c r="AI8">
        <v>24653.037109000001</v>
      </c>
      <c r="AJ8">
        <v>25213.443359000001</v>
      </c>
      <c r="AK8" s="1">
        <v>2.1000000000000001E-2</v>
      </c>
    </row>
    <row r="9" spans="1:37" x14ac:dyDescent="0.25">
      <c r="A9" t="s">
        <v>288</v>
      </c>
      <c r="B9" t="s">
        <v>289</v>
      </c>
      <c r="C9" t="s">
        <v>431</v>
      </c>
      <c r="D9" t="s">
        <v>282</v>
      </c>
      <c r="E9">
        <v>2812.2309570000002</v>
      </c>
      <c r="F9">
        <v>2914.3059079999998</v>
      </c>
      <c r="G9">
        <v>3026.188721</v>
      </c>
      <c r="H9">
        <v>3123.0590820000002</v>
      </c>
      <c r="I9">
        <v>3184.0153810000002</v>
      </c>
      <c r="J9">
        <v>3247.3920899999998</v>
      </c>
      <c r="K9">
        <v>3328.514404</v>
      </c>
      <c r="L9">
        <v>3418.2172850000002</v>
      </c>
      <c r="M9">
        <v>3516.2709960000002</v>
      </c>
      <c r="N9">
        <v>3622.186279</v>
      </c>
      <c r="O9">
        <v>3734.8483890000002</v>
      </c>
      <c r="P9">
        <v>3834.6066890000002</v>
      </c>
      <c r="Q9">
        <v>3937.4282229999999</v>
      </c>
      <c r="R9">
        <v>4040.2065429999998</v>
      </c>
      <c r="S9">
        <v>4139.3085940000001</v>
      </c>
      <c r="T9">
        <v>4233.8095700000003</v>
      </c>
      <c r="U9">
        <v>4319.5458980000003</v>
      </c>
      <c r="V9">
        <v>4425.1123049999997</v>
      </c>
      <c r="W9">
        <v>4535.6943359999996</v>
      </c>
      <c r="X9">
        <v>4643.0532229999999</v>
      </c>
      <c r="Y9">
        <v>4754.138672</v>
      </c>
      <c r="Z9">
        <v>4870.5502930000002</v>
      </c>
      <c r="AA9">
        <v>4986.0595700000003</v>
      </c>
      <c r="AB9">
        <v>5104.1152339999999</v>
      </c>
      <c r="AC9">
        <v>5230.404297</v>
      </c>
      <c r="AD9">
        <v>5359.0732420000004</v>
      </c>
      <c r="AE9">
        <v>5501.8173829999996</v>
      </c>
      <c r="AF9">
        <v>5649.2983400000003</v>
      </c>
      <c r="AG9">
        <v>5796.1694340000004</v>
      </c>
      <c r="AH9">
        <v>5953.5454099999997</v>
      </c>
      <c r="AI9">
        <v>6105.998047</v>
      </c>
      <c r="AJ9">
        <v>6246.1821289999998</v>
      </c>
      <c r="AK9" s="1">
        <v>2.5999999999999999E-2</v>
      </c>
    </row>
    <row r="10" spans="1:37" x14ac:dyDescent="0.25">
      <c r="A10" t="s">
        <v>291</v>
      </c>
      <c r="B10" t="s">
        <v>292</v>
      </c>
      <c r="C10" t="s">
        <v>432</v>
      </c>
      <c r="D10" t="s">
        <v>282</v>
      </c>
      <c r="E10">
        <v>3235.2583009999998</v>
      </c>
      <c r="F10">
        <v>3281.5739749999998</v>
      </c>
      <c r="G10">
        <v>3297.5009770000001</v>
      </c>
      <c r="H10">
        <v>3306.3029790000001</v>
      </c>
      <c r="I10">
        <v>3298.663086</v>
      </c>
      <c r="J10">
        <v>3299.1645509999998</v>
      </c>
      <c r="K10">
        <v>3311.0651859999998</v>
      </c>
      <c r="L10">
        <v>3322.3576659999999</v>
      </c>
      <c r="M10">
        <v>3336.2036130000001</v>
      </c>
      <c r="N10">
        <v>3356.35376</v>
      </c>
      <c r="O10">
        <v>3372.7145999999998</v>
      </c>
      <c r="P10">
        <v>3396.0634770000001</v>
      </c>
      <c r="Q10">
        <v>3414.30249</v>
      </c>
      <c r="R10">
        <v>3436.0239259999998</v>
      </c>
      <c r="S10">
        <v>3458.6359859999998</v>
      </c>
      <c r="T10">
        <v>3481.5407709999999</v>
      </c>
      <c r="U10">
        <v>3503.2573240000002</v>
      </c>
      <c r="V10">
        <v>3524.070557</v>
      </c>
      <c r="W10">
        <v>3545.186768</v>
      </c>
      <c r="X10">
        <v>3564.9907229999999</v>
      </c>
      <c r="Y10">
        <v>3584.5859380000002</v>
      </c>
      <c r="Z10">
        <v>3607.2797850000002</v>
      </c>
      <c r="AA10">
        <v>3623.8972170000002</v>
      </c>
      <c r="AB10">
        <v>3644.1447750000002</v>
      </c>
      <c r="AC10">
        <v>3665.5349120000001</v>
      </c>
      <c r="AD10">
        <v>3686.0976559999999</v>
      </c>
      <c r="AE10">
        <v>3707.5908199999999</v>
      </c>
      <c r="AF10">
        <v>3730.2683109999998</v>
      </c>
      <c r="AG10">
        <v>3753.2365719999998</v>
      </c>
      <c r="AH10">
        <v>3775.6477049999999</v>
      </c>
      <c r="AI10">
        <v>3799.7028810000002</v>
      </c>
      <c r="AJ10">
        <v>3821.7102049999999</v>
      </c>
      <c r="AK10" s="1">
        <v>5.0000000000000001E-3</v>
      </c>
    </row>
    <row r="11" spans="1:37" x14ac:dyDescent="0.25">
      <c r="A11" t="s">
        <v>294</v>
      </c>
      <c r="B11" t="s">
        <v>295</v>
      </c>
      <c r="C11" t="s">
        <v>433</v>
      </c>
      <c r="D11" t="s">
        <v>282</v>
      </c>
      <c r="E11">
        <v>2613.4816890000002</v>
      </c>
      <c r="F11">
        <v>2735.6440429999998</v>
      </c>
      <c r="G11">
        <v>2817.7319339999999</v>
      </c>
      <c r="H11">
        <v>2918.6672359999998</v>
      </c>
      <c r="I11">
        <v>3031.7543949999999</v>
      </c>
      <c r="J11">
        <v>3148.4953609999998</v>
      </c>
      <c r="K11">
        <v>3267.6027829999998</v>
      </c>
      <c r="L11">
        <v>3408.2141109999998</v>
      </c>
      <c r="M11">
        <v>3558.492432</v>
      </c>
      <c r="N11">
        <v>3699.5092770000001</v>
      </c>
      <c r="O11">
        <v>3831.6760250000002</v>
      </c>
      <c r="P11">
        <v>3937.9221189999998</v>
      </c>
      <c r="Q11">
        <v>4059.0407709999999</v>
      </c>
      <c r="R11">
        <v>4176.5209960000002</v>
      </c>
      <c r="S11">
        <v>4295.6430659999996</v>
      </c>
      <c r="T11">
        <v>4411.3393550000001</v>
      </c>
      <c r="U11">
        <v>4530.3183589999999</v>
      </c>
      <c r="V11">
        <v>4652.6220700000003</v>
      </c>
      <c r="W11">
        <v>4789.330078</v>
      </c>
      <c r="X11">
        <v>4912.2285160000001</v>
      </c>
      <c r="Y11">
        <v>5043.2382809999999</v>
      </c>
      <c r="Z11">
        <v>5184.2729490000002</v>
      </c>
      <c r="AA11">
        <v>5338.7729490000002</v>
      </c>
      <c r="AB11">
        <v>5487.8334960000002</v>
      </c>
      <c r="AC11">
        <v>5641.0219729999999</v>
      </c>
      <c r="AD11">
        <v>5798.3691410000001</v>
      </c>
      <c r="AE11">
        <v>5959.560547</v>
      </c>
      <c r="AF11">
        <v>6128.9179690000001</v>
      </c>
      <c r="AG11">
        <v>6303.7739259999998</v>
      </c>
      <c r="AH11">
        <v>6498.3388670000004</v>
      </c>
      <c r="AI11">
        <v>6700.4033200000003</v>
      </c>
      <c r="AJ11">
        <v>6881.2788090000004</v>
      </c>
      <c r="AK11" s="1">
        <v>3.2000000000000001E-2</v>
      </c>
    </row>
    <row r="12" spans="1:37" x14ac:dyDescent="0.25">
      <c r="A12" t="s">
        <v>297</v>
      </c>
      <c r="B12" t="s">
        <v>298</v>
      </c>
      <c r="C12" t="s">
        <v>434</v>
      </c>
      <c r="D12" t="s">
        <v>282</v>
      </c>
      <c r="E12">
        <v>3524.147461</v>
      </c>
      <c r="F12">
        <v>3732.9802249999998</v>
      </c>
      <c r="G12">
        <v>3939.094482</v>
      </c>
      <c r="H12">
        <v>4166.2270509999998</v>
      </c>
      <c r="I12">
        <v>4368.0566410000001</v>
      </c>
      <c r="J12">
        <v>4517.845703</v>
      </c>
      <c r="K12">
        <v>4620.3603519999997</v>
      </c>
      <c r="L12">
        <v>4709.1655270000001</v>
      </c>
      <c r="M12">
        <v>4806.0947269999997</v>
      </c>
      <c r="N12">
        <v>4916.1098629999997</v>
      </c>
      <c r="O12">
        <v>5059.4165039999998</v>
      </c>
      <c r="P12">
        <v>5185.7534180000002</v>
      </c>
      <c r="Q12">
        <v>5339.4301759999998</v>
      </c>
      <c r="R12">
        <v>5488.7026370000003</v>
      </c>
      <c r="S12">
        <v>5629.9492190000001</v>
      </c>
      <c r="T12">
        <v>5784.6616210000002</v>
      </c>
      <c r="U12">
        <v>5923.1015619999998</v>
      </c>
      <c r="V12">
        <v>6065.4833980000003</v>
      </c>
      <c r="W12">
        <v>6229.501953</v>
      </c>
      <c r="X12">
        <v>6378.1967770000001</v>
      </c>
      <c r="Y12">
        <v>6533.8178710000002</v>
      </c>
      <c r="Z12">
        <v>6696.513672</v>
      </c>
      <c r="AA12">
        <v>6868.3422849999997</v>
      </c>
      <c r="AB12">
        <v>7027.3784180000002</v>
      </c>
      <c r="AC12">
        <v>7196.9204099999997</v>
      </c>
      <c r="AD12">
        <v>7365.4775390000004</v>
      </c>
      <c r="AE12">
        <v>7548.9116210000002</v>
      </c>
      <c r="AF12">
        <v>7753.8085940000001</v>
      </c>
      <c r="AG12">
        <v>7965.4433589999999</v>
      </c>
      <c r="AH12">
        <v>8211.7763670000004</v>
      </c>
      <c r="AI12">
        <v>8466.6230469999991</v>
      </c>
      <c r="AJ12">
        <v>8671.2988280000009</v>
      </c>
      <c r="AK12" s="1">
        <v>2.9000000000000001E-2</v>
      </c>
    </row>
    <row r="13" spans="1:37" x14ac:dyDescent="0.25">
      <c r="A13" t="s">
        <v>300</v>
      </c>
      <c r="C13" t="s">
        <v>435</v>
      </c>
    </row>
    <row r="14" spans="1:37" x14ac:dyDescent="0.25">
      <c r="A14" t="s">
        <v>302</v>
      </c>
      <c r="C14" t="s">
        <v>436</v>
      </c>
    </row>
    <row r="15" spans="1:37" x14ac:dyDescent="0.25">
      <c r="A15" t="s">
        <v>304</v>
      </c>
      <c r="B15" t="s">
        <v>305</v>
      </c>
      <c r="C15" t="s">
        <v>437</v>
      </c>
      <c r="D15" t="s">
        <v>307</v>
      </c>
      <c r="E15">
        <v>3.9546459999999999</v>
      </c>
      <c r="F15">
        <v>3.8999679999999999</v>
      </c>
      <c r="G15">
        <v>3.845275</v>
      </c>
      <c r="H15">
        <v>3.7931490000000001</v>
      </c>
      <c r="I15">
        <v>3.7500209999999998</v>
      </c>
      <c r="J15">
        <v>3.6861739999999998</v>
      </c>
      <c r="K15">
        <v>3.6214119999999999</v>
      </c>
      <c r="L15">
        <v>3.5557660000000002</v>
      </c>
      <c r="M15">
        <v>3.490348</v>
      </c>
      <c r="N15">
        <v>3.424439</v>
      </c>
      <c r="O15">
        <v>3.3582890000000001</v>
      </c>
      <c r="P15">
        <v>3.286324</v>
      </c>
      <c r="Q15">
        <v>3.2305570000000001</v>
      </c>
      <c r="R15">
        <v>3.175713</v>
      </c>
      <c r="S15">
        <v>3.124933</v>
      </c>
      <c r="T15">
        <v>3.0782820000000002</v>
      </c>
      <c r="U15">
        <v>3.0370740000000001</v>
      </c>
      <c r="V15">
        <v>2.996705</v>
      </c>
      <c r="W15">
        <v>2.95736</v>
      </c>
      <c r="X15">
        <v>2.9165380000000001</v>
      </c>
      <c r="Y15">
        <v>2.8768090000000002</v>
      </c>
      <c r="Z15">
        <v>2.8387920000000002</v>
      </c>
      <c r="AA15">
        <v>2.8032319999999999</v>
      </c>
      <c r="AB15">
        <v>2.7694480000000001</v>
      </c>
      <c r="AC15">
        <v>2.7354599999999998</v>
      </c>
      <c r="AD15">
        <v>2.704288</v>
      </c>
      <c r="AE15">
        <v>2.6719300000000001</v>
      </c>
      <c r="AF15">
        <v>2.6476060000000001</v>
      </c>
      <c r="AG15">
        <v>2.615237</v>
      </c>
      <c r="AH15">
        <v>2.586287</v>
      </c>
      <c r="AI15">
        <v>2.5630120000000001</v>
      </c>
      <c r="AJ15">
        <v>2.5429020000000002</v>
      </c>
      <c r="AK15" s="1">
        <v>-1.4E-2</v>
      </c>
    </row>
    <row r="16" spans="1:37" x14ac:dyDescent="0.25">
      <c r="A16" t="s">
        <v>308</v>
      </c>
      <c r="B16" t="s">
        <v>309</v>
      </c>
      <c r="C16" t="s">
        <v>438</v>
      </c>
      <c r="D16" t="s">
        <v>307</v>
      </c>
      <c r="E16">
        <v>5.2465270000000004</v>
      </c>
      <c r="F16">
        <v>5.1352370000000001</v>
      </c>
      <c r="G16">
        <v>5.0571970000000004</v>
      </c>
      <c r="H16">
        <v>4.9646039999999996</v>
      </c>
      <c r="I16">
        <v>4.8821779999999997</v>
      </c>
      <c r="J16">
        <v>4.7825499999999996</v>
      </c>
      <c r="K16">
        <v>4.6674790000000002</v>
      </c>
      <c r="L16">
        <v>4.5475880000000002</v>
      </c>
      <c r="M16">
        <v>4.451009</v>
      </c>
      <c r="N16">
        <v>4.3645889999999996</v>
      </c>
      <c r="O16">
        <v>4.2805910000000003</v>
      </c>
      <c r="P16">
        <v>4.187875</v>
      </c>
      <c r="Q16">
        <v>4.1132770000000001</v>
      </c>
      <c r="R16">
        <v>4.041785</v>
      </c>
      <c r="S16">
        <v>3.9758610000000001</v>
      </c>
      <c r="T16">
        <v>3.914472</v>
      </c>
      <c r="U16">
        <v>3.8623099999999999</v>
      </c>
      <c r="V16">
        <v>3.8054450000000002</v>
      </c>
      <c r="W16">
        <v>3.7550469999999998</v>
      </c>
      <c r="X16">
        <v>3.698712</v>
      </c>
      <c r="Y16">
        <v>3.6451799999999999</v>
      </c>
      <c r="Z16">
        <v>3.5946189999999998</v>
      </c>
      <c r="AA16">
        <v>3.5483389999999999</v>
      </c>
      <c r="AB16">
        <v>3.5037099999999999</v>
      </c>
      <c r="AC16">
        <v>3.4596659999999999</v>
      </c>
      <c r="AD16">
        <v>3.4174540000000002</v>
      </c>
      <c r="AE16">
        <v>3.3747600000000002</v>
      </c>
      <c r="AF16">
        <v>3.341621</v>
      </c>
      <c r="AG16">
        <v>3.3001680000000002</v>
      </c>
      <c r="AH16">
        <v>3.2617940000000001</v>
      </c>
      <c r="AI16">
        <v>3.2302240000000002</v>
      </c>
      <c r="AJ16">
        <v>3.2031510000000001</v>
      </c>
      <c r="AK16" s="1">
        <v>-1.6E-2</v>
      </c>
    </row>
    <row r="17" spans="1:37" x14ac:dyDescent="0.25">
      <c r="A17" t="s">
        <v>311</v>
      </c>
      <c r="C17" t="s">
        <v>439</v>
      </c>
    </row>
    <row r="18" spans="1:37" x14ac:dyDescent="0.25">
      <c r="A18" t="s">
        <v>313</v>
      </c>
      <c r="B18" t="s">
        <v>314</v>
      </c>
      <c r="C18" t="s">
        <v>440</v>
      </c>
      <c r="D18" t="s">
        <v>316</v>
      </c>
      <c r="E18">
        <v>1.122919</v>
      </c>
      <c r="F18">
        <v>1.149235</v>
      </c>
      <c r="G18">
        <v>1.1781170000000001</v>
      </c>
      <c r="H18">
        <v>1.208404</v>
      </c>
      <c r="I18">
        <v>1.2389730000000001</v>
      </c>
      <c r="J18">
        <v>1.2697149999999999</v>
      </c>
      <c r="K18">
        <v>1.301776</v>
      </c>
      <c r="L18">
        <v>1.335755</v>
      </c>
      <c r="M18">
        <v>1.3717220000000001</v>
      </c>
      <c r="N18">
        <v>1.408558</v>
      </c>
      <c r="O18">
        <v>1.446345</v>
      </c>
      <c r="P18">
        <v>1.4845649999999999</v>
      </c>
      <c r="Q18">
        <v>1.5227869999999999</v>
      </c>
      <c r="R18">
        <v>1.561145</v>
      </c>
      <c r="S18">
        <v>1.59996</v>
      </c>
      <c r="T18">
        <v>1.638779</v>
      </c>
      <c r="U18">
        <v>1.6778</v>
      </c>
      <c r="V18">
        <v>1.717573</v>
      </c>
      <c r="W18">
        <v>1.7580009999999999</v>
      </c>
      <c r="X18">
        <v>1.798853</v>
      </c>
      <c r="Y18">
        <v>1.8400879999999999</v>
      </c>
      <c r="Z18">
        <v>1.882563</v>
      </c>
      <c r="AA18">
        <v>1.925624</v>
      </c>
      <c r="AB18">
        <v>1.9698119999999999</v>
      </c>
      <c r="AC18">
        <v>2.0143330000000002</v>
      </c>
      <c r="AD18">
        <v>2.0593180000000002</v>
      </c>
      <c r="AE18">
        <v>2.1052870000000001</v>
      </c>
      <c r="AF18">
        <v>2.1522779999999999</v>
      </c>
      <c r="AG18">
        <v>2.2007889999999999</v>
      </c>
      <c r="AH18">
        <v>2.2517149999999999</v>
      </c>
      <c r="AI18">
        <v>2.3055439999999998</v>
      </c>
      <c r="AJ18">
        <v>2.361526</v>
      </c>
      <c r="AK18" s="1">
        <v>2.4E-2</v>
      </c>
    </row>
    <row r="19" spans="1:37" x14ac:dyDescent="0.25">
      <c r="A19" t="s">
        <v>317</v>
      </c>
      <c r="C19" t="s">
        <v>441</v>
      </c>
    </row>
    <row r="20" spans="1:37" x14ac:dyDescent="0.25">
      <c r="A20" t="s">
        <v>319</v>
      </c>
      <c r="B20" t="s">
        <v>320</v>
      </c>
      <c r="C20" t="s">
        <v>442</v>
      </c>
      <c r="D20" t="s">
        <v>322</v>
      </c>
      <c r="E20">
        <v>2.5666310000000001</v>
      </c>
      <c r="F20">
        <v>2.6237520000000001</v>
      </c>
      <c r="G20">
        <v>2.683522</v>
      </c>
      <c r="H20">
        <v>2.7475700000000001</v>
      </c>
      <c r="I20">
        <v>2.8133010000000001</v>
      </c>
      <c r="J20">
        <v>2.8811870000000002</v>
      </c>
      <c r="K20">
        <v>2.954332</v>
      </c>
      <c r="L20">
        <v>3.0337830000000001</v>
      </c>
      <c r="M20">
        <v>3.116724</v>
      </c>
      <c r="N20">
        <v>3.1994790000000002</v>
      </c>
      <c r="O20">
        <v>3.281517</v>
      </c>
      <c r="P20">
        <v>3.3653900000000001</v>
      </c>
      <c r="Q20">
        <v>3.4485709999999998</v>
      </c>
      <c r="R20">
        <v>3.533884</v>
      </c>
      <c r="S20">
        <v>3.6206040000000002</v>
      </c>
      <c r="T20">
        <v>3.7087310000000002</v>
      </c>
      <c r="U20">
        <v>3.7961969999999998</v>
      </c>
      <c r="V20">
        <v>3.8859330000000001</v>
      </c>
      <c r="W20">
        <v>3.9784799999999998</v>
      </c>
      <c r="X20">
        <v>4.0719440000000002</v>
      </c>
      <c r="Y20">
        <v>4.1669070000000001</v>
      </c>
      <c r="Z20">
        <v>4.2643789999999999</v>
      </c>
      <c r="AA20">
        <v>4.3635349999999997</v>
      </c>
      <c r="AB20">
        <v>4.4647490000000003</v>
      </c>
      <c r="AC20">
        <v>4.5659970000000003</v>
      </c>
      <c r="AD20">
        <v>4.6676019999999996</v>
      </c>
      <c r="AE20">
        <v>4.7709239999999999</v>
      </c>
      <c r="AF20">
        <v>4.8764719999999997</v>
      </c>
      <c r="AG20">
        <v>4.9852030000000003</v>
      </c>
      <c r="AH20">
        <v>5.0990659999999997</v>
      </c>
      <c r="AI20">
        <v>5.2194659999999997</v>
      </c>
      <c r="AJ20">
        <v>5.3457879999999998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443</v>
      </c>
      <c r="D21" t="s">
        <v>322</v>
      </c>
      <c r="E21">
        <v>2.2403900000000001</v>
      </c>
      <c r="F21">
        <v>2.262661</v>
      </c>
      <c r="G21">
        <v>2.2635619999999999</v>
      </c>
      <c r="H21">
        <v>2.2854179999999999</v>
      </c>
      <c r="I21">
        <v>2.3143210000000001</v>
      </c>
      <c r="J21">
        <v>2.349224</v>
      </c>
      <c r="K21">
        <v>2.4020410000000001</v>
      </c>
      <c r="L21">
        <v>2.473109</v>
      </c>
      <c r="M21">
        <v>2.5341999999999998</v>
      </c>
      <c r="N21">
        <v>2.5789230000000001</v>
      </c>
      <c r="O21">
        <v>2.6162580000000002</v>
      </c>
      <c r="P21">
        <v>2.6750569999999998</v>
      </c>
      <c r="Q21">
        <v>2.7162730000000002</v>
      </c>
      <c r="R21">
        <v>2.7685230000000001</v>
      </c>
      <c r="S21">
        <v>2.8352659999999998</v>
      </c>
      <c r="T21">
        <v>2.9094600000000002</v>
      </c>
      <c r="U21">
        <v>2.9721150000000001</v>
      </c>
      <c r="V21">
        <v>3.0452189999999999</v>
      </c>
      <c r="W21">
        <v>3.1281599999999998</v>
      </c>
      <c r="X21">
        <v>3.209587</v>
      </c>
      <c r="Y21">
        <v>3.2940130000000001</v>
      </c>
      <c r="Z21">
        <v>3.3864589999999999</v>
      </c>
      <c r="AA21">
        <v>3.4759069999999999</v>
      </c>
      <c r="AB21">
        <v>3.5774629999999998</v>
      </c>
      <c r="AC21">
        <v>3.6659549999999999</v>
      </c>
      <c r="AD21">
        <v>3.7491989999999999</v>
      </c>
      <c r="AE21">
        <v>3.8381430000000001</v>
      </c>
      <c r="AF21">
        <v>3.9277129999999998</v>
      </c>
      <c r="AG21">
        <v>4.0226309999999996</v>
      </c>
      <c r="AH21">
        <v>4.1242960000000002</v>
      </c>
      <c r="AI21">
        <v>4.2288810000000003</v>
      </c>
      <c r="AJ21">
        <v>4.3244899999999999</v>
      </c>
      <c r="AK21" s="1">
        <v>2.1000000000000001E-2</v>
      </c>
    </row>
    <row r="22" spans="1:37" x14ac:dyDescent="0.25">
      <c r="A22" t="s">
        <v>326</v>
      </c>
      <c r="C22" t="s">
        <v>444</v>
      </c>
    </row>
    <row r="23" spans="1:37" x14ac:dyDescent="0.25">
      <c r="A23" t="s">
        <v>328</v>
      </c>
      <c r="B23" t="s">
        <v>329</v>
      </c>
      <c r="C23" t="s">
        <v>445</v>
      </c>
      <c r="D23" t="s">
        <v>331</v>
      </c>
      <c r="E23">
        <v>2.0277579999999999</v>
      </c>
      <c r="F23">
        <v>2.0380579999999999</v>
      </c>
      <c r="G23">
        <v>2.0645220000000002</v>
      </c>
      <c r="H23">
        <v>2.0961400000000001</v>
      </c>
      <c r="I23">
        <v>2.130382</v>
      </c>
      <c r="J23">
        <v>2.1720190000000001</v>
      </c>
      <c r="K23">
        <v>2.2204190000000001</v>
      </c>
      <c r="L23">
        <v>2.272249</v>
      </c>
      <c r="M23">
        <v>2.3241049999999999</v>
      </c>
      <c r="N23">
        <v>2.3722490000000001</v>
      </c>
      <c r="O23">
        <v>2.4207070000000002</v>
      </c>
      <c r="P23">
        <v>2.4724919999999999</v>
      </c>
      <c r="Q23">
        <v>2.5211030000000001</v>
      </c>
      <c r="R23">
        <v>2.5682499999999999</v>
      </c>
      <c r="S23">
        <v>2.6183809999999998</v>
      </c>
      <c r="T23">
        <v>2.666909</v>
      </c>
      <c r="U23">
        <v>2.7118380000000002</v>
      </c>
      <c r="V23">
        <v>2.759973</v>
      </c>
      <c r="W23">
        <v>2.8090169999999999</v>
      </c>
      <c r="X23">
        <v>2.8577859999999999</v>
      </c>
      <c r="Y23">
        <v>2.9070130000000001</v>
      </c>
      <c r="Z23">
        <v>2.961211</v>
      </c>
      <c r="AA23">
        <v>3.0108839999999999</v>
      </c>
      <c r="AB23">
        <v>3.0654349999999999</v>
      </c>
      <c r="AC23">
        <v>3.1167530000000001</v>
      </c>
      <c r="AD23">
        <v>3.1660689999999998</v>
      </c>
      <c r="AE23">
        <v>3.219039</v>
      </c>
      <c r="AF23">
        <v>3.2705410000000001</v>
      </c>
      <c r="AG23">
        <v>3.3236089999999998</v>
      </c>
      <c r="AH23">
        <v>3.3804850000000002</v>
      </c>
      <c r="AI23">
        <v>3.4404080000000001</v>
      </c>
      <c r="AJ23">
        <v>3.5005929999999998</v>
      </c>
      <c r="AK23" s="1">
        <v>1.7999999999999999E-2</v>
      </c>
    </row>
    <row r="24" spans="1:37" x14ac:dyDescent="0.25">
      <c r="A24" t="s">
        <v>332</v>
      </c>
      <c r="B24" t="s">
        <v>333</v>
      </c>
      <c r="C24" t="s">
        <v>446</v>
      </c>
      <c r="D24" t="s">
        <v>331</v>
      </c>
      <c r="E24">
        <v>1.7943249999999999</v>
      </c>
      <c r="F24">
        <v>1.777272</v>
      </c>
      <c r="G24">
        <v>1.8034250000000001</v>
      </c>
      <c r="H24">
        <v>1.83463</v>
      </c>
      <c r="I24">
        <v>1.86591</v>
      </c>
      <c r="J24">
        <v>1.9213199999999999</v>
      </c>
      <c r="K24">
        <v>1.9948729999999999</v>
      </c>
      <c r="L24">
        <v>2.0683020000000001</v>
      </c>
      <c r="M24">
        <v>2.1397050000000002</v>
      </c>
      <c r="N24">
        <v>2.1961719999999998</v>
      </c>
      <c r="O24">
        <v>2.2577280000000002</v>
      </c>
      <c r="P24">
        <v>2.3421949999999998</v>
      </c>
      <c r="Q24">
        <v>2.4127179999999999</v>
      </c>
      <c r="R24">
        <v>2.4790019999999999</v>
      </c>
      <c r="S24">
        <v>2.5618110000000001</v>
      </c>
      <c r="T24">
        <v>2.6393490000000002</v>
      </c>
      <c r="U24">
        <v>2.7076129999999998</v>
      </c>
      <c r="V24">
        <v>2.787112</v>
      </c>
      <c r="W24">
        <v>2.8652660000000001</v>
      </c>
      <c r="X24">
        <v>2.944782</v>
      </c>
      <c r="Y24">
        <v>3.0271970000000001</v>
      </c>
      <c r="Z24">
        <v>3.1283300000000001</v>
      </c>
      <c r="AA24">
        <v>3.2046209999999999</v>
      </c>
      <c r="AB24">
        <v>3.3055159999999999</v>
      </c>
      <c r="AC24">
        <v>3.3913799999999998</v>
      </c>
      <c r="AD24">
        <v>3.470923</v>
      </c>
      <c r="AE24">
        <v>3.564978</v>
      </c>
      <c r="AF24">
        <v>3.649375</v>
      </c>
      <c r="AG24">
        <v>3.7369840000000001</v>
      </c>
      <c r="AH24">
        <v>3.830533</v>
      </c>
      <c r="AI24">
        <v>3.9274390000000001</v>
      </c>
      <c r="AJ24">
        <v>4.0152640000000002</v>
      </c>
      <c r="AK24" s="1">
        <v>2.5999999999999999E-2</v>
      </c>
    </row>
    <row r="25" spans="1:37" x14ac:dyDescent="0.25">
      <c r="A25" t="s">
        <v>335</v>
      </c>
      <c r="B25" t="s">
        <v>336</v>
      </c>
      <c r="C25" t="s">
        <v>447</v>
      </c>
      <c r="D25" t="s">
        <v>331</v>
      </c>
      <c r="E25">
        <v>2.256551</v>
      </c>
      <c r="F25">
        <v>2.227433</v>
      </c>
      <c r="G25">
        <v>2.2033299999999998</v>
      </c>
      <c r="H25">
        <v>2.2080630000000001</v>
      </c>
      <c r="I25">
        <v>2.2194829999999999</v>
      </c>
      <c r="J25">
        <v>2.244961</v>
      </c>
      <c r="K25">
        <v>2.2666369999999998</v>
      </c>
      <c r="L25">
        <v>2.2938839999999998</v>
      </c>
      <c r="M25">
        <v>2.320621</v>
      </c>
      <c r="N25">
        <v>2.3417379999999999</v>
      </c>
      <c r="O25">
        <v>2.357974</v>
      </c>
      <c r="P25">
        <v>2.3629449999999999</v>
      </c>
      <c r="Q25">
        <v>2.3717510000000002</v>
      </c>
      <c r="R25">
        <v>2.377964</v>
      </c>
      <c r="S25">
        <v>2.38286</v>
      </c>
      <c r="T25">
        <v>2.3848660000000002</v>
      </c>
      <c r="U25">
        <v>2.3827370000000001</v>
      </c>
      <c r="V25">
        <v>2.3824000000000001</v>
      </c>
      <c r="W25">
        <v>2.384865</v>
      </c>
      <c r="X25">
        <v>2.3837480000000002</v>
      </c>
      <c r="Y25">
        <v>2.381408</v>
      </c>
      <c r="Z25">
        <v>2.3805200000000002</v>
      </c>
      <c r="AA25">
        <v>2.3817900000000001</v>
      </c>
      <c r="AB25">
        <v>2.3794680000000001</v>
      </c>
      <c r="AC25">
        <v>2.378085</v>
      </c>
      <c r="AD25">
        <v>2.3745370000000001</v>
      </c>
      <c r="AE25">
        <v>2.3726080000000001</v>
      </c>
      <c r="AF25">
        <v>2.3711340000000001</v>
      </c>
      <c r="AG25">
        <v>2.3697499999999998</v>
      </c>
      <c r="AH25">
        <v>2.3713920000000002</v>
      </c>
      <c r="AI25">
        <v>2.3739560000000002</v>
      </c>
      <c r="AJ25">
        <v>2.3755500000000001</v>
      </c>
      <c r="AK25" s="1">
        <v>2E-3</v>
      </c>
    </row>
    <row r="26" spans="1:37" x14ac:dyDescent="0.25">
      <c r="A26" t="s">
        <v>338</v>
      </c>
      <c r="B26" t="s">
        <v>339</v>
      </c>
      <c r="C26" t="s">
        <v>448</v>
      </c>
      <c r="D26" t="s">
        <v>331</v>
      </c>
      <c r="E26">
        <v>2.087075</v>
      </c>
      <c r="F26">
        <v>2.1003769999999999</v>
      </c>
      <c r="G26">
        <v>2.1211359999999999</v>
      </c>
      <c r="H26">
        <v>2.1522399999999999</v>
      </c>
      <c r="I26">
        <v>2.1848649999999998</v>
      </c>
      <c r="J26">
        <v>2.2230089999999998</v>
      </c>
      <c r="K26">
        <v>2.2647439999999999</v>
      </c>
      <c r="L26">
        <v>2.3110279999999999</v>
      </c>
      <c r="M26">
        <v>2.3577170000000001</v>
      </c>
      <c r="N26">
        <v>2.4038840000000001</v>
      </c>
      <c r="O26">
        <v>2.4493770000000001</v>
      </c>
      <c r="P26">
        <v>2.4923030000000002</v>
      </c>
      <c r="Q26">
        <v>2.5354480000000001</v>
      </c>
      <c r="R26">
        <v>2.5780460000000001</v>
      </c>
      <c r="S26">
        <v>2.619793</v>
      </c>
      <c r="T26">
        <v>2.66092</v>
      </c>
      <c r="U26">
        <v>2.6997789999999999</v>
      </c>
      <c r="V26">
        <v>2.7397230000000001</v>
      </c>
      <c r="W26">
        <v>2.7813469999999998</v>
      </c>
      <c r="X26">
        <v>2.8221609999999999</v>
      </c>
      <c r="Y26">
        <v>2.8627020000000001</v>
      </c>
      <c r="Z26">
        <v>2.904458</v>
      </c>
      <c r="AA26">
        <v>2.94754</v>
      </c>
      <c r="AB26">
        <v>2.9898699999999998</v>
      </c>
      <c r="AC26">
        <v>3.0323820000000001</v>
      </c>
      <c r="AD26">
        <v>3.0740479999999999</v>
      </c>
      <c r="AE26">
        <v>3.1164559999999999</v>
      </c>
      <c r="AF26">
        <v>3.1597460000000002</v>
      </c>
      <c r="AG26">
        <v>3.2040839999999999</v>
      </c>
      <c r="AH26">
        <v>3.2517849999999999</v>
      </c>
      <c r="AI26">
        <v>3.3024589999999998</v>
      </c>
      <c r="AJ26">
        <v>3.3559269999999999</v>
      </c>
      <c r="AK26" s="1">
        <v>1.4999999999999999E-2</v>
      </c>
    </row>
    <row r="27" spans="1:37" x14ac:dyDescent="0.25">
      <c r="A27" t="s">
        <v>341</v>
      </c>
      <c r="B27" t="s">
        <v>342</v>
      </c>
      <c r="D27" t="s">
        <v>449</v>
      </c>
    </row>
    <row r="28" spans="1:37" x14ac:dyDescent="0.25">
      <c r="A28" t="s">
        <v>344</v>
      </c>
      <c r="B28" t="s">
        <v>345</v>
      </c>
      <c r="C28" t="s">
        <v>450</v>
      </c>
      <c r="D28" t="s">
        <v>347</v>
      </c>
      <c r="E28">
        <v>2.4182619999999999</v>
      </c>
      <c r="F28">
        <v>2.7117369999999998</v>
      </c>
      <c r="G28">
        <v>2.9877910000000001</v>
      </c>
      <c r="H28">
        <v>3.1183879999999999</v>
      </c>
      <c r="I28">
        <v>3.1398359999999998</v>
      </c>
      <c r="J28">
        <v>3.0112860000000001</v>
      </c>
      <c r="K28">
        <v>2.8834960000000001</v>
      </c>
      <c r="L28">
        <v>2.7969460000000002</v>
      </c>
      <c r="M28">
        <v>2.7672629999999998</v>
      </c>
      <c r="N28">
        <v>2.720809</v>
      </c>
      <c r="O28">
        <v>2.7234639999999999</v>
      </c>
      <c r="P28">
        <v>2.7640980000000002</v>
      </c>
      <c r="Q28">
        <v>2.7777599999999998</v>
      </c>
      <c r="R28">
        <v>2.7734160000000001</v>
      </c>
      <c r="S28">
        <v>2.7285879999999998</v>
      </c>
      <c r="T28">
        <v>2.6580840000000001</v>
      </c>
      <c r="U28">
        <v>2.5779429999999999</v>
      </c>
      <c r="V28">
        <v>2.589988</v>
      </c>
      <c r="W28">
        <v>2.6152000000000002</v>
      </c>
      <c r="X28">
        <v>2.6239979999999998</v>
      </c>
      <c r="Y28">
        <v>2.6454179999999998</v>
      </c>
      <c r="Z28">
        <v>2.63767</v>
      </c>
      <c r="AA28">
        <v>2.5784889999999998</v>
      </c>
      <c r="AB28">
        <v>2.513509</v>
      </c>
      <c r="AC28">
        <v>2.4585319999999999</v>
      </c>
      <c r="AD28">
        <v>2.4219620000000002</v>
      </c>
      <c r="AE28">
        <v>2.4278680000000001</v>
      </c>
      <c r="AF28">
        <v>2.5057689999999999</v>
      </c>
      <c r="AG28">
        <v>2.5261749999999998</v>
      </c>
      <c r="AH28">
        <v>2.587879</v>
      </c>
      <c r="AI28">
        <v>2.705479</v>
      </c>
      <c r="AJ28">
        <v>2.8379780000000001</v>
      </c>
      <c r="AK28" t="s">
        <v>44</v>
      </c>
    </row>
    <row r="29" spans="1:37" x14ac:dyDescent="0.25">
      <c r="A29" t="s">
        <v>348</v>
      </c>
      <c r="B29" t="s">
        <v>349</v>
      </c>
      <c r="C29" t="s">
        <v>451</v>
      </c>
      <c r="D29" t="s">
        <v>347</v>
      </c>
      <c r="E29">
        <v>2.6791459999999998</v>
      </c>
      <c r="F29">
        <v>2.975368</v>
      </c>
      <c r="G29">
        <v>3.293803</v>
      </c>
      <c r="H29">
        <v>3.4100100000000002</v>
      </c>
      <c r="I29">
        <v>3.444347</v>
      </c>
      <c r="J29">
        <v>3.3703439999999998</v>
      </c>
      <c r="K29">
        <v>3.3295910000000002</v>
      </c>
      <c r="L29">
        <v>3.309361</v>
      </c>
      <c r="M29">
        <v>3.3140299999999998</v>
      </c>
      <c r="N29">
        <v>3.2949649999999999</v>
      </c>
      <c r="O29">
        <v>3.3076840000000001</v>
      </c>
      <c r="P29">
        <v>3.3461219999999998</v>
      </c>
      <c r="Q29">
        <v>3.3669570000000002</v>
      </c>
      <c r="R29">
        <v>3.3640949999999998</v>
      </c>
      <c r="S29">
        <v>3.3308420000000001</v>
      </c>
      <c r="T29">
        <v>3.2867459999999999</v>
      </c>
      <c r="U29">
        <v>3.2427519999999999</v>
      </c>
      <c r="V29">
        <v>3.2492549999999998</v>
      </c>
      <c r="W29">
        <v>3.248901</v>
      </c>
      <c r="X29">
        <v>3.234391</v>
      </c>
      <c r="Y29">
        <v>3.2272409999999998</v>
      </c>
      <c r="Z29">
        <v>3.209044</v>
      </c>
      <c r="AA29">
        <v>3.1673610000000001</v>
      </c>
      <c r="AB29">
        <v>3.124727</v>
      </c>
      <c r="AC29">
        <v>3.0870340000000001</v>
      </c>
      <c r="AD29">
        <v>3.0582829999999999</v>
      </c>
      <c r="AE29">
        <v>3.0441419999999999</v>
      </c>
      <c r="AF29">
        <v>3.069814</v>
      </c>
      <c r="AG29">
        <v>3.045563</v>
      </c>
      <c r="AH29">
        <v>3.0569600000000001</v>
      </c>
      <c r="AI29">
        <v>3.106465</v>
      </c>
      <c r="AJ29">
        <v>3.1717499999999998</v>
      </c>
      <c r="AK29" t="s">
        <v>44</v>
      </c>
    </row>
    <row r="30" spans="1:37" x14ac:dyDescent="0.25">
      <c r="A30" t="s">
        <v>351</v>
      </c>
      <c r="B30" t="s">
        <v>352</v>
      </c>
      <c r="C30" t="s">
        <v>452</v>
      </c>
      <c r="D30" t="s">
        <v>347</v>
      </c>
      <c r="E30">
        <v>4.0734529999999998</v>
      </c>
      <c r="F30">
        <v>4.350886</v>
      </c>
      <c r="G30">
        <v>4.4804209999999998</v>
      </c>
      <c r="H30">
        <v>4.6768270000000003</v>
      </c>
      <c r="I30">
        <v>4.7428460000000001</v>
      </c>
      <c r="J30">
        <v>4.7197709999999997</v>
      </c>
      <c r="K30">
        <v>4.6961069999999996</v>
      </c>
      <c r="L30">
        <v>4.7006459999999999</v>
      </c>
      <c r="M30">
        <v>4.6972870000000002</v>
      </c>
      <c r="N30">
        <v>4.7137599999999997</v>
      </c>
      <c r="O30">
        <v>4.7441469999999999</v>
      </c>
      <c r="P30">
        <v>4.8384349999999996</v>
      </c>
      <c r="Q30">
        <v>4.8646269999999996</v>
      </c>
      <c r="R30">
        <v>4.878336</v>
      </c>
      <c r="S30">
        <v>4.8347329999999999</v>
      </c>
      <c r="T30">
        <v>4.8361239999999999</v>
      </c>
      <c r="U30">
        <v>4.8022359999999997</v>
      </c>
      <c r="V30">
        <v>4.7873409999999996</v>
      </c>
      <c r="W30">
        <v>4.7941669999999998</v>
      </c>
      <c r="X30">
        <v>4.7818300000000002</v>
      </c>
      <c r="Y30">
        <v>4.7780880000000003</v>
      </c>
      <c r="Z30">
        <v>4.793317</v>
      </c>
      <c r="AA30">
        <v>4.7549919999999997</v>
      </c>
      <c r="AB30">
        <v>4.7107460000000003</v>
      </c>
      <c r="AC30">
        <v>4.6884779999999999</v>
      </c>
      <c r="AD30">
        <v>4.6545909999999999</v>
      </c>
      <c r="AE30">
        <v>4.6349830000000001</v>
      </c>
      <c r="AF30">
        <v>4.6320170000000003</v>
      </c>
      <c r="AG30">
        <v>4.6127409999999998</v>
      </c>
      <c r="AH30">
        <v>4.6001200000000004</v>
      </c>
      <c r="AI30">
        <v>4.6492370000000003</v>
      </c>
      <c r="AJ30">
        <v>4.7106240000000001</v>
      </c>
      <c r="AK30" t="s">
        <v>44</v>
      </c>
    </row>
    <row r="31" spans="1:37" x14ac:dyDescent="0.25">
      <c r="A31" t="s">
        <v>354</v>
      </c>
      <c r="C31" t="s">
        <v>453</v>
      </c>
    </row>
    <row r="32" spans="1:37" x14ac:dyDescent="0.25">
      <c r="A32" t="s">
        <v>356</v>
      </c>
      <c r="B32" t="s">
        <v>357</v>
      </c>
      <c r="C32" t="s">
        <v>454</v>
      </c>
      <c r="D32" t="s">
        <v>359</v>
      </c>
      <c r="E32">
        <v>24777.6875</v>
      </c>
      <c r="F32">
        <v>25407.201172000001</v>
      </c>
      <c r="G32">
        <v>26112.992188</v>
      </c>
      <c r="H32">
        <v>26739.511718999998</v>
      </c>
      <c r="I32">
        <v>27275.449218999998</v>
      </c>
      <c r="J32">
        <v>27790.808593999998</v>
      </c>
      <c r="K32">
        <v>28277.183593999998</v>
      </c>
      <c r="L32">
        <v>28725.486327999999</v>
      </c>
      <c r="M32">
        <v>29190.556640999999</v>
      </c>
      <c r="N32">
        <v>29711.847656000002</v>
      </c>
      <c r="O32">
        <v>30308.753906000002</v>
      </c>
      <c r="P32">
        <v>30919.076172000001</v>
      </c>
      <c r="Q32">
        <v>31526.873047000001</v>
      </c>
      <c r="R32">
        <v>32117.076172000001</v>
      </c>
      <c r="S32">
        <v>32669.019531000002</v>
      </c>
      <c r="T32">
        <v>33180.929687999997</v>
      </c>
      <c r="U32">
        <v>33687.863280999998</v>
      </c>
      <c r="V32">
        <v>34216.929687999997</v>
      </c>
      <c r="W32">
        <v>34762.292969000002</v>
      </c>
      <c r="X32">
        <v>35338.128905999998</v>
      </c>
      <c r="Y32">
        <v>35938.105469000002</v>
      </c>
      <c r="Z32">
        <v>36553.710937999997</v>
      </c>
      <c r="AA32">
        <v>37162.734375</v>
      </c>
      <c r="AB32">
        <v>37782.457030999998</v>
      </c>
      <c r="AC32">
        <v>38416.363280999998</v>
      </c>
      <c r="AD32">
        <v>39076.917969000002</v>
      </c>
      <c r="AE32">
        <v>39795.289062000003</v>
      </c>
      <c r="AF32">
        <v>40562.886719000002</v>
      </c>
      <c r="AG32">
        <v>41360.722655999998</v>
      </c>
      <c r="AH32">
        <v>42214.792969000002</v>
      </c>
      <c r="AI32">
        <v>43079.242187999997</v>
      </c>
      <c r="AJ32">
        <v>43928.875</v>
      </c>
      <c r="AK32" s="1">
        <v>1.9E-2</v>
      </c>
    </row>
    <row r="33" spans="1:39" x14ac:dyDescent="0.25">
      <c r="A33" t="s">
        <v>360</v>
      </c>
      <c r="B33" t="s">
        <v>361</v>
      </c>
      <c r="C33" t="s">
        <v>455</v>
      </c>
      <c r="D33" t="s">
        <v>359</v>
      </c>
      <c r="E33">
        <v>8961.6123050000006</v>
      </c>
      <c r="F33">
        <v>9085.9765619999998</v>
      </c>
      <c r="G33">
        <v>9276.9941409999992</v>
      </c>
      <c r="H33">
        <v>9443.3535159999992</v>
      </c>
      <c r="I33">
        <v>9576.0429690000001</v>
      </c>
      <c r="J33">
        <v>9678.3662110000005</v>
      </c>
      <c r="K33">
        <v>9796.6425780000009</v>
      </c>
      <c r="L33">
        <v>9917.7011719999991</v>
      </c>
      <c r="M33">
        <v>10054.109375</v>
      </c>
      <c r="N33">
        <v>10187.609375</v>
      </c>
      <c r="O33">
        <v>10327.196289</v>
      </c>
      <c r="P33">
        <v>10445.149414</v>
      </c>
      <c r="Q33">
        <v>10606.203125</v>
      </c>
      <c r="R33">
        <v>10744.310546999999</v>
      </c>
      <c r="S33">
        <v>10896.432617</v>
      </c>
      <c r="T33">
        <v>11035.394531</v>
      </c>
      <c r="U33">
        <v>11181.644531</v>
      </c>
      <c r="V33">
        <v>11339.403319999999</v>
      </c>
      <c r="W33">
        <v>11485.427734000001</v>
      </c>
      <c r="X33">
        <v>11631.342773</v>
      </c>
      <c r="Y33">
        <v>11777.84375</v>
      </c>
      <c r="Z33">
        <v>11931.233398</v>
      </c>
      <c r="AA33">
        <v>12089.470703000001</v>
      </c>
      <c r="AB33">
        <v>12252.116211</v>
      </c>
      <c r="AC33">
        <v>12416.800781</v>
      </c>
      <c r="AD33">
        <v>12599.960938</v>
      </c>
      <c r="AE33">
        <v>12799.903319999999</v>
      </c>
      <c r="AF33">
        <v>13027.6875</v>
      </c>
      <c r="AG33">
        <v>13226.115234000001</v>
      </c>
      <c r="AH33">
        <v>13446.009765999999</v>
      </c>
      <c r="AI33">
        <v>13673.226562</v>
      </c>
      <c r="AJ33">
        <v>13897.941406</v>
      </c>
      <c r="AK33" s="1">
        <v>1.4E-2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456</v>
      </c>
      <c r="F34" t="s">
        <v>359</v>
      </c>
      <c r="G34">
        <v>2611.2045899999998</v>
      </c>
      <c r="H34">
        <v>2684.9907229999999</v>
      </c>
      <c r="I34">
        <v>2787.4458009999998</v>
      </c>
      <c r="J34">
        <v>2860.2089839999999</v>
      </c>
      <c r="K34">
        <v>2898.1328119999998</v>
      </c>
      <c r="L34">
        <v>2944.1889649999998</v>
      </c>
      <c r="M34">
        <v>2997.9184570000002</v>
      </c>
      <c r="N34">
        <v>3055.1044919999999</v>
      </c>
      <c r="O34">
        <v>3101.3334960000002</v>
      </c>
      <c r="P34">
        <v>3149.9501949999999</v>
      </c>
      <c r="Q34">
        <v>3197.5358890000002</v>
      </c>
      <c r="R34">
        <v>3240.9819339999999</v>
      </c>
      <c r="S34">
        <v>3299.3703609999998</v>
      </c>
      <c r="T34">
        <v>3341.6040039999998</v>
      </c>
      <c r="U34">
        <v>3385.5048830000001</v>
      </c>
      <c r="V34">
        <v>3423.5646969999998</v>
      </c>
      <c r="W34">
        <v>3463.976318</v>
      </c>
      <c r="X34">
        <v>3505.0434570000002</v>
      </c>
      <c r="Y34">
        <v>3538.022461</v>
      </c>
      <c r="Z34">
        <v>3572.0698240000002</v>
      </c>
      <c r="AA34">
        <v>3603.602539</v>
      </c>
      <c r="AB34">
        <v>3641.273682</v>
      </c>
      <c r="AC34">
        <v>3680.243164</v>
      </c>
      <c r="AD34">
        <v>3720.3359380000002</v>
      </c>
      <c r="AE34">
        <v>3761.6982419999999</v>
      </c>
      <c r="AF34">
        <v>3810.3710940000001</v>
      </c>
      <c r="AG34">
        <v>3867.0043949999999</v>
      </c>
      <c r="AH34">
        <v>3925.7485350000002</v>
      </c>
      <c r="AI34">
        <v>3982.056885</v>
      </c>
      <c r="AJ34">
        <v>4042.2309570000002</v>
      </c>
      <c r="AK34">
        <v>4101.701172</v>
      </c>
      <c r="AL34">
        <v>4154.9790039999998</v>
      </c>
      <c r="AM34" s="1">
        <v>1.4999999999999999E-2</v>
      </c>
    </row>
    <row r="35" spans="1:39" x14ac:dyDescent="0.25">
      <c r="A35" t="s">
        <v>368</v>
      </c>
      <c r="B35" t="s">
        <v>369</v>
      </c>
      <c r="C35" t="s">
        <v>457</v>
      </c>
      <c r="D35" t="s">
        <v>359</v>
      </c>
      <c r="E35">
        <v>6350.4077150000003</v>
      </c>
      <c r="F35">
        <v>6400.986328</v>
      </c>
      <c r="G35">
        <v>6489.548828</v>
      </c>
      <c r="H35">
        <v>6583.1450199999999</v>
      </c>
      <c r="I35">
        <v>6677.9101559999999</v>
      </c>
      <c r="J35">
        <v>6734.1767579999996</v>
      </c>
      <c r="K35">
        <v>6798.7231449999999</v>
      </c>
      <c r="L35">
        <v>6862.5966799999997</v>
      </c>
      <c r="M35">
        <v>6952.7753910000001</v>
      </c>
      <c r="N35">
        <v>7037.6591799999997</v>
      </c>
      <c r="O35">
        <v>7129.6606449999999</v>
      </c>
      <c r="P35">
        <v>7204.1679690000001</v>
      </c>
      <c r="Q35">
        <v>7306.8325199999999</v>
      </c>
      <c r="R35">
        <v>7402.7075199999999</v>
      </c>
      <c r="S35">
        <v>7510.9277339999999</v>
      </c>
      <c r="T35">
        <v>7611.8276370000003</v>
      </c>
      <c r="U35">
        <v>7717.6684569999998</v>
      </c>
      <c r="V35">
        <v>7834.359375</v>
      </c>
      <c r="W35">
        <v>7947.4047849999997</v>
      </c>
      <c r="X35">
        <v>8059.2719729999999</v>
      </c>
      <c r="Y35">
        <v>8174.2402339999999</v>
      </c>
      <c r="Z35">
        <v>8289.9599610000005</v>
      </c>
      <c r="AA35">
        <v>8409.2285159999992</v>
      </c>
      <c r="AB35">
        <v>8531.7792969999991</v>
      </c>
      <c r="AC35">
        <v>8655.1025389999995</v>
      </c>
      <c r="AD35">
        <v>8789.5898440000001</v>
      </c>
      <c r="AE35">
        <v>8932.8994139999995</v>
      </c>
      <c r="AF35">
        <v>9101.9375</v>
      </c>
      <c r="AG35">
        <v>9244.0576170000004</v>
      </c>
      <c r="AH35">
        <v>9403.7783199999994</v>
      </c>
      <c r="AI35">
        <v>9571.5253909999992</v>
      </c>
      <c r="AJ35">
        <v>9742.9628909999992</v>
      </c>
      <c r="AK35" s="1">
        <v>1.4E-2</v>
      </c>
    </row>
    <row r="36" spans="1:39" x14ac:dyDescent="0.25">
      <c r="A36" t="s">
        <v>371</v>
      </c>
      <c r="B36" t="s">
        <v>372</v>
      </c>
      <c r="C36" t="s">
        <v>458</v>
      </c>
      <c r="D36" t="s">
        <v>359</v>
      </c>
      <c r="E36">
        <v>2578.7121579999998</v>
      </c>
      <c r="F36">
        <v>2620.6740719999998</v>
      </c>
      <c r="G36">
        <v>2666.3508299999999</v>
      </c>
      <c r="H36">
        <v>2694.1208499999998</v>
      </c>
      <c r="I36">
        <v>2735.4645999999998</v>
      </c>
      <c r="J36">
        <v>2755.6667480000001</v>
      </c>
      <c r="K36">
        <v>2781.3598630000001</v>
      </c>
      <c r="L36">
        <v>2799.3139649999998</v>
      </c>
      <c r="M36">
        <v>2826.2055660000001</v>
      </c>
      <c r="N36">
        <v>2847.5046390000002</v>
      </c>
      <c r="O36">
        <v>2869.8303219999998</v>
      </c>
      <c r="P36">
        <v>2885.1147460000002</v>
      </c>
      <c r="Q36">
        <v>2917.8173830000001</v>
      </c>
      <c r="R36">
        <v>2941.4216310000002</v>
      </c>
      <c r="S36">
        <v>2970.8303219999998</v>
      </c>
      <c r="T36">
        <v>2993.6088869999999</v>
      </c>
      <c r="U36">
        <v>3020.3461910000001</v>
      </c>
      <c r="V36">
        <v>3052.4978030000002</v>
      </c>
      <c r="W36">
        <v>3079.3908689999998</v>
      </c>
      <c r="X36">
        <v>3108.3100589999999</v>
      </c>
      <c r="Y36">
        <v>3138.5419919999999</v>
      </c>
      <c r="Z36">
        <v>3167.3942870000001</v>
      </c>
      <c r="AA36">
        <v>3195.8098140000002</v>
      </c>
      <c r="AB36">
        <v>3229.7285160000001</v>
      </c>
      <c r="AC36">
        <v>3260.2446289999998</v>
      </c>
      <c r="AD36">
        <v>3297.0048830000001</v>
      </c>
      <c r="AE36">
        <v>3336.6508789999998</v>
      </c>
      <c r="AF36">
        <v>3393.5695799999999</v>
      </c>
      <c r="AG36">
        <v>3430.3933109999998</v>
      </c>
      <c r="AH36">
        <v>3480.185547</v>
      </c>
      <c r="AI36">
        <v>3537.220703</v>
      </c>
      <c r="AJ36">
        <v>3599.7060550000001</v>
      </c>
      <c r="AK36" s="1">
        <v>1.0999999999999999E-2</v>
      </c>
    </row>
    <row r="37" spans="1:39" x14ac:dyDescent="0.25">
      <c r="A37" t="s">
        <v>374</v>
      </c>
      <c r="B37" t="s">
        <v>375</v>
      </c>
      <c r="C37" t="s">
        <v>459</v>
      </c>
      <c r="D37" t="s">
        <v>359</v>
      </c>
      <c r="E37">
        <v>3771.6953119999998</v>
      </c>
      <c r="F37">
        <v>3780.311768</v>
      </c>
      <c r="G37">
        <v>3823.1984859999998</v>
      </c>
      <c r="H37">
        <v>3889.0239259999998</v>
      </c>
      <c r="I37">
        <v>3942.4448240000002</v>
      </c>
      <c r="J37">
        <v>3978.5097660000001</v>
      </c>
      <c r="K37">
        <v>4017.3635250000002</v>
      </c>
      <c r="L37">
        <v>4063.283203</v>
      </c>
      <c r="M37">
        <v>4126.5698240000002</v>
      </c>
      <c r="N37">
        <v>4190.1552730000003</v>
      </c>
      <c r="O37">
        <v>4259.8295900000003</v>
      </c>
      <c r="P37">
        <v>4319.0527339999999</v>
      </c>
      <c r="Q37">
        <v>4389.015625</v>
      </c>
      <c r="R37">
        <v>4461.2856449999999</v>
      </c>
      <c r="S37">
        <v>4540.0976559999999</v>
      </c>
      <c r="T37">
        <v>4618.2192379999997</v>
      </c>
      <c r="U37">
        <v>4697.3227539999998</v>
      </c>
      <c r="V37">
        <v>4781.8608400000003</v>
      </c>
      <c r="W37">
        <v>4868.0141599999997</v>
      </c>
      <c r="X37">
        <v>4950.9628910000001</v>
      </c>
      <c r="Y37">
        <v>5035.6982420000004</v>
      </c>
      <c r="Z37">
        <v>5122.5654299999997</v>
      </c>
      <c r="AA37">
        <v>5213.4204099999997</v>
      </c>
      <c r="AB37">
        <v>5302.0493159999996</v>
      </c>
      <c r="AC37">
        <v>5394.8579099999997</v>
      </c>
      <c r="AD37">
        <v>5492.5854490000002</v>
      </c>
      <c r="AE37">
        <v>5596.2485349999997</v>
      </c>
      <c r="AF37">
        <v>5708.3671880000002</v>
      </c>
      <c r="AG37">
        <v>5813.6640619999998</v>
      </c>
      <c r="AH37">
        <v>5923.5922849999997</v>
      </c>
      <c r="AI37">
        <v>6034.3046880000002</v>
      </c>
      <c r="AJ37">
        <v>6143.2558589999999</v>
      </c>
      <c r="AK37" s="1">
        <v>1.6E-2</v>
      </c>
    </row>
    <row r="38" spans="1:39" x14ac:dyDescent="0.25">
      <c r="A38" t="s">
        <v>377</v>
      </c>
      <c r="B38" t="s">
        <v>378</v>
      </c>
      <c r="C38" t="s">
        <v>460</v>
      </c>
      <c r="D38" t="s">
        <v>359</v>
      </c>
      <c r="E38">
        <v>33739.300780999998</v>
      </c>
      <c r="F38">
        <v>34493.179687999997</v>
      </c>
      <c r="G38">
        <v>35389.984375</v>
      </c>
      <c r="H38">
        <v>36182.867187999997</v>
      </c>
      <c r="I38">
        <v>36851.492187999997</v>
      </c>
      <c r="J38">
        <v>37469.175780999998</v>
      </c>
      <c r="K38">
        <v>38073.828125</v>
      </c>
      <c r="L38">
        <v>38643.1875</v>
      </c>
      <c r="M38">
        <v>39244.664062000003</v>
      </c>
      <c r="N38">
        <v>39899.457030999998</v>
      </c>
      <c r="O38">
        <v>40635.949219000002</v>
      </c>
      <c r="P38">
        <v>41364.226562000003</v>
      </c>
      <c r="Q38">
        <v>42133.078125</v>
      </c>
      <c r="R38">
        <v>42861.386719000002</v>
      </c>
      <c r="S38">
        <v>43565.453125</v>
      </c>
      <c r="T38">
        <v>44216.324219000002</v>
      </c>
      <c r="U38">
        <v>44869.507812000003</v>
      </c>
      <c r="V38">
        <v>45556.332030999998</v>
      </c>
      <c r="W38">
        <v>46247.71875</v>
      </c>
      <c r="X38">
        <v>46969.472655999998</v>
      </c>
      <c r="Y38">
        <v>47715.949219000002</v>
      </c>
      <c r="Z38">
        <v>48484.945312000003</v>
      </c>
      <c r="AA38">
        <v>49252.203125</v>
      </c>
      <c r="AB38">
        <v>50034.574219000002</v>
      </c>
      <c r="AC38">
        <v>50833.164062000003</v>
      </c>
      <c r="AD38">
        <v>51676.878905999998</v>
      </c>
      <c r="AE38">
        <v>52595.191405999998</v>
      </c>
      <c r="AF38">
        <v>53590.574219000002</v>
      </c>
      <c r="AG38">
        <v>54586.835937999997</v>
      </c>
      <c r="AH38">
        <v>55660.804687999997</v>
      </c>
      <c r="AI38">
        <v>56752.46875</v>
      </c>
      <c r="AJ38">
        <v>57826.816405999998</v>
      </c>
      <c r="AK38" s="1">
        <v>1.7999999999999999E-2</v>
      </c>
    </row>
    <row r="39" spans="1:39" x14ac:dyDescent="0.25">
      <c r="A39" t="s">
        <v>380</v>
      </c>
      <c r="C39" t="s">
        <v>461</v>
      </c>
    </row>
    <row r="40" spans="1:39" x14ac:dyDescent="0.25">
      <c r="A40" t="s">
        <v>382</v>
      </c>
      <c r="B40" t="s">
        <v>383</v>
      </c>
      <c r="C40" t="s">
        <v>384</v>
      </c>
      <c r="D40" t="s">
        <v>462</v>
      </c>
      <c r="E40" t="s">
        <v>78</v>
      </c>
      <c r="F40">
        <v>330.98739599999999</v>
      </c>
      <c r="G40">
        <v>333.336029</v>
      </c>
      <c r="H40">
        <v>335.67343099999999</v>
      </c>
      <c r="I40">
        <v>337.99581899999998</v>
      </c>
      <c r="J40">
        <v>340.29690599999998</v>
      </c>
      <c r="K40">
        <v>342.573395</v>
      </c>
      <c r="L40">
        <v>344.82360799999998</v>
      </c>
      <c r="M40">
        <v>347.04864500000002</v>
      </c>
      <c r="N40">
        <v>349.241241</v>
      </c>
      <c r="O40">
        <v>351.39712500000002</v>
      </c>
      <c r="P40">
        <v>353.52502399999997</v>
      </c>
      <c r="Q40">
        <v>355.61209100000002</v>
      </c>
      <c r="R40">
        <v>357.64117399999998</v>
      </c>
      <c r="S40">
        <v>359.62283300000001</v>
      </c>
      <c r="T40">
        <v>361.55712899999997</v>
      </c>
      <c r="U40">
        <v>363.44470200000001</v>
      </c>
      <c r="V40">
        <v>365.28671300000002</v>
      </c>
      <c r="W40">
        <v>367.08483899999999</v>
      </c>
      <c r="X40">
        <v>368.84106400000002</v>
      </c>
      <c r="Y40">
        <v>370.55746499999998</v>
      </c>
      <c r="Z40">
        <v>372.23648100000003</v>
      </c>
      <c r="AA40">
        <v>373.88070699999997</v>
      </c>
      <c r="AB40">
        <v>375.49331699999999</v>
      </c>
      <c r="AC40">
        <v>377.07763699999998</v>
      </c>
      <c r="AD40">
        <v>378.637451</v>
      </c>
      <c r="AE40">
        <v>380.177277</v>
      </c>
      <c r="AF40">
        <v>381.70190400000001</v>
      </c>
      <c r="AG40">
        <v>383.21539300000001</v>
      </c>
      <c r="AH40">
        <v>384.72088600000001</v>
      </c>
      <c r="AI40">
        <v>386.22262599999999</v>
      </c>
      <c r="AJ40">
        <v>387.72448700000001</v>
      </c>
      <c r="AK40">
        <v>389.21731599999998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463</v>
      </c>
      <c r="E41" t="s">
        <v>78</v>
      </c>
      <c r="F41">
        <v>265.71063199999998</v>
      </c>
      <c r="G41">
        <v>267.96435500000001</v>
      </c>
      <c r="H41">
        <v>270.19695999999999</v>
      </c>
      <c r="I41">
        <v>272.427795</v>
      </c>
      <c r="J41">
        <v>274.67218000000003</v>
      </c>
      <c r="K41">
        <v>276.85574300000002</v>
      </c>
      <c r="L41">
        <v>278.90954599999998</v>
      </c>
      <c r="M41">
        <v>280.94400000000002</v>
      </c>
      <c r="N41">
        <v>282.94567899999998</v>
      </c>
      <c r="O41">
        <v>284.87890599999997</v>
      </c>
      <c r="P41">
        <v>286.78457600000002</v>
      </c>
      <c r="Q41">
        <v>288.66772500000002</v>
      </c>
      <c r="R41">
        <v>290.503601</v>
      </c>
      <c r="S41">
        <v>292.296783</v>
      </c>
      <c r="T41">
        <v>294.12063599999999</v>
      </c>
      <c r="U41">
        <v>295.91717499999999</v>
      </c>
      <c r="V41">
        <v>297.68426499999998</v>
      </c>
      <c r="W41">
        <v>299.41958599999998</v>
      </c>
      <c r="X41">
        <v>301.120789</v>
      </c>
      <c r="Y41">
        <v>302.78628500000002</v>
      </c>
      <c r="Z41">
        <v>304.41503899999998</v>
      </c>
      <c r="AA41">
        <v>306.006958</v>
      </c>
      <c r="AB41">
        <v>307.563019</v>
      </c>
      <c r="AC41">
        <v>309.08492999999999</v>
      </c>
      <c r="AD41">
        <v>310.57458500000001</v>
      </c>
      <c r="AE41">
        <v>312.03433200000001</v>
      </c>
      <c r="AF41">
        <v>313.46704099999999</v>
      </c>
      <c r="AG41">
        <v>314.87588499999998</v>
      </c>
      <c r="AH41">
        <v>316.26333599999998</v>
      </c>
      <c r="AI41">
        <v>317.63348400000001</v>
      </c>
      <c r="AJ41">
        <v>318.99111900000003</v>
      </c>
      <c r="AK41">
        <v>320.33425899999997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464</v>
      </c>
      <c r="E42" t="s">
        <v>78</v>
      </c>
      <c r="F42">
        <v>54.603565000000003</v>
      </c>
      <c r="G42">
        <v>56.421883000000001</v>
      </c>
      <c r="H42">
        <v>58.224308000000001</v>
      </c>
      <c r="I42">
        <v>60.090426999999998</v>
      </c>
      <c r="J42">
        <v>61.924819999999997</v>
      </c>
      <c r="K42">
        <v>63.738461000000001</v>
      </c>
      <c r="L42">
        <v>65.597931000000003</v>
      </c>
      <c r="M42">
        <v>67.352424999999997</v>
      </c>
      <c r="N42">
        <v>68.99588</v>
      </c>
      <c r="O42">
        <v>70.577110000000005</v>
      </c>
      <c r="P42">
        <v>72.114929000000004</v>
      </c>
      <c r="Q42">
        <v>73.486534000000006</v>
      </c>
      <c r="R42">
        <v>74.556419000000005</v>
      </c>
      <c r="S42">
        <v>75.501014999999995</v>
      </c>
      <c r="T42">
        <v>76.382964999999999</v>
      </c>
      <c r="U42">
        <v>77.305533999999994</v>
      </c>
      <c r="V42">
        <v>78.334441999999996</v>
      </c>
      <c r="W42">
        <v>79.231009999999998</v>
      </c>
      <c r="X42">
        <v>79.869575999999995</v>
      </c>
      <c r="Y42">
        <v>80.307472000000004</v>
      </c>
      <c r="Z42">
        <v>80.679351999999994</v>
      </c>
      <c r="AA42">
        <v>81.077110000000005</v>
      </c>
      <c r="AB42">
        <v>81.366882000000004</v>
      </c>
      <c r="AC42">
        <v>81.717376999999999</v>
      </c>
      <c r="AD42">
        <v>82.073677000000004</v>
      </c>
      <c r="AE42">
        <v>82.514022999999995</v>
      </c>
      <c r="AF42">
        <v>83.120361000000003</v>
      </c>
      <c r="AG42">
        <v>83.661445999999998</v>
      </c>
      <c r="AH42">
        <v>84.233429000000001</v>
      </c>
      <c r="AI42">
        <v>84.790215000000003</v>
      </c>
      <c r="AJ42">
        <v>85.328132999999994</v>
      </c>
      <c r="AK42">
        <v>85.977303000000006</v>
      </c>
      <c r="AL42" s="1">
        <v>1.4999999999999999E-2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465</v>
      </c>
      <c r="E43" t="s">
        <v>78</v>
      </c>
      <c r="F43">
        <v>151.39097599999999</v>
      </c>
      <c r="G43">
        <v>153.36975100000001</v>
      </c>
      <c r="H43">
        <v>155.06279000000001</v>
      </c>
      <c r="I43">
        <v>156.308426</v>
      </c>
      <c r="J43">
        <v>156.77124000000001</v>
      </c>
      <c r="K43">
        <v>157.172134</v>
      </c>
      <c r="L43">
        <v>157.64561499999999</v>
      </c>
      <c r="M43">
        <v>158.116837</v>
      </c>
      <c r="N43">
        <v>158.64146400000001</v>
      </c>
      <c r="O43">
        <v>159.274261</v>
      </c>
      <c r="P43">
        <v>159.974243</v>
      </c>
      <c r="Q43">
        <v>161.01412999999999</v>
      </c>
      <c r="R43">
        <v>162.098251</v>
      </c>
      <c r="S43">
        <v>163.305466</v>
      </c>
      <c r="T43">
        <v>164.38192699999999</v>
      </c>
      <c r="U43">
        <v>165.21104399999999</v>
      </c>
      <c r="V43">
        <v>165.891312</v>
      </c>
      <c r="W43">
        <v>166.619888</v>
      </c>
      <c r="X43">
        <v>167.35180700000001</v>
      </c>
      <c r="Y43">
        <v>168.09840399999999</v>
      </c>
      <c r="Z43">
        <v>168.90760800000001</v>
      </c>
      <c r="AA43">
        <v>169.84970100000001</v>
      </c>
      <c r="AB43">
        <v>170.53857400000001</v>
      </c>
      <c r="AC43">
        <v>171.36076399999999</v>
      </c>
      <c r="AD43">
        <v>172.19154399999999</v>
      </c>
      <c r="AE43">
        <v>173.075928</v>
      </c>
      <c r="AF43">
        <v>174.130707</v>
      </c>
      <c r="AG43">
        <v>175.31140099999999</v>
      </c>
      <c r="AH43">
        <v>176.547348</v>
      </c>
      <c r="AI43">
        <v>177.89819299999999</v>
      </c>
      <c r="AJ43">
        <v>179.279236</v>
      </c>
      <c r="AK43">
        <v>180.65239</v>
      </c>
      <c r="AL43" s="1">
        <v>6.0000000000000001E-3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466</v>
      </c>
      <c r="E44" t="s">
        <v>78</v>
      </c>
      <c r="F44">
        <v>12.850085999999999</v>
      </c>
      <c r="G44">
        <v>12.738941000000001</v>
      </c>
      <c r="H44">
        <v>12.615399999999999</v>
      </c>
      <c r="I44">
        <v>12.524953</v>
      </c>
      <c r="J44">
        <v>12.381046</v>
      </c>
      <c r="K44">
        <v>12.215002999999999</v>
      </c>
      <c r="L44">
        <v>12.084384999999999</v>
      </c>
      <c r="M44">
        <v>12.00095</v>
      </c>
      <c r="N44">
        <v>11.893293</v>
      </c>
      <c r="O44">
        <v>11.741194</v>
      </c>
      <c r="P44">
        <v>11.603633</v>
      </c>
      <c r="Q44">
        <v>11.504858</v>
      </c>
      <c r="R44">
        <v>11.469479</v>
      </c>
      <c r="S44">
        <v>11.453227</v>
      </c>
      <c r="T44">
        <v>11.446230999999999</v>
      </c>
      <c r="U44">
        <v>11.431457999999999</v>
      </c>
      <c r="V44">
        <v>11.402483</v>
      </c>
      <c r="W44">
        <v>11.379007</v>
      </c>
      <c r="X44">
        <v>11.363270999999999</v>
      </c>
      <c r="Y44">
        <v>11.357768999999999</v>
      </c>
      <c r="Z44">
        <v>11.340216</v>
      </c>
      <c r="AA44">
        <v>11.336879</v>
      </c>
      <c r="AB44">
        <v>11.340546</v>
      </c>
      <c r="AC44">
        <v>11.330526000000001</v>
      </c>
      <c r="AD44">
        <v>11.325863</v>
      </c>
      <c r="AE44">
        <v>11.333916</v>
      </c>
      <c r="AF44">
        <v>11.358528</v>
      </c>
      <c r="AG44">
        <v>11.407524</v>
      </c>
      <c r="AH44">
        <v>11.437018</v>
      </c>
      <c r="AI44">
        <v>11.45933</v>
      </c>
      <c r="AJ44">
        <v>11.488562</v>
      </c>
      <c r="AK44">
        <v>11.506392</v>
      </c>
      <c r="AL44" s="1">
        <v>-4.0000000000000001E-3</v>
      </c>
    </row>
    <row r="45" spans="1:39" x14ac:dyDescent="0.25">
      <c r="A45" t="s">
        <v>399</v>
      </c>
      <c r="C45" t="s">
        <v>467</v>
      </c>
    </row>
    <row r="46" spans="1:39" x14ac:dyDescent="0.25">
      <c r="A46" t="s">
        <v>401</v>
      </c>
      <c r="B46" t="s">
        <v>402</v>
      </c>
      <c r="C46" t="s">
        <v>468</v>
      </c>
      <c r="D46" t="s">
        <v>78</v>
      </c>
      <c r="E46">
        <v>163.483856</v>
      </c>
      <c r="F46">
        <v>165.00662199999999</v>
      </c>
      <c r="G46">
        <v>166.27548200000001</v>
      </c>
      <c r="H46">
        <v>167.486954</v>
      </c>
      <c r="I46">
        <v>168.51707500000001</v>
      </c>
      <c r="J46">
        <v>169.41776999999999</v>
      </c>
      <c r="K46">
        <v>170.17370600000001</v>
      </c>
      <c r="L46">
        <v>170.874268</v>
      </c>
      <c r="M46">
        <v>171.60754399999999</v>
      </c>
      <c r="N46">
        <v>172.395126</v>
      </c>
      <c r="O46">
        <v>173.167618</v>
      </c>
      <c r="P46">
        <v>174.144226</v>
      </c>
      <c r="Q46">
        <v>175.301254</v>
      </c>
      <c r="R46">
        <v>176.461578</v>
      </c>
      <c r="S46">
        <v>177.60237100000001</v>
      </c>
      <c r="T46">
        <v>178.572418</v>
      </c>
      <c r="U46">
        <v>179.40304599999999</v>
      </c>
      <c r="V46">
        <v>180.29577599999999</v>
      </c>
      <c r="W46">
        <v>181.28591900000001</v>
      </c>
      <c r="X46">
        <v>182.31225599999999</v>
      </c>
      <c r="Y46">
        <v>183.388351</v>
      </c>
      <c r="Z46">
        <v>184.469131</v>
      </c>
      <c r="AA46">
        <v>185.60354599999999</v>
      </c>
      <c r="AB46">
        <v>186.70661899999999</v>
      </c>
      <c r="AC46">
        <v>187.809799</v>
      </c>
      <c r="AD46">
        <v>188.87257399999999</v>
      </c>
      <c r="AE46">
        <v>189.904495</v>
      </c>
      <c r="AF46">
        <v>191.052673</v>
      </c>
      <c r="AG46">
        <v>192.243347</v>
      </c>
      <c r="AH46">
        <v>193.500122</v>
      </c>
      <c r="AI46">
        <v>194.791168</v>
      </c>
      <c r="AJ46">
        <v>195.977203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469</v>
      </c>
      <c r="D47" t="s">
        <v>407</v>
      </c>
      <c r="E47">
        <v>1.0719050000000001</v>
      </c>
      <c r="F47">
        <v>1.084044</v>
      </c>
      <c r="G47">
        <v>1.0995999999999999</v>
      </c>
      <c r="H47">
        <v>1.1174820000000001</v>
      </c>
      <c r="I47">
        <v>1.1368180000000001</v>
      </c>
      <c r="J47">
        <v>1.1581129999999999</v>
      </c>
      <c r="K47">
        <v>1.179165</v>
      </c>
      <c r="L47">
        <v>1.2003280000000001</v>
      </c>
      <c r="M47">
        <v>1.222092</v>
      </c>
      <c r="N47">
        <v>1.2446809999999999</v>
      </c>
      <c r="O47">
        <v>1.2679670000000001</v>
      </c>
      <c r="P47">
        <v>1.288581</v>
      </c>
      <c r="Q47">
        <v>1.307248</v>
      </c>
      <c r="R47">
        <v>1.324819</v>
      </c>
      <c r="S47">
        <v>1.342571</v>
      </c>
      <c r="T47">
        <v>1.3607210000000001</v>
      </c>
      <c r="U47">
        <v>1.379985</v>
      </c>
      <c r="V47">
        <v>1.400015</v>
      </c>
      <c r="W47">
        <v>1.4202900000000001</v>
      </c>
      <c r="X47">
        <v>1.4407270000000001</v>
      </c>
      <c r="Y47">
        <v>1.4617290000000001</v>
      </c>
      <c r="Z47">
        <v>1.4830410000000001</v>
      </c>
      <c r="AA47">
        <v>1.504524</v>
      </c>
      <c r="AB47">
        <v>1.5262880000000001</v>
      </c>
      <c r="AC47">
        <v>1.5485120000000001</v>
      </c>
      <c r="AD47">
        <v>1.5712630000000001</v>
      </c>
      <c r="AE47">
        <v>1.594635</v>
      </c>
      <c r="AF47">
        <v>1.6178840000000001</v>
      </c>
      <c r="AG47">
        <v>1.641402</v>
      </c>
      <c r="AH47">
        <v>1.6656249999999999</v>
      </c>
      <c r="AI47">
        <v>1.689152</v>
      </c>
      <c r="AJ47">
        <v>1.713209</v>
      </c>
      <c r="AK47" s="1">
        <v>1.4999999999999999E-2</v>
      </c>
    </row>
    <row r="48" spans="1:39" x14ac:dyDescent="0.25">
      <c r="A48" t="s">
        <v>408</v>
      </c>
      <c r="B48" t="s">
        <v>409</v>
      </c>
      <c r="C48" t="s">
        <v>470</v>
      </c>
      <c r="D48" t="s">
        <v>96</v>
      </c>
      <c r="E48">
        <v>3.64215</v>
      </c>
      <c r="F48">
        <v>3.388655</v>
      </c>
      <c r="G48">
        <v>3.278168</v>
      </c>
      <c r="H48">
        <v>3.4644750000000002</v>
      </c>
      <c r="I48">
        <v>3.8374860000000002</v>
      </c>
      <c r="J48">
        <v>4.0825880000000003</v>
      </c>
      <c r="K48">
        <v>4.18248</v>
      </c>
      <c r="L48">
        <v>4.2533149999999997</v>
      </c>
      <c r="M48">
        <v>4.3309069999999998</v>
      </c>
      <c r="N48">
        <v>4.4118519999999997</v>
      </c>
      <c r="O48">
        <v>4.4513689999999997</v>
      </c>
      <c r="P48">
        <v>4.4077099999999998</v>
      </c>
      <c r="Q48">
        <v>4.3561680000000003</v>
      </c>
      <c r="R48">
        <v>4.3416230000000002</v>
      </c>
      <c r="S48">
        <v>4.4031989999999999</v>
      </c>
      <c r="T48">
        <v>4.524985</v>
      </c>
      <c r="U48">
        <v>4.6724439999999996</v>
      </c>
      <c r="V48">
        <v>4.7655029999999998</v>
      </c>
      <c r="W48">
        <v>4.8451719999999998</v>
      </c>
      <c r="X48">
        <v>4.9091950000000004</v>
      </c>
      <c r="Y48">
        <v>4.9528350000000003</v>
      </c>
      <c r="Z48">
        <v>5.0017469999999999</v>
      </c>
      <c r="AA48">
        <v>5.0770030000000004</v>
      </c>
      <c r="AB48">
        <v>5.1450550000000002</v>
      </c>
      <c r="AC48">
        <v>5.21286</v>
      </c>
      <c r="AD48">
        <v>5.2455210000000001</v>
      </c>
      <c r="AE48">
        <v>5.2188270000000001</v>
      </c>
      <c r="AF48">
        <v>5.1417029999999997</v>
      </c>
      <c r="AG48">
        <v>5.0613999999999999</v>
      </c>
      <c r="AH48">
        <v>4.9360299999999997</v>
      </c>
      <c r="AI48">
        <v>4.8169769999999996</v>
      </c>
      <c r="AJ48">
        <v>4.7462419999999996</v>
      </c>
      <c r="AK48" t="s">
        <v>44</v>
      </c>
    </row>
    <row r="49" spans="1:37" x14ac:dyDescent="0.25">
      <c r="A49" t="s">
        <v>411</v>
      </c>
      <c r="C49" t="s">
        <v>471</v>
      </c>
    </row>
    <row r="50" spans="1:37" x14ac:dyDescent="0.25">
      <c r="A50" t="s">
        <v>413</v>
      </c>
      <c r="B50" t="s">
        <v>414</v>
      </c>
      <c r="C50" t="s">
        <v>472</v>
      </c>
      <c r="D50" t="s">
        <v>282</v>
      </c>
      <c r="E50">
        <v>14671.214844</v>
      </c>
      <c r="F50">
        <v>15082.089844</v>
      </c>
      <c r="G50">
        <v>15526.405273</v>
      </c>
      <c r="H50">
        <v>15899.209961</v>
      </c>
      <c r="I50">
        <v>16217.785156</v>
      </c>
      <c r="J50">
        <v>16564.671875</v>
      </c>
      <c r="K50">
        <v>16935.443359000001</v>
      </c>
      <c r="L50">
        <v>17296.732422000001</v>
      </c>
      <c r="M50">
        <v>17664.908202999999</v>
      </c>
      <c r="N50">
        <v>18057.943359000001</v>
      </c>
      <c r="O50">
        <v>18481.945312</v>
      </c>
      <c r="P50">
        <v>18916.261718999998</v>
      </c>
      <c r="Q50">
        <v>19357.4375</v>
      </c>
      <c r="R50">
        <v>19807.892577999999</v>
      </c>
      <c r="S50">
        <v>20253.390625</v>
      </c>
      <c r="T50">
        <v>20671.150390999999</v>
      </c>
      <c r="U50">
        <v>21079.5</v>
      </c>
      <c r="V50">
        <v>21510.710938</v>
      </c>
      <c r="W50">
        <v>21946.992188</v>
      </c>
      <c r="X50">
        <v>22395.205077999999</v>
      </c>
      <c r="Y50">
        <v>22856.869140999999</v>
      </c>
      <c r="Z50">
        <v>23326.615234000001</v>
      </c>
      <c r="AA50">
        <v>23783.570312</v>
      </c>
      <c r="AB50">
        <v>24241.947265999999</v>
      </c>
      <c r="AC50">
        <v>24706.626952999999</v>
      </c>
      <c r="AD50">
        <v>25187.943359000001</v>
      </c>
      <c r="AE50">
        <v>25709.796875</v>
      </c>
      <c r="AF50">
        <v>26265.082031000002</v>
      </c>
      <c r="AG50">
        <v>26838.9375</v>
      </c>
      <c r="AH50">
        <v>27444.035156000002</v>
      </c>
      <c r="AI50">
        <v>28062.777343999998</v>
      </c>
      <c r="AJ50">
        <v>28689.664062</v>
      </c>
      <c r="AK50" s="1">
        <v>2.1999999999999999E-2</v>
      </c>
    </row>
    <row r="51" spans="1:37" x14ac:dyDescent="0.25">
      <c r="A51" t="s">
        <v>416</v>
      </c>
      <c r="B51" t="s">
        <v>417</v>
      </c>
      <c r="C51" t="s">
        <v>473</v>
      </c>
      <c r="D51" t="s">
        <v>78</v>
      </c>
      <c r="E51">
        <v>1.297423</v>
      </c>
      <c r="F51">
        <v>1.3926510000000001</v>
      </c>
      <c r="G51">
        <v>1.4770300000000001</v>
      </c>
      <c r="H51">
        <v>1.5256970000000001</v>
      </c>
      <c r="I51">
        <v>1.519161</v>
      </c>
      <c r="J51">
        <v>1.4995689999999999</v>
      </c>
      <c r="K51">
        <v>1.490181</v>
      </c>
      <c r="L51">
        <v>1.4519470000000001</v>
      </c>
      <c r="M51">
        <v>1.405573</v>
      </c>
      <c r="N51">
        <v>1.388312</v>
      </c>
      <c r="O51">
        <v>1.3755569999999999</v>
      </c>
      <c r="P51">
        <v>1.3837079999999999</v>
      </c>
      <c r="Q51">
        <v>1.4173739999999999</v>
      </c>
      <c r="R51">
        <v>1.3957729999999999</v>
      </c>
      <c r="S51">
        <v>1.391443</v>
      </c>
      <c r="T51">
        <v>1.390328</v>
      </c>
      <c r="U51">
        <v>1.394112</v>
      </c>
      <c r="V51">
        <v>1.375116</v>
      </c>
      <c r="W51">
        <v>1.359524</v>
      </c>
      <c r="X51">
        <v>1.3494550000000001</v>
      </c>
      <c r="Y51">
        <v>1.335213</v>
      </c>
      <c r="Z51">
        <v>1.3363860000000001</v>
      </c>
      <c r="AA51">
        <v>1.3381110000000001</v>
      </c>
      <c r="AB51">
        <v>1.338109</v>
      </c>
      <c r="AC51">
        <v>1.346678</v>
      </c>
      <c r="AD51">
        <v>1.3712230000000001</v>
      </c>
      <c r="AE51">
        <v>1.401089</v>
      </c>
      <c r="AF51">
        <v>1.4268719999999999</v>
      </c>
      <c r="AG51">
        <v>1.449546</v>
      </c>
      <c r="AH51">
        <v>1.4628779999999999</v>
      </c>
      <c r="AI51">
        <v>1.4676400000000001</v>
      </c>
      <c r="AJ51">
        <v>1.46804</v>
      </c>
      <c r="AK51" s="1">
        <v>4.0000000000000001E-3</v>
      </c>
    </row>
    <row r="52" spans="1:37" x14ac:dyDescent="0.25">
      <c r="A52" t="s">
        <v>419</v>
      </c>
      <c r="B52" t="s">
        <v>420</v>
      </c>
      <c r="C52" t="s">
        <v>474</v>
      </c>
      <c r="D52" t="s">
        <v>422</v>
      </c>
      <c r="E52">
        <v>92.824202999999997</v>
      </c>
      <c r="F52">
        <v>93.923668000000006</v>
      </c>
      <c r="G52">
        <v>94.996758</v>
      </c>
      <c r="H52">
        <v>96.046936000000002</v>
      </c>
      <c r="I52">
        <v>97.066901999999999</v>
      </c>
      <c r="J52">
        <v>98.068732999999995</v>
      </c>
      <c r="K52">
        <v>99.062659999999994</v>
      </c>
      <c r="L52">
        <v>100.06559</v>
      </c>
      <c r="M52">
        <v>101.079025</v>
      </c>
      <c r="N52">
        <v>102.10406500000001</v>
      </c>
      <c r="O52">
        <v>103.142365</v>
      </c>
      <c r="P52">
        <v>104.185356</v>
      </c>
      <c r="Q52">
        <v>105.24140199999999</v>
      </c>
      <c r="R52">
        <v>106.300346</v>
      </c>
      <c r="S52">
        <v>107.356903</v>
      </c>
      <c r="T52">
        <v>108.399261</v>
      </c>
      <c r="U52">
        <v>109.419228</v>
      </c>
      <c r="V52">
        <v>110.42395</v>
      </c>
      <c r="W52">
        <v>111.418243</v>
      </c>
      <c r="X52">
        <v>112.412094</v>
      </c>
      <c r="Y52">
        <v>113.41102600000001</v>
      </c>
      <c r="Z52">
        <v>114.421333</v>
      </c>
      <c r="AA52">
        <v>115.435562</v>
      </c>
      <c r="AB52">
        <v>116.45369700000001</v>
      </c>
      <c r="AC52">
        <v>117.47369399999999</v>
      </c>
      <c r="AD52">
        <v>118.497871</v>
      </c>
      <c r="AE52">
        <v>119.534744</v>
      </c>
      <c r="AF52">
        <v>120.586067</v>
      </c>
      <c r="AG52">
        <v>121.653358</v>
      </c>
      <c r="AH52">
        <v>122.737244</v>
      </c>
      <c r="AI52">
        <v>123.831131</v>
      </c>
      <c r="AJ52">
        <v>124.92421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475</v>
      </c>
      <c r="D53" t="s">
        <v>78</v>
      </c>
      <c r="E53">
        <v>16.798603</v>
      </c>
      <c r="F53">
        <v>16.806709000000001</v>
      </c>
      <c r="G53">
        <v>16.920781999999999</v>
      </c>
      <c r="H53">
        <v>16.886042</v>
      </c>
      <c r="I53">
        <v>16.970264</v>
      </c>
      <c r="J53">
        <v>16.966767999999998</v>
      </c>
      <c r="K53">
        <v>16.911595999999999</v>
      </c>
      <c r="L53">
        <v>16.859152000000002</v>
      </c>
      <c r="M53">
        <v>16.829284999999999</v>
      </c>
      <c r="N53">
        <v>16.850318999999999</v>
      </c>
      <c r="O53">
        <v>16.921320000000001</v>
      </c>
      <c r="P53">
        <v>16.876116</v>
      </c>
      <c r="Q53">
        <v>16.885266999999999</v>
      </c>
      <c r="R53">
        <v>16.884930000000001</v>
      </c>
      <c r="S53">
        <v>16.817025999999998</v>
      </c>
      <c r="T53">
        <v>16.737558</v>
      </c>
      <c r="U53">
        <v>16.752635999999999</v>
      </c>
      <c r="V53">
        <v>16.887070000000001</v>
      </c>
      <c r="W53">
        <v>16.968277</v>
      </c>
      <c r="X53">
        <v>17.111550999999999</v>
      </c>
      <c r="Y53">
        <v>17.255917</v>
      </c>
      <c r="Z53">
        <v>17.278949999999998</v>
      </c>
      <c r="AA53">
        <v>17.321953000000001</v>
      </c>
      <c r="AB53">
        <v>17.373360000000002</v>
      </c>
      <c r="AC53">
        <v>17.361844999999999</v>
      </c>
      <c r="AD53">
        <v>17.491177</v>
      </c>
      <c r="AE53">
        <v>17.701056999999999</v>
      </c>
      <c r="AF53">
        <v>17.896664000000001</v>
      </c>
      <c r="AG53">
        <v>18.087879000000001</v>
      </c>
      <c r="AH53">
        <v>18.356138000000001</v>
      </c>
      <c r="AI53">
        <v>18.483902</v>
      </c>
      <c r="AJ53">
        <v>18.616257000000001</v>
      </c>
      <c r="AK53" s="1">
        <v>3.0000000000000001E-3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78DE-8645-4989-9A98-DB2945E03E97}">
  <dimension ref="A1:AK60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476</v>
      </c>
    </row>
    <row r="2" spans="1:37" x14ac:dyDescent="0.25">
      <c r="A2" t="s">
        <v>477</v>
      </c>
    </row>
    <row r="3" spans="1:37" x14ac:dyDescent="0.25">
      <c r="A3" t="s">
        <v>478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479</v>
      </c>
      <c r="C6" t="s">
        <v>480</v>
      </c>
    </row>
    <row r="7" spans="1:37" x14ac:dyDescent="0.25">
      <c r="A7" t="s">
        <v>481</v>
      </c>
      <c r="C7" t="s">
        <v>482</v>
      </c>
    </row>
    <row r="8" spans="1:37" x14ac:dyDescent="0.25">
      <c r="A8" t="s">
        <v>483</v>
      </c>
      <c r="B8" t="s">
        <v>484</v>
      </c>
      <c r="C8" t="s">
        <v>485</v>
      </c>
      <c r="D8" t="s">
        <v>486</v>
      </c>
      <c r="E8">
        <v>15312.443359000001</v>
      </c>
      <c r="F8">
        <v>15307.140625</v>
      </c>
      <c r="G8">
        <v>15236.719727</v>
      </c>
      <c r="H8">
        <v>15068.804688</v>
      </c>
      <c r="I8">
        <v>14804.814453000001</v>
      </c>
      <c r="J8">
        <v>14499.307617</v>
      </c>
      <c r="K8">
        <v>14167.15625</v>
      </c>
      <c r="L8">
        <v>13909.197265999999</v>
      </c>
      <c r="M8">
        <v>13685.459961</v>
      </c>
      <c r="N8">
        <v>13482.776367</v>
      </c>
      <c r="O8">
        <v>13299.865234000001</v>
      </c>
      <c r="P8">
        <v>13139.070312</v>
      </c>
      <c r="Q8">
        <v>13002.6875</v>
      </c>
      <c r="R8">
        <v>12863.337890999999</v>
      </c>
      <c r="S8">
        <v>12735.185546999999</v>
      </c>
      <c r="T8">
        <v>12602.710938</v>
      </c>
      <c r="U8">
        <v>12470.581055000001</v>
      </c>
      <c r="V8">
        <v>12372.918944999999</v>
      </c>
      <c r="W8">
        <v>12287.334961</v>
      </c>
      <c r="X8">
        <v>12215.112305000001</v>
      </c>
      <c r="Y8">
        <v>12158.750977</v>
      </c>
      <c r="Z8">
        <v>12118.077148</v>
      </c>
      <c r="AA8">
        <v>12081.138671999999</v>
      </c>
      <c r="AB8">
        <v>12057.520508</v>
      </c>
      <c r="AC8">
        <v>12045.370117</v>
      </c>
      <c r="AD8">
        <v>12044.358398</v>
      </c>
      <c r="AE8">
        <v>12055.046875</v>
      </c>
      <c r="AF8">
        <v>12085.422852</v>
      </c>
      <c r="AG8">
        <v>12129.279296999999</v>
      </c>
      <c r="AH8">
        <v>12190.25</v>
      </c>
      <c r="AI8">
        <v>12262.828125</v>
      </c>
      <c r="AJ8">
        <v>12346.765625</v>
      </c>
      <c r="AK8" s="1">
        <v>-7.0000000000000001E-3</v>
      </c>
    </row>
    <row r="9" spans="1:37" x14ac:dyDescent="0.25">
      <c r="A9" t="s">
        <v>487</v>
      </c>
      <c r="B9" t="s">
        <v>488</v>
      </c>
      <c r="C9" t="s">
        <v>489</v>
      </c>
      <c r="D9" t="s">
        <v>486</v>
      </c>
      <c r="E9">
        <v>6604.9643550000001</v>
      </c>
      <c r="F9">
        <v>6553.7880859999996</v>
      </c>
      <c r="G9">
        <v>6462.591797</v>
      </c>
      <c r="H9">
        <v>6325.7973629999997</v>
      </c>
      <c r="I9">
        <v>6141.5595700000003</v>
      </c>
      <c r="J9">
        <v>5945.4086909999996</v>
      </c>
      <c r="K9">
        <v>5745.1323240000002</v>
      </c>
      <c r="L9">
        <v>5578.6621089999999</v>
      </c>
      <c r="M9">
        <v>5431.4174800000001</v>
      </c>
      <c r="N9">
        <v>5297.5219729999999</v>
      </c>
      <c r="O9">
        <v>5177.7270509999998</v>
      </c>
      <c r="P9">
        <v>5078.1459960000002</v>
      </c>
      <c r="Q9">
        <v>4995.5908200000003</v>
      </c>
      <c r="R9">
        <v>4919.3291019999997</v>
      </c>
      <c r="S9">
        <v>4856.0434569999998</v>
      </c>
      <c r="T9">
        <v>4801.0727539999998</v>
      </c>
      <c r="U9">
        <v>4754.9814450000003</v>
      </c>
      <c r="V9">
        <v>4730.7998049999997</v>
      </c>
      <c r="W9">
        <v>4719.7905270000001</v>
      </c>
      <c r="X9">
        <v>4721.6391599999997</v>
      </c>
      <c r="Y9">
        <v>4736.0395509999998</v>
      </c>
      <c r="Z9">
        <v>4762.609375</v>
      </c>
      <c r="AA9">
        <v>4794.8496089999999</v>
      </c>
      <c r="AB9">
        <v>4835.4375</v>
      </c>
      <c r="AC9">
        <v>4882.0771480000003</v>
      </c>
      <c r="AD9">
        <v>4933.0810549999997</v>
      </c>
      <c r="AE9">
        <v>4988.8520509999998</v>
      </c>
      <c r="AF9">
        <v>5051.8193359999996</v>
      </c>
      <c r="AG9">
        <v>5119.1323240000002</v>
      </c>
      <c r="AH9">
        <v>5191.904297</v>
      </c>
      <c r="AI9">
        <v>5267.8442379999997</v>
      </c>
      <c r="AJ9">
        <v>5345.6308589999999</v>
      </c>
      <c r="AK9" s="1">
        <v>-7.0000000000000001E-3</v>
      </c>
    </row>
    <row r="10" spans="1:37" x14ac:dyDescent="0.25">
      <c r="A10" t="s">
        <v>490</v>
      </c>
      <c r="B10" t="s">
        <v>491</v>
      </c>
      <c r="C10" t="s">
        <v>492</v>
      </c>
      <c r="D10" t="s">
        <v>486</v>
      </c>
      <c r="E10">
        <v>8688.5087889999995</v>
      </c>
      <c r="F10">
        <v>8734.5292969999991</v>
      </c>
      <c r="G10">
        <v>8755.5664059999999</v>
      </c>
      <c r="H10">
        <v>8724.8398440000001</v>
      </c>
      <c r="I10">
        <v>8645.6162110000005</v>
      </c>
      <c r="J10">
        <v>8536.8242190000001</v>
      </c>
      <c r="K10">
        <v>8405.5244139999995</v>
      </c>
      <c r="L10">
        <v>8314.5136719999991</v>
      </c>
      <c r="M10">
        <v>8238.4433590000008</v>
      </c>
      <c r="N10">
        <v>8170.0405270000001</v>
      </c>
      <c r="O10">
        <v>8107.2685549999997</v>
      </c>
      <c r="P10">
        <v>8046.3413090000004</v>
      </c>
      <c r="Q10">
        <v>7992.7514650000003</v>
      </c>
      <c r="R10">
        <v>7929.8823240000002</v>
      </c>
      <c r="S10">
        <v>7865.1967770000001</v>
      </c>
      <c r="T10">
        <v>7787.8505859999996</v>
      </c>
      <c r="U10">
        <v>7701.9443359999996</v>
      </c>
      <c r="V10">
        <v>7628.5341799999997</v>
      </c>
      <c r="W10">
        <v>7553.9902339999999</v>
      </c>
      <c r="X10">
        <v>7479.9130859999996</v>
      </c>
      <c r="Y10">
        <v>7409.111328</v>
      </c>
      <c r="Z10">
        <v>7341.7910160000001</v>
      </c>
      <c r="AA10">
        <v>7272.5200199999999</v>
      </c>
      <c r="AB10">
        <v>7208.1962890000004</v>
      </c>
      <c r="AC10">
        <v>7149.2724609999996</v>
      </c>
      <c r="AD10">
        <v>7097.1103519999997</v>
      </c>
      <c r="AE10">
        <v>7051.8662109999996</v>
      </c>
      <c r="AF10">
        <v>7019.0952150000003</v>
      </c>
      <c r="AG10">
        <v>6995.4448240000002</v>
      </c>
      <c r="AH10">
        <v>6983.4335940000001</v>
      </c>
      <c r="AI10">
        <v>6979.8540039999998</v>
      </c>
      <c r="AJ10">
        <v>6985.7817379999997</v>
      </c>
      <c r="AK10" s="1">
        <v>-7.0000000000000001E-3</v>
      </c>
    </row>
    <row r="11" spans="1:37" x14ac:dyDescent="0.25">
      <c r="A11" t="s">
        <v>493</v>
      </c>
      <c r="B11" t="s">
        <v>494</v>
      </c>
      <c r="C11" t="s">
        <v>495</v>
      </c>
      <c r="D11" t="s">
        <v>486</v>
      </c>
      <c r="E11">
        <v>18.970794999999999</v>
      </c>
      <c r="F11">
        <v>18.823608</v>
      </c>
      <c r="G11">
        <v>18.561443000000001</v>
      </c>
      <c r="H11">
        <v>18.168322</v>
      </c>
      <c r="I11">
        <v>17.638919999999999</v>
      </c>
      <c r="J11">
        <v>17.075298</v>
      </c>
      <c r="K11">
        <v>16.499818999999999</v>
      </c>
      <c r="L11">
        <v>16.021494000000001</v>
      </c>
      <c r="M11">
        <v>15.598401000000001</v>
      </c>
      <c r="N11">
        <v>15.213685999999999</v>
      </c>
      <c r="O11">
        <v>14.869465999999999</v>
      </c>
      <c r="P11">
        <v>14.583327000000001</v>
      </c>
      <c r="Q11">
        <v>14.346128999999999</v>
      </c>
      <c r="R11">
        <v>14.126972</v>
      </c>
      <c r="S11">
        <v>13.94516</v>
      </c>
      <c r="T11">
        <v>13.787245</v>
      </c>
      <c r="U11">
        <v>13.654823</v>
      </c>
      <c r="V11">
        <v>13.585337000000001</v>
      </c>
      <c r="W11">
        <v>13.553765</v>
      </c>
      <c r="X11">
        <v>13.559089999999999</v>
      </c>
      <c r="Y11">
        <v>13.600536999999999</v>
      </c>
      <c r="Z11">
        <v>13.677015000000001</v>
      </c>
      <c r="AA11">
        <v>13.769792000000001</v>
      </c>
      <c r="AB11">
        <v>13.886583999999999</v>
      </c>
      <c r="AC11">
        <v>14.020749</v>
      </c>
      <c r="AD11">
        <v>14.167451</v>
      </c>
      <c r="AE11">
        <v>14.327847999999999</v>
      </c>
      <c r="AF11">
        <v>14.508926000000001</v>
      </c>
      <c r="AG11">
        <v>14.702455</v>
      </c>
      <c r="AH11">
        <v>14.911671999999999</v>
      </c>
      <c r="AI11">
        <v>15.129991</v>
      </c>
      <c r="AJ11">
        <v>15.353588999999999</v>
      </c>
      <c r="AK11" s="1">
        <v>-7.0000000000000001E-3</v>
      </c>
    </row>
    <row r="12" spans="1:37" x14ac:dyDescent="0.25">
      <c r="A12" t="s">
        <v>496</v>
      </c>
      <c r="B12" t="s">
        <v>497</v>
      </c>
      <c r="C12" t="s">
        <v>498</v>
      </c>
      <c r="D12" t="s">
        <v>486</v>
      </c>
      <c r="E12">
        <v>891.02838099999997</v>
      </c>
      <c r="F12">
        <v>891.90325900000005</v>
      </c>
      <c r="G12">
        <v>895.88940400000001</v>
      </c>
      <c r="H12">
        <v>897.86987299999998</v>
      </c>
      <c r="I12">
        <v>897.09033199999999</v>
      </c>
      <c r="J12">
        <v>893.17987100000005</v>
      </c>
      <c r="K12">
        <v>892.63629200000003</v>
      </c>
      <c r="L12">
        <v>892.01525900000001</v>
      </c>
      <c r="M12">
        <v>892.60571300000004</v>
      </c>
      <c r="N12">
        <v>893.64764400000001</v>
      </c>
      <c r="O12">
        <v>895.48632799999996</v>
      </c>
      <c r="P12">
        <v>896.71252400000003</v>
      </c>
      <c r="Q12">
        <v>901.31744400000002</v>
      </c>
      <c r="R12">
        <v>904.84606900000006</v>
      </c>
      <c r="S12">
        <v>909.85717799999998</v>
      </c>
      <c r="T12">
        <v>914.96765100000005</v>
      </c>
      <c r="U12">
        <v>920.24627699999996</v>
      </c>
      <c r="V12">
        <v>927.07891800000004</v>
      </c>
      <c r="W12">
        <v>934.28283699999997</v>
      </c>
      <c r="X12">
        <v>941.58032200000002</v>
      </c>
      <c r="Y12">
        <v>949.26141399999995</v>
      </c>
      <c r="Z12">
        <v>957.78930700000001</v>
      </c>
      <c r="AA12">
        <v>966.844604</v>
      </c>
      <c r="AB12">
        <v>975.90600600000005</v>
      </c>
      <c r="AC12">
        <v>986.10980199999995</v>
      </c>
      <c r="AD12">
        <v>997.79095500000005</v>
      </c>
      <c r="AE12">
        <v>1010.687439</v>
      </c>
      <c r="AF12">
        <v>1027.0737300000001</v>
      </c>
      <c r="AG12">
        <v>1040.2635499999999</v>
      </c>
      <c r="AH12">
        <v>1054.5717770000001</v>
      </c>
      <c r="AI12">
        <v>1069.246216</v>
      </c>
      <c r="AJ12">
        <v>1083.7993160000001</v>
      </c>
      <c r="AK12" s="1">
        <v>6.0000000000000001E-3</v>
      </c>
    </row>
    <row r="13" spans="1:37" x14ac:dyDescent="0.25">
      <c r="A13" t="s">
        <v>499</v>
      </c>
      <c r="B13" t="s">
        <v>500</v>
      </c>
      <c r="C13" t="s">
        <v>501</v>
      </c>
      <c r="D13" t="s">
        <v>486</v>
      </c>
      <c r="E13">
        <v>238.531464</v>
      </c>
      <c r="F13">
        <v>239.89018200000001</v>
      </c>
      <c r="G13">
        <v>241.258545</v>
      </c>
      <c r="H13">
        <v>242.608521</v>
      </c>
      <c r="I13">
        <v>243.913116</v>
      </c>
      <c r="J13">
        <v>245.25149500000001</v>
      </c>
      <c r="K13">
        <v>246.68357800000001</v>
      </c>
      <c r="L13">
        <v>248.103836</v>
      </c>
      <c r="M13">
        <v>249.515762</v>
      </c>
      <c r="N13">
        <v>250.95306400000001</v>
      </c>
      <c r="O13">
        <v>252.38294999999999</v>
      </c>
      <c r="P13">
        <v>253.717468</v>
      </c>
      <c r="Q13">
        <v>255.00950599999999</v>
      </c>
      <c r="R13">
        <v>256.26870700000001</v>
      </c>
      <c r="S13">
        <v>257.406158</v>
      </c>
      <c r="T13">
        <v>258.486176</v>
      </c>
      <c r="U13">
        <v>259.50765999999999</v>
      </c>
      <c r="V13">
        <v>260.47018400000002</v>
      </c>
      <c r="W13">
        <v>261.37661700000001</v>
      </c>
      <c r="X13">
        <v>262.22323599999999</v>
      </c>
      <c r="Y13">
        <v>263.002838</v>
      </c>
      <c r="Z13">
        <v>263.71383700000001</v>
      </c>
      <c r="AA13">
        <v>264.35327100000001</v>
      </c>
      <c r="AB13">
        <v>264.92453</v>
      </c>
      <c r="AC13">
        <v>265.43933099999998</v>
      </c>
      <c r="AD13">
        <v>265.90438799999998</v>
      </c>
      <c r="AE13">
        <v>266.33294699999999</v>
      </c>
      <c r="AF13">
        <v>266.74771099999998</v>
      </c>
      <c r="AG13">
        <v>267.17669699999999</v>
      </c>
      <c r="AH13">
        <v>267.647491</v>
      </c>
      <c r="AI13">
        <v>268.20846599999999</v>
      </c>
      <c r="AJ13">
        <v>268.87695300000001</v>
      </c>
      <c r="AK13" s="1">
        <v>4.0000000000000001E-3</v>
      </c>
    </row>
    <row r="14" spans="1:37" x14ac:dyDescent="0.25">
      <c r="A14" t="s">
        <v>502</v>
      </c>
      <c r="B14" t="s">
        <v>503</v>
      </c>
      <c r="C14" t="s">
        <v>504</v>
      </c>
      <c r="D14" t="s">
        <v>486</v>
      </c>
      <c r="E14">
        <v>99.315071000000003</v>
      </c>
      <c r="F14">
        <v>99.945121999999998</v>
      </c>
      <c r="G14">
        <v>100.56989299999999</v>
      </c>
      <c r="H14">
        <v>101.196449</v>
      </c>
      <c r="I14">
        <v>101.83110000000001</v>
      </c>
      <c r="J14">
        <v>102.446808</v>
      </c>
      <c r="K14">
        <v>103.001671</v>
      </c>
      <c r="L14">
        <v>103.554199</v>
      </c>
      <c r="M14">
        <v>104.099442</v>
      </c>
      <c r="N14">
        <v>104.623848</v>
      </c>
      <c r="O14">
        <v>105.14225</v>
      </c>
      <c r="P14">
        <v>105.59571800000001</v>
      </c>
      <c r="Q14">
        <v>106.02786999999999</v>
      </c>
      <c r="R14">
        <v>106.438011</v>
      </c>
      <c r="S14">
        <v>106.85069300000001</v>
      </c>
      <c r="T14">
        <v>107.240166</v>
      </c>
      <c r="U14">
        <v>107.600388</v>
      </c>
      <c r="V14">
        <v>107.924644</v>
      </c>
      <c r="W14">
        <v>108.208923</v>
      </c>
      <c r="X14">
        <v>108.44360399999999</v>
      </c>
      <c r="Y14">
        <v>108.615753</v>
      </c>
      <c r="Z14">
        <v>108.719093</v>
      </c>
      <c r="AA14">
        <v>108.746826</v>
      </c>
      <c r="AB14">
        <v>108.699326</v>
      </c>
      <c r="AC14">
        <v>108.584587</v>
      </c>
      <c r="AD14">
        <v>108.405182</v>
      </c>
      <c r="AE14">
        <v>108.170547</v>
      </c>
      <c r="AF14">
        <v>107.901314</v>
      </c>
      <c r="AG14">
        <v>107.623634</v>
      </c>
      <c r="AH14">
        <v>107.364243</v>
      </c>
      <c r="AI14">
        <v>107.17227200000001</v>
      </c>
      <c r="AJ14">
        <v>107.077782</v>
      </c>
      <c r="AK14" s="1">
        <v>2E-3</v>
      </c>
    </row>
    <row r="15" spans="1:37" x14ac:dyDescent="0.25">
      <c r="A15" t="s">
        <v>505</v>
      </c>
      <c r="B15" t="s">
        <v>506</v>
      </c>
      <c r="C15" t="s">
        <v>507</v>
      </c>
      <c r="D15" t="s">
        <v>486</v>
      </c>
      <c r="E15">
        <v>34.017524999999999</v>
      </c>
      <c r="F15">
        <v>34.295715000000001</v>
      </c>
      <c r="G15">
        <v>34.571033</v>
      </c>
      <c r="H15">
        <v>34.845947000000002</v>
      </c>
      <c r="I15">
        <v>35.122425</v>
      </c>
      <c r="J15">
        <v>35.390960999999997</v>
      </c>
      <c r="K15">
        <v>35.642730999999998</v>
      </c>
      <c r="L15">
        <v>35.891883999999997</v>
      </c>
      <c r="M15">
        <v>36.136687999999999</v>
      </c>
      <c r="N15">
        <v>36.372596999999999</v>
      </c>
      <c r="O15">
        <v>36.604843000000002</v>
      </c>
      <c r="P15">
        <v>36.834063999999998</v>
      </c>
      <c r="Q15">
        <v>37.057113999999999</v>
      </c>
      <c r="R15">
        <v>37.274577999999998</v>
      </c>
      <c r="S15">
        <v>37.495804</v>
      </c>
      <c r="T15">
        <v>37.713417</v>
      </c>
      <c r="U15">
        <v>37.927135</v>
      </c>
      <c r="V15">
        <v>38.136676999999999</v>
      </c>
      <c r="W15">
        <v>38.341735999999997</v>
      </c>
      <c r="X15">
        <v>38.542121999999999</v>
      </c>
      <c r="Y15">
        <v>38.737698000000002</v>
      </c>
      <c r="Z15">
        <v>38.928463000000001</v>
      </c>
      <c r="AA15">
        <v>39.114555000000003</v>
      </c>
      <c r="AB15">
        <v>39.296168999999999</v>
      </c>
      <c r="AC15">
        <v>39.473579000000001</v>
      </c>
      <c r="AD15">
        <v>39.647072000000001</v>
      </c>
      <c r="AE15">
        <v>39.817013000000003</v>
      </c>
      <c r="AF15">
        <v>39.983806999999999</v>
      </c>
      <c r="AG15">
        <v>40.147793</v>
      </c>
      <c r="AH15">
        <v>40.309471000000002</v>
      </c>
      <c r="AI15">
        <v>40.469448</v>
      </c>
      <c r="AJ15">
        <v>40.627487000000002</v>
      </c>
      <c r="AK15" s="1">
        <v>6.0000000000000001E-3</v>
      </c>
    </row>
    <row r="16" spans="1:37" x14ac:dyDescent="0.25">
      <c r="A16" t="s">
        <v>508</v>
      </c>
      <c r="B16" t="s">
        <v>509</v>
      </c>
      <c r="C16" t="s">
        <v>510</v>
      </c>
      <c r="D16" t="s">
        <v>486</v>
      </c>
      <c r="E16">
        <v>105.19890599999999</v>
      </c>
      <c r="F16">
        <v>105.649345</v>
      </c>
      <c r="G16">
        <v>106.117599</v>
      </c>
      <c r="H16">
        <v>106.56613900000001</v>
      </c>
      <c r="I16">
        <v>106.959602</v>
      </c>
      <c r="J16">
        <v>107.413712</v>
      </c>
      <c r="K16">
        <v>108.039154</v>
      </c>
      <c r="L16">
        <v>108.657776</v>
      </c>
      <c r="M16">
        <v>109.279633</v>
      </c>
      <c r="N16">
        <v>109.95661200000001</v>
      </c>
      <c r="O16">
        <v>110.63587200000001</v>
      </c>
      <c r="P16">
        <v>111.287689</v>
      </c>
      <c r="Q16">
        <v>111.92449999999999</v>
      </c>
      <c r="R16">
        <v>112.556175</v>
      </c>
      <c r="S16">
        <v>113.059692</v>
      </c>
      <c r="T16">
        <v>113.53259300000001</v>
      </c>
      <c r="U16">
        <v>113.980133</v>
      </c>
      <c r="V16">
        <v>114.40887499999999</v>
      </c>
      <c r="W16">
        <v>114.825943</v>
      </c>
      <c r="X16">
        <v>115.237503</v>
      </c>
      <c r="Y16">
        <v>115.649406</v>
      </c>
      <c r="Z16">
        <v>116.066261</v>
      </c>
      <c r="AA16">
        <v>116.491867</v>
      </c>
      <c r="AB16">
        <v>116.929039</v>
      </c>
      <c r="AC16">
        <v>117.38118</v>
      </c>
      <c r="AD16">
        <v>117.852127</v>
      </c>
      <c r="AE16">
        <v>118.345375</v>
      </c>
      <c r="AF16">
        <v>118.862617</v>
      </c>
      <c r="AG16">
        <v>119.405266</v>
      </c>
      <c r="AH16">
        <v>119.97376300000001</v>
      </c>
      <c r="AI16">
        <v>120.56671900000001</v>
      </c>
      <c r="AJ16">
        <v>121.171707</v>
      </c>
      <c r="AK16" s="1">
        <v>5.0000000000000001E-3</v>
      </c>
    </row>
    <row r="17" spans="1:37" x14ac:dyDescent="0.25">
      <c r="A17" t="s">
        <v>511</v>
      </c>
      <c r="B17" t="s">
        <v>512</v>
      </c>
      <c r="C17" t="s">
        <v>513</v>
      </c>
      <c r="D17" t="s">
        <v>486</v>
      </c>
      <c r="E17">
        <v>5881.6938479999999</v>
      </c>
      <c r="F17">
        <v>5905.21875</v>
      </c>
      <c r="G17">
        <v>5953.2412109999996</v>
      </c>
      <c r="H17">
        <v>5985.7578119999998</v>
      </c>
      <c r="I17">
        <v>6012.8110349999997</v>
      </c>
      <c r="J17">
        <v>5996.0126950000003</v>
      </c>
      <c r="K17">
        <v>5975.9306640000004</v>
      </c>
      <c r="L17">
        <v>5946.1875</v>
      </c>
      <c r="M17">
        <v>5917.5102539999998</v>
      </c>
      <c r="N17">
        <v>5879.7197269999997</v>
      </c>
      <c r="O17">
        <v>5841.2885740000002</v>
      </c>
      <c r="P17">
        <v>5788.1684569999998</v>
      </c>
      <c r="Q17">
        <v>5765.2397460000002</v>
      </c>
      <c r="R17">
        <v>5732.8828119999998</v>
      </c>
      <c r="S17">
        <v>5715.4565430000002</v>
      </c>
      <c r="T17">
        <v>5694.9990230000003</v>
      </c>
      <c r="U17">
        <v>5689.611328</v>
      </c>
      <c r="V17">
        <v>5695.0805659999996</v>
      </c>
      <c r="W17">
        <v>5696.8452150000003</v>
      </c>
      <c r="X17">
        <v>5705.6020509999998</v>
      </c>
      <c r="Y17">
        <v>5717.1274409999996</v>
      </c>
      <c r="Z17">
        <v>5737.4013670000004</v>
      </c>
      <c r="AA17">
        <v>5762.4326170000004</v>
      </c>
      <c r="AB17">
        <v>5795.2006840000004</v>
      </c>
      <c r="AC17">
        <v>5829.8891599999997</v>
      </c>
      <c r="AD17">
        <v>5878.4765619999998</v>
      </c>
      <c r="AE17">
        <v>5936.4565430000002</v>
      </c>
      <c r="AF17">
        <v>6011.3896480000003</v>
      </c>
      <c r="AG17">
        <v>6065.6464839999999</v>
      </c>
      <c r="AH17">
        <v>6135.8476559999999</v>
      </c>
      <c r="AI17">
        <v>6210.5356449999999</v>
      </c>
      <c r="AJ17">
        <v>6286.1933589999999</v>
      </c>
      <c r="AK17" s="1">
        <v>2E-3</v>
      </c>
    </row>
    <row r="18" spans="1:37" x14ac:dyDescent="0.25">
      <c r="A18" t="s">
        <v>514</v>
      </c>
      <c r="B18" t="s">
        <v>515</v>
      </c>
      <c r="C18" t="s">
        <v>516</v>
      </c>
      <c r="D18" t="s">
        <v>486</v>
      </c>
      <c r="E18">
        <v>653.09912099999997</v>
      </c>
      <c r="F18">
        <v>654.05658000000005</v>
      </c>
      <c r="G18">
        <v>664.67810099999997</v>
      </c>
      <c r="H18">
        <v>669.36181599999998</v>
      </c>
      <c r="I18">
        <v>674.81579599999998</v>
      </c>
      <c r="J18">
        <v>677.23504600000001</v>
      </c>
      <c r="K18">
        <v>680.64837599999998</v>
      </c>
      <c r="L18">
        <v>683.49328600000001</v>
      </c>
      <c r="M18">
        <v>687.08697500000005</v>
      </c>
      <c r="N18">
        <v>690.20019500000001</v>
      </c>
      <c r="O18">
        <v>693.99316399999998</v>
      </c>
      <c r="P18">
        <v>697.10449200000005</v>
      </c>
      <c r="Q18">
        <v>704.64300500000002</v>
      </c>
      <c r="R18">
        <v>711.11914100000001</v>
      </c>
      <c r="S18">
        <v>719.18725600000005</v>
      </c>
      <c r="T18">
        <v>726.89184599999999</v>
      </c>
      <c r="U18">
        <v>736.56897000000004</v>
      </c>
      <c r="V18">
        <v>746.99585000000002</v>
      </c>
      <c r="W18">
        <v>755.67901600000005</v>
      </c>
      <c r="X18">
        <v>764.26232900000002</v>
      </c>
      <c r="Y18">
        <v>772.81658900000002</v>
      </c>
      <c r="Z18">
        <v>781.923767</v>
      </c>
      <c r="AA18">
        <v>791.53790300000003</v>
      </c>
      <c r="AB18">
        <v>801.55285600000002</v>
      </c>
      <c r="AC18">
        <v>811.25695800000005</v>
      </c>
      <c r="AD18">
        <v>822.58520499999997</v>
      </c>
      <c r="AE18">
        <v>834.92804000000001</v>
      </c>
      <c r="AF18">
        <v>849.58416699999998</v>
      </c>
      <c r="AG18">
        <v>861.80377199999998</v>
      </c>
      <c r="AH18">
        <v>876.91168200000004</v>
      </c>
      <c r="AI18">
        <v>892.96716300000003</v>
      </c>
      <c r="AJ18">
        <v>910.64691200000004</v>
      </c>
      <c r="AK18" s="1">
        <v>1.0999999999999999E-2</v>
      </c>
    </row>
    <row r="19" spans="1:37" x14ac:dyDescent="0.25">
      <c r="A19" t="s">
        <v>517</v>
      </c>
      <c r="B19" t="s">
        <v>518</v>
      </c>
      <c r="C19" t="s">
        <v>519</v>
      </c>
      <c r="D19" t="s">
        <v>486</v>
      </c>
      <c r="E19">
        <v>910.41760299999999</v>
      </c>
      <c r="F19">
        <v>904.67218000000003</v>
      </c>
      <c r="G19">
        <v>906.67468299999996</v>
      </c>
      <c r="H19">
        <v>910.82415800000001</v>
      </c>
      <c r="I19">
        <v>916.18926999999996</v>
      </c>
      <c r="J19">
        <v>916.75469999999996</v>
      </c>
      <c r="K19">
        <v>917.79553199999998</v>
      </c>
      <c r="L19">
        <v>919.64648399999999</v>
      </c>
      <c r="M19">
        <v>923.70306400000004</v>
      </c>
      <c r="N19">
        <v>928.14788799999997</v>
      </c>
      <c r="O19">
        <v>932.71014400000001</v>
      </c>
      <c r="P19">
        <v>934.43811000000005</v>
      </c>
      <c r="Q19">
        <v>940.39080799999999</v>
      </c>
      <c r="R19">
        <v>945.41644299999996</v>
      </c>
      <c r="S19">
        <v>952.71179199999995</v>
      </c>
      <c r="T19">
        <v>959.54272500000002</v>
      </c>
      <c r="U19">
        <v>969.23840299999995</v>
      </c>
      <c r="V19">
        <v>981.72198500000002</v>
      </c>
      <c r="W19">
        <v>993.88720699999999</v>
      </c>
      <c r="X19">
        <v>1007.384216</v>
      </c>
      <c r="Y19">
        <v>1021.902649</v>
      </c>
      <c r="Z19">
        <v>1038.1414789999999</v>
      </c>
      <c r="AA19">
        <v>1055.7886960000001</v>
      </c>
      <c r="AB19">
        <v>1075.17688</v>
      </c>
      <c r="AC19">
        <v>1096.2791749999999</v>
      </c>
      <c r="AD19">
        <v>1121.1507570000001</v>
      </c>
      <c r="AE19">
        <v>1148.5772710000001</v>
      </c>
      <c r="AF19">
        <v>1180.0683590000001</v>
      </c>
      <c r="AG19">
        <v>1208.247803</v>
      </c>
      <c r="AH19">
        <v>1240.301514</v>
      </c>
      <c r="AI19">
        <v>1274.1513669999999</v>
      </c>
      <c r="AJ19">
        <v>1308.8240969999999</v>
      </c>
      <c r="AK19" s="1">
        <v>1.2E-2</v>
      </c>
    </row>
    <row r="20" spans="1:37" x14ac:dyDescent="0.25">
      <c r="A20" t="s">
        <v>520</v>
      </c>
      <c r="B20" t="s">
        <v>521</v>
      </c>
      <c r="C20" t="s">
        <v>522</v>
      </c>
      <c r="D20" t="s">
        <v>486</v>
      </c>
      <c r="E20">
        <v>4318.1767579999996</v>
      </c>
      <c r="F20">
        <v>4346.4902339999999</v>
      </c>
      <c r="G20">
        <v>4381.888672</v>
      </c>
      <c r="H20">
        <v>4405.5717770000001</v>
      </c>
      <c r="I20">
        <v>4421.8056640000004</v>
      </c>
      <c r="J20">
        <v>4402.0229490000002</v>
      </c>
      <c r="K20">
        <v>4377.4868159999996</v>
      </c>
      <c r="L20">
        <v>4343.0478519999997</v>
      </c>
      <c r="M20">
        <v>4306.7202150000003</v>
      </c>
      <c r="N20">
        <v>4261.3720700000003</v>
      </c>
      <c r="O20">
        <v>4214.5854490000002</v>
      </c>
      <c r="P20">
        <v>4156.6254879999997</v>
      </c>
      <c r="Q20">
        <v>4120.2055659999996</v>
      </c>
      <c r="R20">
        <v>4076.3474120000001</v>
      </c>
      <c r="S20">
        <v>4043.5571289999998</v>
      </c>
      <c r="T20">
        <v>4008.564453</v>
      </c>
      <c r="U20">
        <v>3983.8046880000002</v>
      </c>
      <c r="V20">
        <v>3966.3625489999999</v>
      </c>
      <c r="W20">
        <v>3947.2788089999999</v>
      </c>
      <c r="X20">
        <v>3933.9555660000001</v>
      </c>
      <c r="Y20">
        <v>3922.408203</v>
      </c>
      <c r="Z20">
        <v>3917.335693</v>
      </c>
      <c r="AA20">
        <v>3915.1064449999999</v>
      </c>
      <c r="AB20">
        <v>3918.470703</v>
      </c>
      <c r="AC20">
        <v>3922.3527829999998</v>
      </c>
      <c r="AD20">
        <v>3934.7407229999999</v>
      </c>
      <c r="AE20">
        <v>3952.9514159999999</v>
      </c>
      <c r="AF20">
        <v>3981.7365719999998</v>
      </c>
      <c r="AG20">
        <v>3995.594482</v>
      </c>
      <c r="AH20">
        <v>4018.6345209999999</v>
      </c>
      <c r="AI20">
        <v>4043.4174800000001</v>
      </c>
      <c r="AJ20">
        <v>4066.7219239999999</v>
      </c>
      <c r="AK20" s="1">
        <v>-2E-3</v>
      </c>
    </row>
    <row r="21" spans="1:37" x14ac:dyDescent="0.25">
      <c r="A21" t="s">
        <v>523</v>
      </c>
      <c r="C21" t="s">
        <v>524</v>
      </c>
    </row>
    <row r="22" spans="1:37" x14ac:dyDescent="0.25">
      <c r="A22" t="s">
        <v>525</v>
      </c>
      <c r="B22" t="s">
        <v>526</v>
      </c>
      <c r="C22" t="s">
        <v>527</v>
      </c>
      <c r="D22" t="s">
        <v>486</v>
      </c>
      <c r="E22">
        <v>2640.9438479999999</v>
      </c>
      <c r="F22">
        <v>2673.0666500000002</v>
      </c>
      <c r="G22">
        <v>2706.3496089999999</v>
      </c>
      <c r="H22">
        <v>2732.1909179999998</v>
      </c>
      <c r="I22">
        <v>2752.4333499999998</v>
      </c>
      <c r="J22">
        <v>2776.0939939999998</v>
      </c>
      <c r="K22">
        <v>2803.1313479999999</v>
      </c>
      <c r="L22">
        <v>2828.679443</v>
      </c>
      <c r="M22">
        <v>2853.5170899999998</v>
      </c>
      <c r="N22">
        <v>2879.810547</v>
      </c>
      <c r="O22">
        <v>2908.5222170000002</v>
      </c>
      <c r="P22">
        <v>2937.1984859999998</v>
      </c>
      <c r="Q22">
        <v>2967.3972170000002</v>
      </c>
      <c r="R22">
        <v>2997.7189939999998</v>
      </c>
      <c r="S22">
        <v>3027.5988769999999</v>
      </c>
      <c r="T22">
        <v>3053.2072750000002</v>
      </c>
      <c r="U22">
        <v>3077.6518550000001</v>
      </c>
      <c r="V22">
        <v>3104.4257809999999</v>
      </c>
      <c r="W22">
        <v>3132.1252439999998</v>
      </c>
      <c r="X22">
        <v>3160.3247070000002</v>
      </c>
      <c r="Y22">
        <v>3189.83374</v>
      </c>
      <c r="Z22">
        <v>3220.148193</v>
      </c>
      <c r="AA22">
        <v>3250.172607</v>
      </c>
      <c r="AB22">
        <v>3279.9528810000002</v>
      </c>
      <c r="AC22">
        <v>3310.7304690000001</v>
      </c>
      <c r="AD22">
        <v>3344.5698240000002</v>
      </c>
      <c r="AE22">
        <v>3383.1245119999999</v>
      </c>
      <c r="AF22">
        <v>3426.0434570000002</v>
      </c>
      <c r="AG22">
        <v>3471.1809079999998</v>
      </c>
      <c r="AH22">
        <v>3520.3723140000002</v>
      </c>
      <c r="AI22">
        <v>3571.742432</v>
      </c>
      <c r="AJ22">
        <v>3624.813232</v>
      </c>
      <c r="AK22" s="1">
        <v>0.01</v>
      </c>
    </row>
    <row r="23" spans="1:37" x14ac:dyDescent="0.25">
      <c r="A23" t="s">
        <v>528</v>
      </c>
      <c r="B23" t="s">
        <v>529</v>
      </c>
      <c r="C23" t="s">
        <v>530</v>
      </c>
      <c r="D23" t="s">
        <v>486</v>
      </c>
      <c r="E23">
        <v>147.15953099999999</v>
      </c>
      <c r="F23">
        <v>148.67065400000001</v>
      </c>
      <c r="G23">
        <v>150.24031099999999</v>
      </c>
      <c r="H23">
        <v>151.458237</v>
      </c>
      <c r="I23">
        <v>152.41160600000001</v>
      </c>
      <c r="J23">
        <v>153.52972399999999</v>
      </c>
      <c r="K23">
        <v>154.81004300000001</v>
      </c>
      <c r="L23">
        <v>156.02063000000001</v>
      </c>
      <c r="M23">
        <v>157.198578</v>
      </c>
      <c r="N23">
        <v>158.446518</v>
      </c>
      <c r="O23">
        <v>159.81042500000001</v>
      </c>
      <c r="P23">
        <v>161.17323300000001</v>
      </c>
      <c r="Q23">
        <v>162.60881000000001</v>
      </c>
      <c r="R23">
        <v>164.05091899999999</v>
      </c>
      <c r="S23">
        <v>165.47210699999999</v>
      </c>
      <c r="T23">
        <v>166.69023100000001</v>
      </c>
      <c r="U23">
        <v>167.85316499999999</v>
      </c>
      <c r="V23">
        <v>169.12737999999999</v>
      </c>
      <c r="W23">
        <v>170.44544999999999</v>
      </c>
      <c r="X23">
        <v>171.78782699999999</v>
      </c>
      <c r="Y23">
        <v>173.192566</v>
      </c>
      <c r="Z23">
        <v>174.63549800000001</v>
      </c>
      <c r="AA23">
        <v>176.06506300000001</v>
      </c>
      <c r="AB23">
        <v>177.48272700000001</v>
      </c>
      <c r="AC23">
        <v>178.948059</v>
      </c>
      <c r="AD23">
        <v>180.55941799999999</v>
      </c>
      <c r="AE23">
        <v>182.39518699999999</v>
      </c>
      <c r="AF23">
        <v>184.438751</v>
      </c>
      <c r="AG23">
        <v>186.588043</v>
      </c>
      <c r="AH23">
        <v>188.93048099999999</v>
      </c>
      <c r="AI23">
        <v>191.37645000000001</v>
      </c>
      <c r="AJ23">
        <v>193.903717</v>
      </c>
      <c r="AK23" s="1">
        <v>8.9999999999999993E-3</v>
      </c>
    </row>
    <row r="24" spans="1:37" x14ac:dyDescent="0.25">
      <c r="A24" t="s">
        <v>531</v>
      </c>
      <c r="B24" t="s">
        <v>532</v>
      </c>
      <c r="C24" t="s">
        <v>533</v>
      </c>
      <c r="D24" t="s">
        <v>486</v>
      </c>
      <c r="E24">
        <v>1635.2071530000001</v>
      </c>
      <c r="F24">
        <v>1650.1773679999999</v>
      </c>
      <c r="G24">
        <v>1668.091919</v>
      </c>
      <c r="H24">
        <v>1679.71875</v>
      </c>
      <c r="I24">
        <v>1686.456177</v>
      </c>
      <c r="J24">
        <v>1695.16272</v>
      </c>
      <c r="K24">
        <v>1706.0006100000001</v>
      </c>
      <c r="L24">
        <v>1715.143433</v>
      </c>
      <c r="M24">
        <v>1723.5776370000001</v>
      </c>
      <c r="N24">
        <v>1733.3122559999999</v>
      </c>
      <c r="O24">
        <v>1744.8951420000001</v>
      </c>
      <c r="P24">
        <v>1757.2142329999999</v>
      </c>
      <c r="Q24">
        <v>1769.8942870000001</v>
      </c>
      <c r="R24">
        <v>1782.7547609999999</v>
      </c>
      <c r="S24">
        <v>1795.1800539999999</v>
      </c>
      <c r="T24">
        <v>1804.9638669999999</v>
      </c>
      <c r="U24">
        <v>1813.787231</v>
      </c>
      <c r="V24">
        <v>1823.950928</v>
      </c>
      <c r="W24">
        <v>1834.220947</v>
      </c>
      <c r="X24">
        <v>1845.1092530000001</v>
      </c>
      <c r="Y24">
        <v>1856.510986</v>
      </c>
      <c r="Z24">
        <v>1868.0805660000001</v>
      </c>
      <c r="AA24">
        <v>1878.8790280000001</v>
      </c>
      <c r="AB24">
        <v>1889.575317</v>
      </c>
      <c r="AC24">
        <v>1900.6770019999999</v>
      </c>
      <c r="AD24">
        <v>1913.4051509999999</v>
      </c>
      <c r="AE24">
        <v>1928.8691409999999</v>
      </c>
      <c r="AF24">
        <v>1946.664673</v>
      </c>
      <c r="AG24">
        <v>1965.5006100000001</v>
      </c>
      <c r="AH24">
        <v>1986.2723390000001</v>
      </c>
      <c r="AI24">
        <v>2008.036987</v>
      </c>
      <c r="AJ24">
        <v>2031.1687010000001</v>
      </c>
      <c r="AK24" s="1">
        <v>7.0000000000000001E-3</v>
      </c>
    </row>
    <row r="25" spans="1:37" x14ac:dyDescent="0.25">
      <c r="A25" t="s">
        <v>534</v>
      </c>
      <c r="B25" t="s">
        <v>535</v>
      </c>
      <c r="C25" t="s">
        <v>536</v>
      </c>
      <c r="D25" t="s">
        <v>486</v>
      </c>
      <c r="E25">
        <v>714.12396200000001</v>
      </c>
      <c r="F25">
        <v>730.10998500000005</v>
      </c>
      <c r="G25">
        <v>747.56817599999999</v>
      </c>
      <c r="H25">
        <v>762.11303699999996</v>
      </c>
      <c r="I25">
        <v>774.37377900000001</v>
      </c>
      <c r="J25">
        <v>787.69372599999997</v>
      </c>
      <c r="K25">
        <v>802.18713400000001</v>
      </c>
      <c r="L25">
        <v>815.99737500000003</v>
      </c>
      <c r="M25">
        <v>829.63293499999997</v>
      </c>
      <c r="N25">
        <v>844.11840800000004</v>
      </c>
      <c r="O25">
        <v>859.75720200000001</v>
      </c>
      <c r="P25">
        <v>875.99011199999995</v>
      </c>
      <c r="Q25">
        <v>892.64007600000002</v>
      </c>
      <c r="R25">
        <v>909.63281199999994</v>
      </c>
      <c r="S25">
        <v>926.63452099999995</v>
      </c>
      <c r="T25">
        <v>942.45721400000002</v>
      </c>
      <c r="U25">
        <v>957.98290999999995</v>
      </c>
      <c r="V25">
        <v>974.48107900000002</v>
      </c>
      <c r="W25">
        <v>991.28643799999998</v>
      </c>
      <c r="X25">
        <v>1008.691162</v>
      </c>
      <c r="Y25">
        <v>1026.6800539999999</v>
      </c>
      <c r="Z25">
        <v>1045.063232</v>
      </c>
      <c r="AA25">
        <v>1063.4750979999999</v>
      </c>
      <c r="AB25">
        <v>1082.091919</v>
      </c>
      <c r="AC25">
        <v>1101.2108149999999</v>
      </c>
      <c r="AD25">
        <v>1121.565308</v>
      </c>
      <c r="AE25">
        <v>1143.8585210000001</v>
      </c>
      <c r="AF25">
        <v>1167.8917240000001</v>
      </c>
      <c r="AG25">
        <v>1192.9176030000001</v>
      </c>
      <c r="AH25">
        <v>1219.510376</v>
      </c>
      <c r="AI25">
        <v>1247.115967</v>
      </c>
      <c r="AJ25">
        <v>1275.6644289999999</v>
      </c>
      <c r="AK25" s="1">
        <v>1.9E-2</v>
      </c>
    </row>
    <row r="26" spans="1:37" x14ac:dyDescent="0.25">
      <c r="A26" t="s">
        <v>537</v>
      </c>
      <c r="B26" t="s">
        <v>538</v>
      </c>
      <c r="C26" t="s">
        <v>539</v>
      </c>
      <c r="D26" t="s">
        <v>486</v>
      </c>
      <c r="E26">
        <v>144.45309399999999</v>
      </c>
      <c r="F26">
        <v>144.10853599999999</v>
      </c>
      <c r="G26">
        <v>140.449265</v>
      </c>
      <c r="H26">
        <v>138.90095500000001</v>
      </c>
      <c r="I26">
        <v>139.191574</v>
      </c>
      <c r="J26">
        <v>139.70784</v>
      </c>
      <c r="K26">
        <v>140.13348400000001</v>
      </c>
      <c r="L26">
        <v>141.51812699999999</v>
      </c>
      <c r="M26">
        <v>143.10794100000001</v>
      </c>
      <c r="N26">
        <v>143.93336500000001</v>
      </c>
      <c r="O26">
        <v>144.059326</v>
      </c>
      <c r="P26">
        <v>142.82098400000001</v>
      </c>
      <c r="Q26">
        <v>142.25418099999999</v>
      </c>
      <c r="R26">
        <v>141.280518</v>
      </c>
      <c r="S26">
        <v>140.312241</v>
      </c>
      <c r="T26">
        <v>139.09587099999999</v>
      </c>
      <c r="U26">
        <v>138.02847299999999</v>
      </c>
      <c r="V26">
        <v>136.866196</v>
      </c>
      <c r="W26">
        <v>136.17243999999999</v>
      </c>
      <c r="X26">
        <v>134.736267</v>
      </c>
      <c r="Y26">
        <v>133.44993600000001</v>
      </c>
      <c r="Z26">
        <v>132.36883499999999</v>
      </c>
      <c r="AA26">
        <v>131.75344799999999</v>
      </c>
      <c r="AB26">
        <v>130.80297899999999</v>
      </c>
      <c r="AC26">
        <v>129.89465300000001</v>
      </c>
      <c r="AD26">
        <v>129.039917</v>
      </c>
      <c r="AE26">
        <v>128.00151099999999</v>
      </c>
      <c r="AF26">
        <v>127.048286</v>
      </c>
      <c r="AG26">
        <v>126.174576</v>
      </c>
      <c r="AH26">
        <v>125.658905</v>
      </c>
      <c r="AI26">
        <v>125.213036</v>
      </c>
      <c r="AJ26">
        <v>124.076385</v>
      </c>
      <c r="AK26" s="1">
        <v>-5.0000000000000001E-3</v>
      </c>
    </row>
    <row r="27" spans="1:37" x14ac:dyDescent="0.25">
      <c r="A27" t="s">
        <v>540</v>
      </c>
      <c r="B27" t="s">
        <v>541</v>
      </c>
      <c r="C27" t="s">
        <v>542</v>
      </c>
      <c r="D27" t="s">
        <v>486</v>
      </c>
      <c r="E27">
        <v>1262.2230219999999</v>
      </c>
      <c r="F27">
        <v>1343.0318600000001</v>
      </c>
      <c r="G27">
        <v>1303.8321530000001</v>
      </c>
      <c r="H27">
        <v>1217.3432620000001</v>
      </c>
      <c r="I27">
        <v>1220.392822</v>
      </c>
      <c r="J27">
        <v>1202.0239260000001</v>
      </c>
      <c r="K27">
        <v>1213.1461179999999</v>
      </c>
      <c r="L27">
        <v>1186.087524</v>
      </c>
      <c r="M27">
        <v>1195.2208250000001</v>
      </c>
      <c r="N27">
        <v>1194.0462649999999</v>
      </c>
      <c r="O27">
        <v>1177.736572</v>
      </c>
      <c r="P27">
        <v>1189.1601559999999</v>
      </c>
      <c r="Q27">
        <v>1188.861572</v>
      </c>
      <c r="R27">
        <v>1176.0665280000001</v>
      </c>
      <c r="S27">
        <v>1184.940186</v>
      </c>
      <c r="T27">
        <v>1183.4945070000001</v>
      </c>
      <c r="U27">
        <v>1178.765259</v>
      </c>
      <c r="V27">
        <v>1167.1625979999999</v>
      </c>
      <c r="W27">
        <v>1172.2524410000001</v>
      </c>
      <c r="X27">
        <v>1160.250732</v>
      </c>
      <c r="Y27">
        <v>1158.2136230000001</v>
      </c>
      <c r="Z27">
        <v>1162.8937989999999</v>
      </c>
      <c r="AA27">
        <v>1150.8704829999999</v>
      </c>
      <c r="AB27">
        <v>1148.3439940000001</v>
      </c>
      <c r="AC27">
        <v>1144.691284</v>
      </c>
      <c r="AD27">
        <v>1140.439697</v>
      </c>
      <c r="AE27">
        <v>1137.36853</v>
      </c>
      <c r="AF27">
        <v>1135.821655</v>
      </c>
      <c r="AG27">
        <v>1132.6586910000001</v>
      </c>
      <c r="AH27">
        <v>1130.822876</v>
      </c>
      <c r="AI27">
        <v>1129.4923100000001</v>
      </c>
      <c r="AJ27">
        <v>1128.8481449999999</v>
      </c>
      <c r="AK27" s="1">
        <v>-4.0000000000000001E-3</v>
      </c>
    </row>
    <row r="28" spans="1:37" x14ac:dyDescent="0.25">
      <c r="A28" t="s">
        <v>543</v>
      </c>
      <c r="B28" t="s">
        <v>544</v>
      </c>
      <c r="C28" t="s">
        <v>545</v>
      </c>
      <c r="D28" t="s">
        <v>486</v>
      </c>
      <c r="E28">
        <v>1016.7356569999999</v>
      </c>
      <c r="F28">
        <v>1096.7845460000001</v>
      </c>
      <c r="G28">
        <v>1056.9410399999999</v>
      </c>
      <c r="H28">
        <v>970.11517300000003</v>
      </c>
      <c r="I28">
        <v>972.99194299999999</v>
      </c>
      <c r="J28">
        <v>954.46289100000001</v>
      </c>
      <c r="K28">
        <v>965.39959699999997</v>
      </c>
      <c r="L28">
        <v>938.21533199999999</v>
      </c>
      <c r="M28">
        <v>947.27319299999999</v>
      </c>
      <c r="N28">
        <v>946.012024</v>
      </c>
      <c r="O28">
        <v>929.61755400000004</v>
      </c>
      <c r="P28">
        <v>941.03179899999998</v>
      </c>
      <c r="Q28">
        <v>940.74267599999996</v>
      </c>
      <c r="R28">
        <v>927.987976</v>
      </c>
      <c r="S28">
        <v>936.99731399999996</v>
      </c>
      <c r="T28">
        <v>935.79016100000001</v>
      </c>
      <c r="U28">
        <v>931.38336200000003</v>
      </c>
      <c r="V28">
        <v>920.112122</v>
      </c>
      <c r="W28">
        <v>925.58013900000003</v>
      </c>
      <c r="X28">
        <v>913.98022500000002</v>
      </c>
      <c r="Y28">
        <v>912.36901899999998</v>
      </c>
      <c r="Z28">
        <v>917.52996800000005</v>
      </c>
      <c r="AA28">
        <v>906.03326400000003</v>
      </c>
      <c r="AB28">
        <v>904.10101299999997</v>
      </c>
      <c r="AC28">
        <v>901.05493200000001</v>
      </c>
      <c r="AD28">
        <v>897.40313700000002</v>
      </c>
      <c r="AE28">
        <v>894.90203899999995</v>
      </c>
      <c r="AF28">
        <v>893.89569100000006</v>
      </c>
      <c r="AG28">
        <v>891.27209500000004</v>
      </c>
      <c r="AH28">
        <v>889.96435499999995</v>
      </c>
      <c r="AI28">
        <v>889.17596400000002</v>
      </c>
      <c r="AJ28">
        <v>889.08813499999997</v>
      </c>
      <c r="AK28" s="1">
        <v>-4.0000000000000001E-3</v>
      </c>
    </row>
    <row r="29" spans="1:37" x14ac:dyDescent="0.25">
      <c r="A29" t="s">
        <v>546</v>
      </c>
      <c r="B29" t="s">
        <v>547</v>
      </c>
      <c r="C29" t="s">
        <v>548</v>
      </c>
      <c r="D29" t="s">
        <v>486</v>
      </c>
      <c r="E29">
        <v>89.408683999999994</v>
      </c>
      <c r="F29">
        <v>87.946663000000001</v>
      </c>
      <c r="G29">
        <v>85.825142</v>
      </c>
      <c r="H29">
        <v>83.143683999999993</v>
      </c>
      <c r="I29">
        <v>81.043098000000001</v>
      </c>
      <c r="J29">
        <v>78.540053999999998</v>
      </c>
      <c r="K29">
        <v>76.102608000000004</v>
      </c>
      <c r="L29">
        <v>73.850700000000003</v>
      </c>
      <c r="M29">
        <v>71.605796999999995</v>
      </c>
      <c r="N29">
        <v>69.277527000000006</v>
      </c>
      <c r="O29">
        <v>66.865279999999998</v>
      </c>
      <c r="P29">
        <v>64.420661999999993</v>
      </c>
      <c r="Q29">
        <v>63.281222999999997</v>
      </c>
      <c r="R29">
        <v>62.043757999999997</v>
      </c>
      <c r="S29">
        <v>60.933224000000003</v>
      </c>
      <c r="T29">
        <v>59.681496000000003</v>
      </c>
      <c r="U29">
        <v>58.471172000000003</v>
      </c>
      <c r="V29">
        <v>57.385188999999997</v>
      </c>
      <c r="W29">
        <v>56.208903999999997</v>
      </c>
      <c r="X29">
        <v>55.024642999999998</v>
      </c>
      <c r="Y29">
        <v>53.932944999999997</v>
      </c>
      <c r="Z29">
        <v>52.831012999999999</v>
      </c>
      <c r="AA29">
        <v>52.282791000000003</v>
      </c>
      <c r="AB29">
        <v>51.791668000000001</v>
      </c>
      <c r="AC29">
        <v>51.248351999999997</v>
      </c>
      <c r="AD29">
        <v>50.799304999999997</v>
      </c>
      <c r="AE29">
        <v>50.387039000000001</v>
      </c>
      <c r="AF29">
        <v>50.149245999999998</v>
      </c>
      <c r="AG29">
        <v>49.715465999999999</v>
      </c>
      <c r="AH29">
        <v>49.415421000000002</v>
      </c>
      <c r="AI29">
        <v>49.187336000000002</v>
      </c>
      <c r="AJ29">
        <v>48.997416999999999</v>
      </c>
      <c r="AK29" s="1">
        <v>-1.9E-2</v>
      </c>
    </row>
    <row r="30" spans="1:37" x14ac:dyDescent="0.25">
      <c r="A30" t="s">
        <v>549</v>
      </c>
      <c r="B30" t="s">
        <v>550</v>
      </c>
      <c r="C30" t="s">
        <v>551</v>
      </c>
      <c r="D30" t="s">
        <v>486</v>
      </c>
      <c r="E30">
        <v>927.32696499999997</v>
      </c>
      <c r="F30">
        <v>1008.8378300000001</v>
      </c>
      <c r="G30">
        <v>971.115906</v>
      </c>
      <c r="H30">
        <v>886.971497</v>
      </c>
      <c r="I30">
        <v>891.94885299999999</v>
      </c>
      <c r="J30">
        <v>875.92285200000003</v>
      </c>
      <c r="K30">
        <v>889.29699700000003</v>
      </c>
      <c r="L30">
        <v>864.36462400000005</v>
      </c>
      <c r="M30">
        <v>875.667419</v>
      </c>
      <c r="N30">
        <v>876.73449700000003</v>
      </c>
      <c r="O30">
        <v>862.75225799999998</v>
      </c>
      <c r="P30">
        <v>876.61114499999996</v>
      </c>
      <c r="Q30">
        <v>877.46142599999996</v>
      </c>
      <c r="R30">
        <v>865.94421399999999</v>
      </c>
      <c r="S30">
        <v>876.06408699999997</v>
      </c>
      <c r="T30">
        <v>876.10864300000003</v>
      </c>
      <c r="U30">
        <v>872.91216999999995</v>
      </c>
      <c r="V30">
        <v>862.72692900000004</v>
      </c>
      <c r="W30">
        <v>869.371216</v>
      </c>
      <c r="X30">
        <v>858.95556599999998</v>
      </c>
      <c r="Y30">
        <v>858.43609600000002</v>
      </c>
      <c r="Z30">
        <v>864.69897500000002</v>
      </c>
      <c r="AA30">
        <v>853.75048800000002</v>
      </c>
      <c r="AB30">
        <v>852.30932600000006</v>
      </c>
      <c r="AC30">
        <v>849.80658000000005</v>
      </c>
      <c r="AD30">
        <v>846.60382100000004</v>
      </c>
      <c r="AE30">
        <v>844.51501499999995</v>
      </c>
      <c r="AF30">
        <v>843.74645999999996</v>
      </c>
      <c r="AG30">
        <v>841.55664100000001</v>
      </c>
      <c r="AH30">
        <v>840.54894999999999</v>
      </c>
      <c r="AI30">
        <v>839.98864700000001</v>
      </c>
      <c r="AJ30">
        <v>840.09069799999997</v>
      </c>
      <c r="AK30" s="1">
        <v>-3.0000000000000001E-3</v>
      </c>
    </row>
    <row r="31" spans="1:37" x14ac:dyDescent="0.25">
      <c r="A31" t="s">
        <v>552</v>
      </c>
      <c r="B31" t="s">
        <v>553</v>
      </c>
      <c r="C31" t="s">
        <v>554</v>
      </c>
      <c r="D31" t="s">
        <v>486</v>
      </c>
      <c r="E31">
        <v>245.48736600000001</v>
      </c>
      <c r="F31">
        <v>246.24731399999999</v>
      </c>
      <c r="G31">
        <v>246.89112900000001</v>
      </c>
      <c r="H31">
        <v>247.228027</v>
      </c>
      <c r="I31">
        <v>247.400879</v>
      </c>
      <c r="J31">
        <v>247.56100499999999</v>
      </c>
      <c r="K31">
        <v>247.74658199999999</v>
      </c>
      <c r="L31">
        <v>247.87222299999999</v>
      </c>
      <c r="M31">
        <v>247.947678</v>
      </c>
      <c r="N31">
        <v>248.034256</v>
      </c>
      <c r="O31">
        <v>248.11904899999999</v>
      </c>
      <c r="P31">
        <v>248.128342</v>
      </c>
      <c r="Q31">
        <v>248.11883499999999</v>
      </c>
      <c r="R31">
        <v>248.07858300000001</v>
      </c>
      <c r="S31">
        <v>247.94284099999999</v>
      </c>
      <c r="T31">
        <v>247.70436100000001</v>
      </c>
      <c r="U31">
        <v>247.38197299999999</v>
      </c>
      <c r="V31">
        <v>247.05050700000001</v>
      </c>
      <c r="W31">
        <v>246.67228700000001</v>
      </c>
      <c r="X31">
        <v>246.27056899999999</v>
      </c>
      <c r="Y31">
        <v>245.84454299999999</v>
      </c>
      <c r="Z31">
        <v>245.363708</v>
      </c>
      <c r="AA31">
        <v>244.83712800000001</v>
      </c>
      <c r="AB31">
        <v>244.242966</v>
      </c>
      <c r="AC31">
        <v>243.636383</v>
      </c>
      <c r="AD31">
        <v>243.03659099999999</v>
      </c>
      <c r="AE31">
        <v>242.46649199999999</v>
      </c>
      <c r="AF31">
        <v>241.925995</v>
      </c>
      <c r="AG31">
        <v>241.38653600000001</v>
      </c>
      <c r="AH31">
        <v>240.85848999999999</v>
      </c>
      <c r="AI31">
        <v>240.316284</v>
      </c>
      <c r="AJ31">
        <v>239.76005599999999</v>
      </c>
      <c r="AK31" s="1">
        <v>-1E-3</v>
      </c>
    </row>
    <row r="32" spans="1:37" x14ac:dyDescent="0.25">
      <c r="A32" t="s">
        <v>3</v>
      </c>
      <c r="B32" t="s">
        <v>555</v>
      </c>
      <c r="C32" t="s">
        <v>556</v>
      </c>
      <c r="D32" t="s">
        <v>486</v>
      </c>
      <c r="E32">
        <v>570.619507</v>
      </c>
      <c r="F32">
        <v>546.03454599999998</v>
      </c>
      <c r="G32">
        <v>523.50366199999996</v>
      </c>
      <c r="H32">
        <v>518.65911900000003</v>
      </c>
      <c r="I32">
        <v>516.72045900000001</v>
      </c>
      <c r="J32">
        <v>510.40240499999999</v>
      </c>
      <c r="K32">
        <v>498.73596199999997</v>
      </c>
      <c r="L32">
        <v>507.30694599999998</v>
      </c>
      <c r="M32">
        <v>507.39300500000002</v>
      </c>
      <c r="N32">
        <v>507.81271400000003</v>
      </c>
      <c r="O32">
        <v>503.59045400000002</v>
      </c>
      <c r="P32">
        <v>499.21533199999999</v>
      </c>
      <c r="Q32">
        <v>498.74267600000002</v>
      </c>
      <c r="R32">
        <v>498.92211900000001</v>
      </c>
      <c r="S32">
        <v>499.33660900000001</v>
      </c>
      <c r="T32">
        <v>499.81677200000001</v>
      </c>
      <c r="U32">
        <v>498.151794</v>
      </c>
      <c r="V32">
        <v>498.84726000000001</v>
      </c>
      <c r="W32">
        <v>498.22152699999998</v>
      </c>
      <c r="X32">
        <v>495.09176600000001</v>
      </c>
      <c r="Y32">
        <v>495.57800300000002</v>
      </c>
      <c r="Z32">
        <v>494.14456200000001</v>
      </c>
      <c r="AA32">
        <v>493.68310500000001</v>
      </c>
      <c r="AB32">
        <v>494.67279100000002</v>
      </c>
      <c r="AC32">
        <v>495.42117300000001</v>
      </c>
      <c r="AD32">
        <v>496.55310100000003</v>
      </c>
      <c r="AE32">
        <v>498.29699699999998</v>
      </c>
      <c r="AF32">
        <v>502.10562099999999</v>
      </c>
      <c r="AG32">
        <v>503.729736</v>
      </c>
      <c r="AH32">
        <v>506.58587599999998</v>
      </c>
      <c r="AI32">
        <v>509.73931900000002</v>
      </c>
      <c r="AJ32">
        <v>513.75122099999999</v>
      </c>
      <c r="AK32" s="1">
        <v>-3.0000000000000001E-3</v>
      </c>
    </row>
    <row r="33" spans="1:37" x14ac:dyDescent="0.25">
      <c r="A33" t="s">
        <v>543</v>
      </c>
      <c r="B33" t="s">
        <v>557</v>
      </c>
      <c r="C33" t="s">
        <v>558</v>
      </c>
      <c r="D33" t="s">
        <v>486</v>
      </c>
      <c r="E33">
        <v>521.49481200000002</v>
      </c>
      <c r="F33">
        <v>496.032196</v>
      </c>
      <c r="G33">
        <v>472.674194</v>
      </c>
      <c r="H33">
        <v>467.14596599999999</v>
      </c>
      <c r="I33">
        <v>464.54727200000002</v>
      </c>
      <c r="J33">
        <v>457.57266199999998</v>
      </c>
      <c r="K33">
        <v>445.27526899999998</v>
      </c>
      <c r="L33">
        <v>453.21878099999998</v>
      </c>
      <c r="M33">
        <v>452.705017</v>
      </c>
      <c r="N33">
        <v>452.49731400000002</v>
      </c>
      <c r="O33">
        <v>447.65078699999998</v>
      </c>
      <c r="P33">
        <v>442.80438199999998</v>
      </c>
      <c r="Q33">
        <v>441.68542500000001</v>
      </c>
      <c r="R33">
        <v>441.23898300000002</v>
      </c>
      <c r="S33">
        <v>441.04894999999999</v>
      </c>
      <c r="T33">
        <v>440.97555499999999</v>
      </c>
      <c r="U33">
        <v>438.73449699999998</v>
      </c>
      <c r="V33">
        <v>438.87029999999999</v>
      </c>
      <c r="W33">
        <v>437.68954500000001</v>
      </c>
      <c r="X33">
        <v>433.99273699999998</v>
      </c>
      <c r="Y33">
        <v>433.91113300000001</v>
      </c>
      <c r="Z33">
        <v>431.910706</v>
      </c>
      <c r="AA33">
        <v>430.91128500000002</v>
      </c>
      <c r="AB33">
        <v>431.36157200000002</v>
      </c>
      <c r="AC33">
        <v>431.55755599999998</v>
      </c>
      <c r="AD33">
        <v>432.13159200000001</v>
      </c>
      <c r="AE33">
        <v>433.32553100000001</v>
      </c>
      <c r="AF33">
        <v>436.538116</v>
      </c>
      <c r="AG33">
        <v>437.57885700000003</v>
      </c>
      <c r="AH33">
        <v>439.82074</v>
      </c>
      <c r="AI33">
        <v>442.391052</v>
      </c>
      <c r="AJ33">
        <v>445.80642699999999</v>
      </c>
      <c r="AK33" s="1">
        <v>-5.0000000000000001E-3</v>
      </c>
    </row>
    <row r="34" spans="1:37" x14ac:dyDescent="0.25">
      <c r="A34" t="s">
        <v>559</v>
      </c>
      <c r="B34" t="s">
        <v>560</v>
      </c>
      <c r="C34" t="s">
        <v>561</v>
      </c>
      <c r="D34" t="s">
        <v>486</v>
      </c>
      <c r="E34">
        <v>49.124718000000001</v>
      </c>
      <c r="F34">
        <v>50.002377000000003</v>
      </c>
      <c r="G34">
        <v>50.829475000000002</v>
      </c>
      <c r="H34">
        <v>51.513145000000002</v>
      </c>
      <c r="I34">
        <v>52.173180000000002</v>
      </c>
      <c r="J34">
        <v>52.829749999999997</v>
      </c>
      <c r="K34">
        <v>53.460701</v>
      </c>
      <c r="L34">
        <v>54.088158</v>
      </c>
      <c r="M34">
        <v>54.687987999999997</v>
      </c>
      <c r="N34">
        <v>55.315410999999997</v>
      </c>
      <c r="O34">
        <v>55.939658999999999</v>
      </c>
      <c r="P34">
        <v>56.410964999999997</v>
      </c>
      <c r="Q34">
        <v>57.057265999999998</v>
      </c>
      <c r="R34">
        <v>57.683121</v>
      </c>
      <c r="S34">
        <v>58.287663000000002</v>
      </c>
      <c r="T34">
        <v>58.841217</v>
      </c>
      <c r="U34">
        <v>59.417301000000002</v>
      </c>
      <c r="V34">
        <v>59.976951999999997</v>
      </c>
      <c r="W34">
        <v>60.531981999999999</v>
      </c>
      <c r="X34">
        <v>61.099018000000001</v>
      </c>
      <c r="Y34">
        <v>61.666862000000002</v>
      </c>
      <c r="Z34">
        <v>62.233863999999997</v>
      </c>
      <c r="AA34">
        <v>62.771835000000003</v>
      </c>
      <c r="AB34">
        <v>63.311225999999998</v>
      </c>
      <c r="AC34">
        <v>63.863608999999997</v>
      </c>
      <c r="AD34">
        <v>64.421509</v>
      </c>
      <c r="AE34">
        <v>64.971480999999997</v>
      </c>
      <c r="AF34">
        <v>65.567513000000005</v>
      </c>
      <c r="AG34">
        <v>66.150879000000003</v>
      </c>
      <c r="AH34">
        <v>66.765129000000002</v>
      </c>
      <c r="AI34">
        <v>67.348281999999998</v>
      </c>
      <c r="AJ34">
        <v>67.944777999999999</v>
      </c>
      <c r="AK34" s="1">
        <v>1.0999999999999999E-2</v>
      </c>
    </row>
    <row r="35" spans="1:37" x14ac:dyDescent="0.25">
      <c r="A35" t="s">
        <v>505</v>
      </c>
      <c r="B35" t="s">
        <v>562</v>
      </c>
      <c r="C35" t="s">
        <v>563</v>
      </c>
      <c r="D35" t="s">
        <v>486</v>
      </c>
      <c r="E35">
        <v>10.422048999999999</v>
      </c>
      <c r="F35">
        <v>10.531468</v>
      </c>
      <c r="G35">
        <v>10.640453000000001</v>
      </c>
      <c r="H35">
        <v>10.74976</v>
      </c>
      <c r="I35">
        <v>10.859997999999999</v>
      </c>
      <c r="J35">
        <v>10.968223999999999</v>
      </c>
      <c r="K35">
        <v>11.071688</v>
      </c>
      <c r="L35">
        <v>11.174754</v>
      </c>
      <c r="M35">
        <v>11.276880999999999</v>
      </c>
      <c r="N35">
        <v>11.376637000000001</v>
      </c>
      <c r="O35">
        <v>11.475645</v>
      </c>
      <c r="P35">
        <v>11.5741</v>
      </c>
      <c r="Q35">
        <v>11.671004999999999</v>
      </c>
      <c r="R35">
        <v>11.766532</v>
      </c>
      <c r="S35">
        <v>11.863631</v>
      </c>
      <c r="T35">
        <v>11.959968999999999</v>
      </c>
      <c r="U35">
        <v>12.055451</v>
      </c>
      <c r="V35">
        <v>12.149978000000001</v>
      </c>
      <c r="W35">
        <v>12.243448000000001</v>
      </c>
      <c r="X35">
        <v>12.335788000000001</v>
      </c>
      <c r="Y35">
        <v>12.426949</v>
      </c>
      <c r="Z35">
        <v>12.516918</v>
      </c>
      <c r="AA35">
        <v>12.605727999999999</v>
      </c>
      <c r="AB35">
        <v>12.693441</v>
      </c>
      <c r="AC35">
        <v>12.780125999999999</v>
      </c>
      <c r="AD35">
        <v>12.865875000000001</v>
      </c>
      <c r="AE35">
        <v>12.950798000000001</v>
      </c>
      <c r="AF35">
        <v>13.035023000000001</v>
      </c>
      <c r="AG35">
        <v>13.118643</v>
      </c>
      <c r="AH35">
        <v>13.201827</v>
      </c>
      <c r="AI35">
        <v>13.284770999999999</v>
      </c>
      <c r="AJ35">
        <v>13.367388999999999</v>
      </c>
      <c r="AK35" s="1">
        <v>8.0000000000000002E-3</v>
      </c>
    </row>
    <row r="36" spans="1:37" x14ac:dyDescent="0.25">
      <c r="A36" t="s">
        <v>502</v>
      </c>
      <c r="B36" t="s">
        <v>564</v>
      </c>
      <c r="C36" t="s">
        <v>565</v>
      </c>
      <c r="D36" t="s">
        <v>486</v>
      </c>
      <c r="E36">
        <v>17.189330999999999</v>
      </c>
      <c r="F36">
        <v>17.388334</v>
      </c>
      <c r="G36">
        <v>17.585045000000001</v>
      </c>
      <c r="H36">
        <v>17.759405000000001</v>
      </c>
      <c r="I36">
        <v>17.923173999999999</v>
      </c>
      <c r="J36">
        <v>18.088471999999999</v>
      </c>
      <c r="K36">
        <v>18.245422000000001</v>
      </c>
      <c r="L36">
        <v>18.398161000000002</v>
      </c>
      <c r="M36">
        <v>18.547803999999999</v>
      </c>
      <c r="N36">
        <v>18.698661999999999</v>
      </c>
      <c r="O36">
        <v>18.8507</v>
      </c>
      <c r="P36">
        <v>18.974637999999999</v>
      </c>
      <c r="Q36">
        <v>19.112000999999999</v>
      </c>
      <c r="R36">
        <v>19.245508000000001</v>
      </c>
      <c r="S36">
        <v>19.375571999999998</v>
      </c>
      <c r="T36">
        <v>19.495076999999998</v>
      </c>
      <c r="U36">
        <v>19.609204999999999</v>
      </c>
      <c r="V36">
        <v>19.717877999999999</v>
      </c>
      <c r="W36">
        <v>19.822212</v>
      </c>
      <c r="X36">
        <v>19.920148999999999</v>
      </c>
      <c r="Y36">
        <v>20.010719000000002</v>
      </c>
      <c r="Z36">
        <v>20.095358000000001</v>
      </c>
      <c r="AA36">
        <v>20.166985</v>
      </c>
      <c r="AB36">
        <v>20.231947000000002</v>
      </c>
      <c r="AC36">
        <v>20.293125</v>
      </c>
      <c r="AD36">
        <v>20.351675</v>
      </c>
      <c r="AE36">
        <v>20.412085999999999</v>
      </c>
      <c r="AF36">
        <v>20.483519000000001</v>
      </c>
      <c r="AG36">
        <v>20.565197000000001</v>
      </c>
      <c r="AH36">
        <v>20.663222999999999</v>
      </c>
      <c r="AI36">
        <v>20.777836000000001</v>
      </c>
      <c r="AJ36">
        <v>20.911673</v>
      </c>
      <c r="AK36" s="1">
        <v>6.0000000000000001E-3</v>
      </c>
    </row>
    <row r="37" spans="1:37" x14ac:dyDescent="0.25">
      <c r="A37" t="s">
        <v>566</v>
      </c>
      <c r="B37" t="s">
        <v>567</v>
      </c>
      <c r="C37" t="s">
        <v>568</v>
      </c>
      <c r="D37" t="s">
        <v>486</v>
      </c>
      <c r="E37">
        <v>21.513335999999999</v>
      </c>
      <c r="F37">
        <v>22.082573</v>
      </c>
      <c r="G37">
        <v>22.603981000000001</v>
      </c>
      <c r="H37">
        <v>23.003981</v>
      </c>
      <c r="I37">
        <v>23.390004999999999</v>
      </c>
      <c r="J37">
        <v>23.773052</v>
      </c>
      <c r="K37">
        <v>24.143588999999999</v>
      </c>
      <c r="L37">
        <v>24.515246999999999</v>
      </c>
      <c r="M37">
        <v>24.863299999999999</v>
      </c>
      <c r="N37">
        <v>25.240112</v>
      </c>
      <c r="O37">
        <v>25.613313999999999</v>
      </c>
      <c r="P37">
        <v>25.862228000000002</v>
      </c>
      <c r="Q37">
        <v>26.274260999999999</v>
      </c>
      <c r="R37">
        <v>26.671078000000001</v>
      </c>
      <c r="S37">
        <v>27.048458</v>
      </c>
      <c r="T37">
        <v>27.386172999999999</v>
      </c>
      <c r="U37">
        <v>27.752644</v>
      </c>
      <c r="V37">
        <v>28.109095</v>
      </c>
      <c r="W37">
        <v>28.466328000000001</v>
      </c>
      <c r="X37">
        <v>28.843084000000001</v>
      </c>
      <c r="Y37">
        <v>29.229195000000001</v>
      </c>
      <c r="Z37">
        <v>29.621590000000001</v>
      </c>
      <c r="AA37">
        <v>29.999123000000001</v>
      </c>
      <c r="AB37">
        <v>30.385840999999999</v>
      </c>
      <c r="AC37">
        <v>30.790355999999999</v>
      </c>
      <c r="AD37">
        <v>31.203959000000001</v>
      </c>
      <c r="AE37">
        <v>31.608601</v>
      </c>
      <c r="AF37">
        <v>32.048972999999997</v>
      </c>
      <c r="AG37">
        <v>32.467041000000002</v>
      </c>
      <c r="AH37">
        <v>32.900078000000001</v>
      </c>
      <c r="AI37">
        <v>33.285671000000001</v>
      </c>
      <c r="AJ37">
        <v>33.665717999999998</v>
      </c>
      <c r="AK37" s="1">
        <v>1.4999999999999999E-2</v>
      </c>
    </row>
    <row r="38" spans="1:37" x14ac:dyDescent="0.25">
      <c r="A38" t="s">
        <v>569</v>
      </c>
      <c r="B38" t="s">
        <v>570</v>
      </c>
      <c r="C38" t="s">
        <v>571</v>
      </c>
      <c r="D38" t="s">
        <v>486</v>
      </c>
      <c r="E38">
        <v>131.468796</v>
      </c>
      <c r="F38">
        <v>130.997803</v>
      </c>
      <c r="G38">
        <v>130.61691300000001</v>
      </c>
      <c r="H38">
        <v>130.165558</v>
      </c>
      <c r="I38">
        <v>129.71597299999999</v>
      </c>
      <c r="J38">
        <v>129.23587000000001</v>
      </c>
      <c r="K38">
        <v>128.716644</v>
      </c>
      <c r="L38">
        <v>128.21002200000001</v>
      </c>
      <c r="M38">
        <v>127.738174</v>
      </c>
      <c r="N38">
        <v>127.328766</v>
      </c>
      <c r="O38">
        <v>126.997231</v>
      </c>
      <c r="P38">
        <v>126.676323</v>
      </c>
      <c r="Q38">
        <v>126.394974</v>
      </c>
      <c r="R38">
        <v>126.142281</v>
      </c>
      <c r="S38">
        <v>125.896423</v>
      </c>
      <c r="T38">
        <v>125.704262</v>
      </c>
      <c r="U38">
        <v>125.55006400000001</v>
      </c>
      <c r="V38">
        <v>125.490341</v>
      </c>
      <c r="W38">
        <v>125.46354700000001</v>
      </c>
      <c r="X38">
        <v>125.469437</v>
      </c>
      <c r="Y38">
        <v>125.51205400000001</v>
      </c>
      <c r="Z38">
        <v>125.52898399999999</v>
      </c>
      <c r="AA38">
        <v>125.53334</v>
      </c>
      <c r="AB38">
        <v>125.612495</v>
      </c>
      <c r="AC38">
        <v>125.666901</v>
      </c>
      <c r="AD38">
        <v>125.76541899999999</v>
      </c>
      <c r="AE38">
        <v>125.939911</v>
      </c>
      <c r="AF38">
        <v>126.143784</v>
      </c>
      <c r="AG38">
        <v>126.360535</v>
      </c>
      <c r="AH38">
        <v>126.627083</v>
      </c>
      <c r="AI38">
        <v>126.86328899999999</v>
      </c>
      <c r="AJ38">
        <v>127.077911</v>
      </c>
      <c r="AK38" s="1">
        <v>-1E-3</v>
      </c>
    </row>
    <row r="39" spans="1:37" x14ac:dyDescent="0.25">
      <c r="A39" t="s">
        <v>572</v>
      </c>
      <c r="B39" t="s">
        <v>573</v>
      </c>
      <c r="C39" t="s">
        <v>574</v>
      </c>
      <c r="D39" t="s">
        <v>486</v>
      </c>
      <c r="E39">
        <v>671.92114300000003</v>
      </c>
      <c r="F39">
        <v>667.21630900000002</v>
      </c>
      <c r="G39">
        <v>701.37658699999997</v>
      </c>
      <c r="H39">
        <v>713.80554199999995</v>
      </c>
      <c r="I39">
        <v>720.88531499999999</v>
      </c>
      <c r="J39">
        <v>735.13073699999995</v>
      </c>
      <c r="K39">
        <v>751.84680200000003</v>
      </c>
      <c r="L39">
        <v>760.75671399999999</v>
      </c>
      <c r="M39">
        <v>755.91387899999995</v>
      </c>
      <c r="N39">
        <v>756.47766100000001</v>
      </c>
      <c r="O39">
        <v>763.30187999999998</v>
      </c>
      <c r="P39">
        <v>765.38464399999998</v>
      </c>
      <c r="Q39">
        <v>772.58117700000003</v>
      </c>
      <c r="R39">
        <v>775.92578100000003</v>
      </c>
      <c r="S39">
        <v>776.05963099999997</v>
      </c>
      <c r="T39">
        <v>777.57421899999997</v>
      </c>
      <c r="U39">
        <v>780.55438200000003</v>
      </c>
      <c r="V39">
        <v>791.48699999999997</v>
      </c>
      <c r="W39">
        <v>796.76007100000004</v>
      </c>
      <c r="X39">
        <v>804.71331799999996</v>
      </c>
      <c r="Y39">
        <v>815.85620100000006</v>
      </c>
      <c r="Z39">
        <v>823.09863299999995</v>
      </c>
      <c r="AA39">
        <v>829.39862100000005</v>
      </c>
      <c r="AB39">
        <v>844.21929899999998</v>
      </c>
      <c r="AC39">
        <v>853.06616199999996</v>
      </c>
      <c r="AD39">
        <v>861.44494599999996</v>
      </c>
      <c r="AE39">
        <v>869.52752699999996</v>
      </c>
      <c r="AF39">
        <v>879.44995100000006</v>
      </c>
      <c r="AG39">
        <v>887.93481399999996</v>
      </c>
      <c r="AH39">
        <v>897.92761199999995</v>
      </c>
      <c r="AI39">
        <v>905.136169</v>
      </c>
      <c r="AJ39">
        <v>912.44329800000003</v>
      </c>
      <c r="AK39" s="1">
        <v>0.01</v>
      </c>
    </row>
    <row r="40" spans="1:37" x14ac:dyDescent="0.25">
      <c r="A40" t="s">
        <v>575</v>
      </c>
      <c r="B40" t="s">
        <v>576</v>
      </c>
      <c r="C40" t="s">
        <v>577</v>
      </c>
      <c r="D40" t="s">
        <v>486</v>
      </c>
      <c r="E40">
        <v>512.50097700000003</v>
      </c>
      <c r="F40">
        <v>526.36877400000003</v>
      </c>
      <c r="G40">
        <v>515.97741699999995</v>
      </c>
      <c r="H40">
        <v>504.05401599999999</v>
      </c>
      <c r="I40">
        <v>488.97348</v>
      </c>
      <c r="J40">
        <v>478.92965700000002</v>
      </c>
      <c r="K40">
        <v>477.059753</v>
      </c>
      <c r="L40">
        <v>475.18618800000002</v>
      </c>
      <c r="M40">
        <v>474.61318999999997</v>
      </c>
      <c r="N40">
        <v>477.165955</v>
      </c>
      <c r="O40">
        <v>476.09851099999997</v>
      </c>
      <c r="P40">
        <v>475.39038099999999</v>
      </c>
      <c r="Q40">
        <v>475.47814899999997</v>
      </c>
      <c r="R40">
        <v>475.58761600000003</v>
      </c>
      <c r="S40">
        <v>475.72589099999999</v>
      </c>
      <c r="T40">
        <v>475.88476600000001</v>
      </c>
      <c r="U40">
        <v>476.06509399999999</v>
      </c>
      <c r="V40">
        <v>476.26840199999998</v>
      </c>
      <c r="W40">
        <v>476.49932899999999</v>
      </c>
      <c r="X40">
        <v>476.74661300000002</v>
      </c>
      <c r="Y40">
        <v>477.01522799999998</v>
      </c>
      <c r="Z40">
        <v>477.30242900000002</v>
      </c>
      <c r="AA40">
        <v>477.59964000000002</v>
      </c>
      <c r="AB40">
        <v>477.91262799999998</v>
      </c>
      <c r="AC40">
        <v>478.23700000000002</v>
      </c>
      <c r="AD40">
        <v>478.57141100000001</v>
      </c>
      <c r="AE40">
        <v>478.915436</v>
      </c>
      <c r="AF40">
        <v>479.26809700000001</v>
      </c>
      <c r="AG40">
        <v>479.62704500000001</v>
      </c>
      <c r="AH40">
        <v>479.99258400000002</v>
      </c>
      <c r="AI40">
        <v>480.363831</v>
      </c>
      <c r="AJ40">
        <v>480.740906</v>
      </c>
      <c r="AK40" s="1">
        <v>-2E-3</v>
      </c>
    </row>
    <row r="41" spans="1:37" x14ac:dyDescent="0.25">
      <c r="A41" t="s">
        <v>578</v>
      </c>
      <c r="B41" t="s">
        <v>579</v>
      </c>
      <c r="C41" t="s">
        <v>580</v>
      </c>
      <c r="D41" t="s">
        <v>486</v>
      </c>
      <c r="E41">
        <v>383.31488000000002</v>
      </c>
      <c r="F41">
        <v>385.95166</v>
      </c>
      <c r="G41">
        <v>383.21307400000001</v>
      </c>
      <c r="H41">
        <v>379.26086400000003</v>
      </c>
      <c r="I41">
        <v>367.91223100000002</v>
      </c>
      <c r="J41">
        <v>360.356628</v>
      </c>
      <c r="K41">
        <v>358.94732699999997</v>
      </c>
      <c r="L41">
        <v>357.54107699999997</v>
      </c>
      <c r="M41">
        <v>357.10788000000002</v>
      </c>
      <c r="N41">
        <v>359.02832000000001</v>
      </c>
      <c r="O41">
        <v>358.22723400000001</v>
      </c>
      <c r="P41">
        <v>357.691711</v>
      </c>
      <c r="Q41">
        <v>357.75744600000002</v>
      </c>
      <c r="R41">
        <v>357.84161399999999</v>
      </c>
      <c r="S41">
        <v>357.94372600000003</v>
      </c>
      <c r="T41">
        <v>358.062927</v>
      </c>
      <c r="U41">
        <v>358.19885299999999</v>
      </c>
      <c r="V41">
        <v>358.35339399999998</v>
      </c>
      <c r="W41">
        <v>358.52560399999999</v>
      </c>
      <c r="X41">
        <v>358.71350100000001</v>
      </c>
      <c r="Y41">
        <v>358.915527</v>
      </c>
      <c r="Z41">
        <v>359.13012700000002</v>
      </c>
      <c r="AA41">
        <v>359.35586499999999</v>
      </c>
      <c r="AB41">
        <v>359.591431</v>
      </c>
      <c r="AC41">
        <v>359.83581500000003</v>
      </c>
      <c r="AD41">
        <v>360.08804300000003</v>
      </c>
      <c r="AE41">
        <v>360.34728999999999</v>
      </c>
      <c r="AF41">
        <v>360.61267099999998</v>
      </c>
      <c r="AG41">
        <v>360.88336199999998</v>
      </c>
      <c r="AH41">
        <v>361.15878300000003</v>
      </c>
      <c r="AI41">
        <v>361.43841600000002</v>
      </c>
      <c r="AJ41">
        <v>361.72222900000003</v>
      </c>
      <c r="AK41" s="1">
        <v>-2E-3</v>
      </c>
    </row>
    <row r="42" spans="1:37" x14ac:dyDescent="0.25">
      <c r="A42" t="s">
        <v>581</v>
      </c>
      <c r="B42" t="s">
        <v>582</v>
      </c>
      <c r="C42" t="s">
        <v>583</v>
      </c>
      <c r="D42" t="s">
        <v>486</v>
      </c>
      <c r="E42">
        <v>19.450865</v>
      </c>
      <c r="F42">
        <v>29.927102999999999</v>
      </c>
      <c r="G42">
        <v>23.058311</v>
      </c>
      <c r="H42">
        <v>16.218527000000002</v>
      </c>
      <c r="I42">
        <v>15.735498</v>
      </c>
      <c r="J42">
        <v>15.410321</v>
      </c>
      <c r="K42">
        <v>15.353173999999999</v>
      </c>
      <c r="L42">
        <v>15.288406999999999</v>
      </c>
      <c r="M42">
        <v>15.272653</v>
      </c>
      <c r="N42">
        <v>15.355188</v>
      </c>
      <c r="O42">
        <v>15.318134000000001</v>
      </c>
      <c r="P42">
        <v>15.298864999999999</v>
      </c>
      <c r="Q42">
        <v>15.302092999999999</v>
      </c>
      <c r="R42">
        <v>15.303290000000001</v>
      </c>
      <c r="S42">
        <v>15.310247</v>
      </c>
      <c r="T42">
        <v>15.315752</v>
      </c>
      <c r="U42">
        <v>15.32127</v>
      </c>
      <c r="V42">
        <v>15.325761999999999</v>
      </c>
      <c r="W42">
        <v>15.335191999999999</v>
      </c>
      <c r="X42">
        <v>15.340797</v>
      </c>
      <c r="Y42">
        <v>15.349513</v>
      </c>
      <c r="Z42">
        <v>15.360726</v>
      </c>
      <c r="AA42">
        <v>15.367565000000001</v>
      </c>
      <c r="AB42">
        <v>15.377542</v>
      </c>
      <c r="AC42">
        <v>15.387534</v>
      </c>
      <c r="AD42">
        <v>15.397519000000001</v>
      </c>
      <c r="AE42">
        <v>15.408121</v>
      </c>
      <c r="AF42">
        <v>15.419409</v>
      </c>
      <c r="AG42">
        <v>15.430182</v>
      </c>
      <c r="AH42">
        <v>15.44144</v>
      </c>
      <c r="AI42">
        <v>15.452997999999999</v>
      </c>
      <c r="AJ42">
        <v>15.465006000000001</v>
      </c>
      <c r="AK42" s="1">
        <v>-7.0000000000000001E-3</v>
      </c>
    </row>
    <row r="43" spans="1:37" x14ac:dyDescent="0.25">
      <c r="A43" t="s">
        <v>584</v>
      </c>
      <c r="B43" t="s">
        <v>585</v>
      </c>
      <c r="C43" t="s">
        <v>586</v>
      </c>
      <c r="D43" t="s">
        <v>486</v>
      </c>
      <c r="E43">
        <v>109.73519899999999</v>
      </c>
      <c r="F43">
        <v>110.49005099999999</v>
      </c>
      <c r="G43">
        <v>109.706039</v>
      </c>
      <c r="H43">
        <v>108.57461499999999</v>
      </c>
      <c r="I43">
        <v>105.325745</v>
      </c>
      <c r="J43">
        <v>103.16271999999999</v>
      </c>
      <c r="K43">
        <v>102.75926200000001</v>
      </c>
      <c r="L43">
        <v>102.35668200000001</v>
      </c>
      <c r="M43">
        <v>102.23266599999999</v>
      </c>
      <c r="N43">
        <v>102.782455</v>
      </c>
      <c r="O43">
        <v>102.553116</v>
      </c>
      <c r="P43">
        <v>102.39980300000001</v>
      </c>
      <c r="Q43">
        <v>102.41862500000001</v>
      </c>
      <c r="R43">
        <v>102.442719</v>
      </c>
      <c r="S43">
        <v>102.47193900000001</v>
      </c>
      <c r="T43">
        <v>102.506073</v>
      </c>
      <c r="U43">
        <v>102.544983</v>
      </c>
      <c r="V43">
        <v>102.58923299999999</v>
      </c>
      <c r="W43">
        <v>102.638527</v>
      </c>
      <c r="X43">
        <v>102.692329</v>
      </c>
      <c r="Y43">
        <v>102.750175</v>
      </c>
      <c r="Z43">
        <v>102.8116</v>
      </c>
      <c r="AA43">
        <v>102.876221</v>
      </c>
      <c r="AB43">
        <v>102.943665</v>
      </c>
      <c r="AC43">
        <v>103.013626</v>
      </c>
      <c r="AD43">
        <v>103.085831</v>
      </c>
      <c r="AE43">
        <v>103.160042</v>
      </c>
      <c r="AF43">
        <v>103.236023</v>
      </c>
      <c r="AG43">
        <v>103.313507</v>
      </c>
      <c r="AH43">
        <v>103.392365</v>
      </c>
      <c r="AI43">
        <v>103.47241200000001</v>
      </c>
      <c r="AJ43">
        <v>103.553665</v>
      </c>
      <c r="AK43" s="1">
        <v>-2E-3</v>
      </c>
    </row>
    <row r="44" spans="1:37" x14ac:dyDescent="0.25">
      <c r="A44" t="s">
        <v>587</v>
      </c>
      <c r="B44" t="s">
        <v>588</v>
      </c>
      <c r="C44" t="s">
        <v>589</v>
      </c>
      <c r="D44" t="s">
        <v>486</v>
      </c>
      <c r="E44">
        <v>28113.373047000001</v>
      </c>
      <c r="F44">
        <v>28230.869140999999</v>
      </c>
      <c r="G44">
        <v>28208.763672000001</v>
      </c>
      <c r="H44">
        <v>28011.259765999999</v>
      </c>
      <c r="I44">
        <v>27787.75</v>
      </c>
      <c r="J44">
        <v>27465.568359000001</v>
      </c>
      <c r="K44">
        <v>27155.044922000001</v>
      </c>
      <c r="L44">
        <v>26881.730468999998</v>
      </c>
      <c r="M44">
        <v>26659.488281000002</v>
      </c>
      <c r="N44">
        <v>26449.740234000001</v>
      </c>
      <c r="O44">
        <v>26245.269531000002</v>
      </c>
      <c r="P44">
        <v>26070.695312</v>
      </c>
      <c r="Q44">
        <v>25953.710938</v>
      </c>
      <c r="R44">
        <v>25807.697265999999</v>
      </c>
      <c r="S44">
        <v>25707.464843999998</v>
      </c>
      <c r="T44">
        <v>25586.84375</v>
      </c>
      <c r="U44">
        <v>25476.685547000001</v>
      </c>
      <c r="V44">
        <v>25419.226562</v>
      </c>
      <c r="W44">
        <v>25381.160156000002</v>
      </c>
      <c r="X44">
        <v>25347.111327999999</v>
      </c>
      <c r="Y44">
        <v>25350.150390999999</v>
      </c>
      <c r="Z44">
        <v>25380.099609000001</v>
      </c>
      <c r="AA44">
        <v>25402.027343999998</v>
      </c>
      <c r="AB44">
        <v>25464.265625</v>
      </c>
      <c r="AC44">
        <v>25534.621093999998</v>
      </c>
      <c r="AD44">
        <v>25633.875</v>
      </c>
      <c r="AE44">
        <v>25761.697265999999</v>
      </c>
      <c r="AF44">
        <v>25939.466797000001</v>
      </c>
      <c r="AG44">
        <v>26103.859375</v>
      </c>
      <c r="AH44">
        <v>26310.646484000001</v>
      </c>
      <c r="AI44">
        <v>26534.15625</v>
      </c>
      <c r="AJ44">
        <v>26773.308593999998</v>
      </c>
      <c r="AK44" s="1">
        <v>-2E-3</v>
      </c>
    </row>
    <row r="45" spans="1:37" x14ac:dyDescent="0.25">
      <c r="A45" t="s">
        <v>590</v>
      </c>
      <c r="C45" t="s">
        <v>591</v>
      </c>
    </row>
    <row r="46" spans="1:37" x14ac:dyDescent="0.25">
      <c r="A46" t="s">
        <v>592</v>
      </c>
      <c r="B46" t="s">
        <v>593</v>
      </c>
      <c r="C46" t="s">
        <v>594</v>
      </c>
      <c r="D46" t="s">
        <v>486</v>
      </c>
      <c r="E46">
        <v>16549.931640999999</v>
      </c>
      <c r="F46">
        <v>16522.380859000001</v>
      </c>
      <c r="G46">
        <v>16441.443359000001</v>
      </c>
      <c r="H46">
        <v>16259.477539</v>
      </c>
      <c r="I46">
        <v>15982.112305000001</v>
      </c>
      <c r="J46">
        <v>15662.638671999999</v>
      </c>
      <c r="K46">
        <v>15317.657227</v>
      </c>
      <c r="L46">
        <v>15050.625977</v>
      </c>
      <c r="M46">
        <v>14823.721680000001</v>
      </c>
      <c r="N46">
        <v>14617.606444999999</v>
      </c>
      <c r="O46">
        <v>14432.008789</v>
      </c>
      <c r="P46">
        <v>14261.386719</v>
      </c>
      <c r="Q46">
        <v>14125.965819999999</v>
      </c>
      <c r="R46">
        <v>13985.4375</v>
      </c>
      <c r="S46">
        <v>13858.183594</v>
      </c>
      <c r="T46">
        <v>13726.721680000001</v>
      </c>
      <c r="U46">
        <v>13596.663086</v>
      </c>
      <c r="V46">
        <v>13502.561523</v>
      </c>
      <c r="W46">
        <v>13420.314453000001</v>
      </c>
      <c r="X46">
        <v>13351.398438</v>
      </c>
      <c r="Y46">
        <v>13301.794921999999</v>
      </c>
      <c r="Z46">
        <v>13268.042969</v>
      </c>
      <c r="AA46">
        <v>13238.325194999999</v>
      </c>
      <c r="AB46">
        <v>13224.984375</v>
      </c>
      <c r="AC46">
        <v>13219.75</v>
      </c>
      <c r="AD46">
        <v>13229.154296999999</v>
      </c>
      <c r="AE46">
        <v>13257.221680000001</v>
      </c>
      <c r="AF46">
        <v>13305.807617</v>
      </c>
      <c r="AG46">
        <v>13364.964844</v>
      </c>
      <c r="AH46">
        <v>13441.875</v>
      </c>
      <c r="AI46">
        <v>13531.794921999999</v>
      </c>
      <c r="AJ46">
        <v>13633.456055000001</v>
      </c>
      <c r="AK46" s="1">
        <v>-6.0000000000000001E-3</v>
      </c>
    </row>
    <row r="47" spans="1:37" x14ac:dyDescent="0.25">
      <c r="A47" t="s">
        <v>595</v>
      </c>
      <c r="B47" t="s">
        <v>596</v>
      </c>
      <c r="C47" t="s">
        <v>597</v>
      </c>
      <c r="D47" t="s">
        <v>486</v>
      </c>
      <c r="E47">
        <v>19.862494999999999</v>
      </c>
      <c r="F47">
        <v>25.243964999999999</v>
      </c>
      <c r="G47">
        <v>25.534731000000001</v>
      </c>
      <c r="H47">
        <v>26.681034</v>
      </c>
      <c r="I47">
        <v>28.335787</v>
      </c>
      <c r="J47">
        <v>29.329799999999999</v>
      </c>
      <c r="K47">
        <v>33.204822999999998</v>
      </c>
      <c r="L47">
        <v>34.160919</v>
      </c>
      <c r="M47">
        <v>32.102829</v>
      </c>
      <c r="N47">
        <v>31.337315</v>
      </c>
      <c r="O47">
        <v>31.143978000000001</v>
      </c>
      <c r="P47">
        <v>35.832335999999998</v>
      </c>
      <c r="Q47">
        <v>34.118191000000003</v>
      </c>
      <c r="R47">
        <v>33.441090000000003</v>
      </c>
      <c r="S47">
        <v>33.061779000000001</v>
      </c>
      <c r="T47">
        <v>32.209556999999997</v>
      </c>
      <c r="U47">
        <v>32.014434999999999</v>
      </c>
      <c r="V47">
        <v>32.282660999999997</v>
      </c>
      <c r="W47">
        <v>32.174182999999999</v>
      </c>
      <c r="X47">
        <v>32.111130000000003</v>
      </c>
      <c r="Y47">
        <v>29.198238</v>
      </c>
      <c r="Z47">
        <v>26.767562999999999</v>
      </c>
      <c r="AA47">
        <v>25.802157999999999</v>
      </c>
      <c r="AB47">
        <v>22.979016999999999</v>
      </c>
      <c r="AC47">
        <v>23.296274</v>
      </c>
      <c r="AD47">
        <v>23.407409999999999</v>
      </c>
      <c r="AE47">
        <v>19.103216</v>
      </c>
      <c r="AF47">
        <v>17.506730999999998</v>
      </c>
      <c r="AG47">
        <v>14.981413999999999</v>
      </c>
      <c r="AH47">
        <v>14.800053999999999</v>
      </c>
      <c r="AI47">
        <v>14.678515000000001</v>
      </c>
      <c r="AJ47">
        <v>15.4762</v>
      </c>
      <c r="AK47" s="1">
        <v>-8.0000000000000002E-3</v>
      </c>
    </row>
    <row r="48" spans="1:37" x14ac:dyDescent="0.25">
      <c r="A48" t="s">
        <v>598</v>
      </c>
      <c r="B48" t="s">
        <v>599</v>
      </c>
      <c r="C48" t="s">
        <v>600</v>
      </c>
      <c r="D48" t="s">
        <v>486</v>
      </c>
      <c r="E48">
        <v>6996.2236329999996</v>
      </c>
      <c r="F48">
        <v>7122.9868159999996</v>
      </c>
      <c r="G48">
        <v>7057.7153319999998</v>
      </c>
      <c r="H48">
        <v>6959.8803710000002</v>
      </c>
      <c r="I48">
        <v>6971.419922</v>
      </c>
      <c r="J48">
        <v>6968.6469729999999</v>
      </c>
      <c r="K48">
        <v>6908.6284180000002</v>
      </c>
      <c r="L48">
        <v>6926.4013670000004</v>
      </c>
      <c r="M48">
        <v>6869.4169920000004</v>
      </c>
      <c r="N48">
        <v>6819.3154299999997</v>
      </c>
      <c r="O48">
        <v>6785.3198240000002</v>
      </c>
      <c r="P48">
        <v>6695.3833009999998</v>
      </c>
      <c r="Q48">
        <v>6654.5629879999997</v>
      </c>
      <c r="R48">
        <v>6623.9096680000002</v>
      </c>
      <c r="S48">
        <v>6571.1801759999998</v>
      </c>
      <c r="T48">
        <v>6531.3227539999998</v>
      </c>
      <c r="U48">
        <v>6509.1025390000004</v>
      </c>
      <c r="V48">
        <v>6508.671875</v>
      </c>
      <c r="W48">
        <v>6476.4233400000003</v>
      </c>
      <c r="X48">
        <v>6475.1284180000002</v>
      </c>
      <c r="Y48">
        <v>6463.6513670000004</v>
      </c>
      <c r="Z48">
        <v>6448.1069340000004</v>
      </c>
      <c r="AA48">
        <v>6461.826172</v>
      </c>
      <c r="AB48">
        <v>6467.6245120000003</v>
      </c>
      <c r="AC48">
        <v>6478.2539059999999</v>
      </c>
      <c r="AD48">
        <v>6502.7236329999996</v>
      </c>
      <c r="AE48">
        <v>6534.0654299999997</v>
      </c>
      <c r="AF48">
        <v>6580.7929690000001</v>
      </c>
      <c r="AG48">
        <v>6608.439453</v>
      </c>
      <c r="AH48">
        <v>6648.3291019999997</v>
      </c>
      <c r="AI48">
        <v>6689.8100590000004</v>
      </c>
      <c r="AJ48">
        <v>6730.1035160000001</v>
      </c>
      <c r="AK48" s="1">
        <v>-1E-3</v>
      </c>
    </row>
    <row r="49" spans="1:37" x14ac:dyDescent="0.25">
      <c r="A49" t="s">
        <v>601</v>
      </c>
      <c r="B49" t="s">
        <v>602</v>
      </c>
      <c r="C49" t="s">
        <v>603</v>
      </c>
      <c r="D49" t="s">
        <v>486</v>
      </c>
      <c r="E49">
        <v>3001.7885740000002</v>
      </c>
      <c r="F49">
        <v>3036.5678710000002</v>
      </c>
      <c r="G49">
        <v>3067.1274410000001</v>
      </c>
      <c r="H49">
        <v>3089.0297850000002</v>
      </c>
      <c r="I49">
        <v>3097.9345699999999</v>
      </c>
      <c r="J49">
        <v>3114.0493160000001</v>
      </c>
      <c r="K49">
        <v>3139.6845699999999</v>
      </c>
      <c r="L49">
        <v>3163.8327640000002</v>
      </c>
      <c r="M49">
        <v>3188.242432</v>
      </c>
      <c r="N49">
        <v>3216.4604490000002</v>
      </c>
      <c r="O49">
        <v>3244.374268</v>
      </c>
      <c r="P49">
        <v>3272.5185550000001</v>
      </c>
      <c r="Q49">
        <v>3302.7858890000002</v>
      </c>
      <c r="R49">
        <v>3333.1933589999999</v>
      </c>
      <c r="S49">
        <v>3363.1770019999999</v>
      </c>
      <c r="T49">
        <v>3388.9057619999999</v>
      </c>
      <c r="U49">
        <v>3413.4873050000001</v>
      </c>
      <c r="V49">
        <v>3440.4167480000001</v>
      </c>
      <c r="W49">
        <v>3468.2895509999998</v>
      </c>
      <c r="X49">
        <v>3496.6770019999999</v>
      </c>
      <c r="Y49">
        <v>3526.388672</v>
      </c>
      <c r="Z49">
        <v>3556.9182129999999</v>
      </c>
      <c r="AA49">
        <v>3587.1691890000002</v>
      </c>
      <c r="AB49">
        <v>3617.1850589999999</v>
      </c>
      <c r="AC49">
        <v>3648.2072750000002</v>
      </c>
      <c r="AD49">
        <v>3682.2990719999998</v>
      </c>
      <c r="AE49">
        <v>3721.1130370000001</v>
      </c>
      <c r="AF49">
        <v>3764.297607</v>
      </c>
      <c r="AG49">
        <v>3809.7058109999998</v>
      </c>
      <c r="AH49">
        <v>3859.172607</v>
      </c>
      <c r="AI49">
        <v>3910.8227539999998</v>
      </c>
      <c r="AJ49">
        <v>3964.1770019999999</v>
      </c>
      <c r="AK49" s="1">
        <v>8.9999999999999993E-3</v>
      </c>
    </row>
    <row r="50" spans="1:37" x14ac:dyDescent="0.25">
      <c r="A50" t="s">
        <v>581</v>
      </c>
      <c r="B50" t="s">
        <v>604</v>
      </c>
      <c r="C50" t="s">
        <v>605</v>
      </c>
      <c r="D50" t="s">
        <v>486</v>
      </c>
      <c r="E50">
        <v>562.05535899999995</v>
      </c>
      <c r="F50">
        <v>531.90417500000001</v>
      </c>
      <c r="G50">
        <v>553.67804000000001</v>
      </c>
      <c r="H50">
        <v>603.56909199999996</v>
      </c>
      <c r="I50">
        <v>615.82464600000003</v>
      </c>
      <c r="J50">
        <v>563.92095900000004</v>
      </c>
      <c r="K50">
        <v>603.41009499999996</v>
      </c>
      <c r="L50">
        <v>524.73644999999999</v>
      </c>
      <c r="M50">
        <v>557.82379200000003</v>
      </c>
      <c r="N50">
        <v>559.469604</v>
      </c>
      <c r="O50">
        <v>514.46368399999994</v>
      </c>
      <c r="P50">
        <v>555.64471400000002</v>
      </c>
      <c r="Q50">
        <v>556.54913299999998</v>
      </c>
      <c r="R50">
        <v>519.413635</v>
      </c>
      <c r="S50">
        <v>549.07482900000002</v>
      </c>
      <c r="T50">
        <v>547.64373799999998</v>
      </c>
      <c r="U50">
        <v>536.33227499999998</v>
      </c>
      <c r="V50">
        <v>503.48498499999999</v>
      </c>
      <c r="W50">
        <v>522.36450200000002</v>
      </c>
      <c r="X50">
        <v>488.84817500000003</v>
      </c>
      <c r="Y50">
        <v>485.796875</v>
      </c>
      <c r="Z50">
        <v>503.60247800000002</v>
      </c>
      <c r="AA50">
        <v>468.34439099999997</v>
      </c>
      <c r="AB50">
        <v>462.50524899999999</v>
      </c>
      <c r="AC50">
        <v>453.36587500000002</v>
      </c>
      <c r="AD50">
        <v>442.09484900000001</v>
      </c>
      <c r="AE50">
        <v>434.21487400000001</v>
      </c>
      <c r="AF50">
        <v>430.32107500000001</v>
      </c>
      <c r="AG50">
        <v>422.05041499999999</v>
      </c>
      <c r="AH50">
        <v>417.26119999999997</v>
      </c>
      <c r="AI50">
        <v>413.84249899999998</v>
      </c>
      <c r="AJ50">
        <v>412.77423099999999</v>
      </c>
      <c r="AK50" s="1">
        <v>-0.01</v>
      </c>
    </row>
    <row r="51" spans="1:37" x14ac:dyDescent="0.25">
      <c r="A51" t="s">
        <v>606</v>
      </c>
      <c r="B51" t="s">
        <v>607</v>
      </c>
      <c r="C51" t="s">
        <v>608</v>
      </c>
      <c r="D51" t="s">
        <v>486</v>
      </c>
      <c r="E51">
        <v>22.470324000000002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611</v>
      </c>
      <c r="D52" t="s">
        <v>486</v>
      </c>
      <c r="E52">
        <v>7.6572760000000004</v>
      </c>
      <c r="F52">
        <v>7.6537850000000001</v>
      </c>
      <c r="G52">
        <v>7.5864190000000002</v>
      </c>
      <c r="H52">
        <v>7.5274400000000004</v>
      </c>
      <c r="I52">
        <v>7.4457430000000002</v>
      </c>
      <c r="J52">
        <v>7.3647640000000001</v>
      </c>
      <c r="K52">
        <v>7.2823200000000003</v>
      </c>
      <c r="L52">
        <v>7.1918100000000003</v>
      </c>
      <c r="M52">
        <v>7.1680250000000001</v>
      </c>
      <c r="N52">
        <v>7.1570299999999998</v>
      </c>
      <c r="O52">
        <v>7.1685470000000002</v>
      </c>
      <c r="P52">
        <v>7.2040740000000003</v>
      </c>
      <c r="Q52">
        <v>7.2162449999999998</v>
      </c>
      <c r="R52">
        <v>7.2601339999999999</v>
      </c>
      <c r="S52">
        <v>7.334041</v>
      </c>
      <c r="T52">
        <v>7.4312680000000002</v>
      </c>
      <c r="U52">
        <v>7.5308020000000004</v>
      </c>
      <c r="V52">
        <v>7.6617040000000003</v>
      </c>
      <c r="W52">
        <v>7.8066579999999997</v>
      </c>
      <c r="X52">
        <v>7.966793</v>
      </c>
      <c r="Y52">
        <v>8.1386350000000007</v>
      </c>
      <c r="Z52">
        <v>8.3242740000000008</v>
      </c>
      <c r="AA52">
        <v>8.5342590000000005</v>
      </c>
      <c r="AB52">
        <v>8.7569389999999991</v>
      </c>
      <c r="AC52">
        <v>8.9828939999999999</v>
      </c>
      <c r="AD52">
        <v>9.2312799999999999</v>
      </c>
      <c r="AE52">
        <v>9.50943</v>
      </c>
      <c r="AF52">
        <v>9.8124090000000006</v>
      </c>
      <c r="AG52">
        <v>10.119851000000001</v>
      </c>
      <c r="AH52">
        <v>10.454993999999999</v>
      </c>
      <c r="AI52">
        <v>10.811787000000001</v>
      </c>
      <c r="AJ52">
        <v>11.182622</v>
      </c>
      <c r="AK52" s="1">
        <v>1.2E-2</v>
      </c>
    </row>
    <row r="53" spans="1:37" x14ac:dyDescent="0.25">
      <c r="A53" t="s">
        <v>569</v>
      </c>
      <c r="B53" t="s">
        <v>612</v>
      </c>
      <c r="C53" t="s">
        <v>613</v>
      </c>
      <c r="D53" t="s">
        <v>486</v>
      </c>
      <c r="E53">
        <v>131.468796</v>
      </c>
      <c r="F53">
        <v>130.997803</v>
      </c>
      <c r="G53">
        <v>130.61691300000001</v>
      </c>
      <c r="H53">
        <v>130.165558</v>
      </c>
      <c r="I53">
        <v>129.71597299999999</v>
      </c>
      <c r="J53">
        <v>129.23587000000001</v>
      </c>
      <c r="K53">
        <v>128.716644</v>
      </c>
      <c r="L53">
        <v>128.21002200000001</v>
      </c>
      <c r="M53">
        <v>127.738174</v>
      </c>
      <c r="N53">
        <v>127.328766</v>
      </c>
      <c r="O53">
        <v>126.997231</v>
      </c>
      <c r="P53">
        <v>126.676323</v>
      </c>
      <c r="Q53">
        <v>126.394974</v>
      </c>
      <c r="R53">
        <v>126.142281</v>
      </c>
      <c r="S53">
        <v>125.896423</v>
      </c>
      <c r="T53">
        <v>125.704262</v>
      </c>
      <c r="U53">
        <v>125.55006400000001</v>
      </c>
      <c r="V53">
        <v>125.490341</v>
      </c>
      <c r="W53">
        <v>125.46354700000001</v>
      </c>
      <c r="X53">
        <v>125.469437</v>
      </c>
      <c r="Y53">
        <v>125.51205400000001</v>
      </c>
      <c r="Z53">
        <v>125.52898399999999</v>
      </c>
      <c r="AA53">
        <v>125.53334</v>
      </c>
      <c r="AB53">
        <v>125.612495</v>
      </c>
      <c r="AC53">
        <v>125.666901</v>
      </c>
      <c r="AD53">
        <v>125.76541899999999</v>
      </c>
      <c r="AE53">
        <v>125.939911</v>
      </c>
      <c r="AF53">
        <v>126.143784</v>
      </c>
      <c r="AG53">
        <v>126.360535</v>
      </c>
      <c r="AH53">
        <v>126.627083</v>
      </c>
      <c r="AI53">
        <v>126.86328899999999</v>
      </c>
      <c r="AJ53">
        <v>127.077911</v>
      </c>
      <c r="AK53" s="1">
        <v>-1E-3</v>
      </c>
    </row>
    <row r="54" spans="1:37" x14ac:dyDescent="0.25">
      <c r="A54" t="s">
        <v>614</v>
      </c>
      <c r="B54" t="s">
        <v>615</v>
      </c>
      <c r="C54" t="s">
        <v>616</v>
      </c>
      <c r="D54" t="s">
        <v>486</v>
      </c>
      <c r="E54">
        <v>27291.460938</v>
      </c>
      <c r="F54">
        <v>27400.1875</v>
      </c>
      <c r="G54">
        <v>27306.136718999998</v>
      </c>
      <c r="H54">
        <v>27098.751952999999</v>
      </c>
      <c r="I54">
        <v>26855.197265999999</v>
      </c>
      <c r="J54">
        <v>26497.589843999998</v>
      </c>
      <c r="K54">
        <v>26160.978515999999</v>
      </c>
      <c r="L54">
        <v>25857.546875</v>
      </c>
      <c r="M54">
        <v>25628.597656000002</v>
      </c>
      <c r="N54">
        <v>25401.052734000001</v>
      </c>
      <c r="O54">
        <v>25163.851562</v>
      </c>
      <c r="P54">
        <v>24977.015625</v>
      </c>
      <c r="Q54">
        <v>24829.962890999999</v>
      </c>
      <c r="R54">
        <v>24651.166015999999</v>
      </c>
      <c r="S54">
        <v>24530.273438</v>
      </c>
      <c r="T54">
        <v>24382.306640999999</v>
      </c>
      <c r="U54">
        <v>24243.044922000001</v>
      </c>
      <c r="V54">
        <v>24142.933593999998</v>
      </c>
      <c r="W54">
        <v>24075.197265999999</v>
      </c>
      <c r="X54">
        <v>23999.960938</v>
      </c>
      <c r="Y54">
        <v>23962.839843999998</v>
      </c>
      <c r="Z54">
        <v>23959.650390999999</v>
      </c>
      <c r="AA54">
        <v>23937.896484000001</v>
      </c>
      <c r="AB54">
        <v>23952.009765999999</v>
      </c>
      <c r="AC54">
        <v>23979.880859000001</v>
      </c>
      <c r="AD54">
        <v>24037.037109000001</v>
      </c>
      <c r="AE54">
        <v>24123.527343999998</v>
      </c>
      <c r="AF54">
        <v>24257.041015999999</v>
      </c>
      <c r="AG54">
        <v>24378.980468999998</v>
      </c>
      <c r="AH54">
        <v>24540.878906000002</v>
      </c>
      <c r="AI54">
        <v>24720.980468999998</v>
      </c>
      <c r="AJ54">
        <v>24916.605468999998</v>
      </c>
      <c r="AK54" s="1">
        <v>-3.0000000000000001E-3</v>
      </c>
    </row>
    <row r="55" spans="1:37" x14ac:dyDescent="0.25">
      <c r="A55" t="s">
        <v>617</v>
      </c>
      <c r="B55" t="s">
        <v>618</v>
      </c>
      <c r="C55" t="s">
        <v>619</v>
      </c>
      <c r="D55" t="s">
        <v>486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622</v>
      </c>
      <c r="D56" t="s">
        <v>486</v>
      </c>
      <c r="E56">
        <v>47.795029</v>
      </c>
      <c r="F56">
        <v>55.150471000000003</v>
      </c>
      <c r="G56">
        <v>64.225380000000001</v>
      </c>
      <c r="H56">
        <v>73.042702000000006</v>
      </c>
      <c r="I56">
        <v>81.553291000000002</v>
      </c>
      <c r="J56">
        <v>89.785377999999994</v>
      </c>
      <c r="K56">
        <v>98.404715999999993</v>
      </c>
      <c r="L56">
        <v>107.36631800000001</v>
      </c>
      <c r="M56">
        <v>116.37161999999999</v>
      </c>
      <c r="N56">
        <v>125.608147</v>
      </c>
      <c r="O56">
        <v>135.283997</v>
      </c>
      <c r="P56">
        <v>145.77293399999999</v>
      </c>
      <c r="Q56">
        <v>157.42379800000001</v>
      </c>
      <c r="R56">
        <v>169.998322</v>
      </c>
      <c r="S56">
        <v>184.12588500000001</v>
      </c>
      <c r="T56">
        <v>197.887405</v>
      </c>
      <c r="U56">
        <v>210.37290999999999</v>
      </c>
      <c r="V56">
        <v>223.68597399999999</v>
      </c>
      <c r="W56">
        <v>237.439682</v>
      </c>
      <c r="X56">
        <v>251.61520400000001</v>
      </c>
      <c r="Y56">
        <v>266.16876200000002</v>
      </c>
      <c r="Z56">
        <v>280.97985799999998</v>
      </c>
      <c r="AA56">
        <v>295.666473</v>
      </c>
      <c r="AB56">
        <v>310.388306</v>
      </c>
      <c r="AC56">
        <v>325.111786</v>
      </c>
      <c r="AD56">
        <v>339.68911700000001</v>
      </c>
      <c r="AE56">
        <v>354.16516100000001</v>
      </c>
      <c r="AF56">
        <v>369.23172</v>
      </c>
      <c r="AG56">
        <v>384.06106599999998</v>
      </c>
      <c r="AH56">
        <v>399.190247</v>
      </c>
      <c r="AI56">
        <v>414.48251299999998</v>
      </c>
      <c r="AJ56">
        <v>429.89150999999998</v>
      </c>
      <c r="AK56" s="1">
        <v>7.2999999999999995E-2</v>
      </c>
    </row>
    <row r="57" spans="1:37" x14ac:dyDescent="0.25">
      <c r="A57" t="s">
        <v>623</v>
      </c>
      <c r="B57" t="s">
        <v>624</v>
      </c>
      <c r="C57" t="s">
        <v>625</v>
      </c>
      <c r="D57" t="s">
        <v>486</v>
      </c>
      <c r="E57">
        <v>101.06207999999999</v>
      </c>
      <c r="F57">
        <v>106.66567999999999</v>
      </c>
      <c r="G57">
        <v>135.08421300000001</v>
      </c>
      <c r="H57">
        <v>123.39756</v>
      </c>
      <c r="I57">
        <v>127.47820299999999</v>
      </c>
      <c r="J57">
        <v>140.064224</v>
      </c>
      <c r="K57">
        <v>140.31729100000001</v>
      </c>
      <c r="L57">
        <v>152.14859000000001</v>
      </c>
      <c r="M57">
        <v>154.437622</v>
      </c>
      <c r="N57">
        <v>162.117401</v>
      </c>
      <c r="O57">
        <v>177.98422199999999</v>
      </c>
      <c r="P57">
        <v>177.05514500000001</v>
      </c>
      <c r="Q57">
        <v>187.97789</v>
      </c>
      <c r="R57">
        <v>204.50778199999999</v>
      </c>
      <c r="S57">
        <v>210.496613</v>
      </c>
      <c r="T57">
        <v>222.22087099999999</v>
      </c>
      <c r="U57">
        <v>235.43611100000001</v>
      </c>
      <c r="V57">
        <v>253.39764400000001</v>
      </c>
      <c r="W57">
        <v>263.637878</v>
      </c>
      <c r="X57">
        <v>282.274719</v>
      </c>
      <c r="Y57">
        <v>296.60357699999997</v>
      </c>
      <c r="Z57">
        <v>307.51895100000002</v>
      </c>
      <c r="AA57">
        <v>329.88119499999999</v>
      </c>
      <c r="AB57">
        <v>348.32486</v>
      </c>
      <c r="AC57">
        <v>366.716522</v>
      </c>
      <c r="AD57">
        <v>385.34344499999997</v>
      </c>
      <c r="AE57">
        <v>404.17031900000001</v>
      </c>
      <c r="AF57">
        <v>423.08886699999999</v>
      </c>
      <c r="AG57">
        <v>442.09210200000001</v>
      </c>
      <c r="AH57">
        <v>461.32406600000002</v>
      </c>
      <c r="AI57">
        <v>481.66549700000002</v>
      </c>
      <c r="AJ57">
        <v>501.74285900000001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628</v>
      </c>
      <c r="D58" t="s">
        <v>486</v>
      </c>
      <c r="E58">
        <v>0.27487699999999998</v>
      </c>
      <c r="F58">
        <v>0.30084899999999998</v>
      </c>
      <c r="G58">
        <v>0.31083</v>
      </c>
      <c r="H58">
        <v>0.31494499999999997</v>
      </c>
      <c r="I58">
        <v>0.31629400000000002</v>
      </c>
      <c r="J58">
        <v>0.31647500000000001</v>
      </c>
      <c r="K58">
        <v>0.31793199999999999</v>
      </c>
      <c r="L58">
        <v>0.32284800000000002</v>
      </c>
      <c r="M58">
        <v>0.33024700000000001</v>
      </c>
      <c r="N58">
        <v>0.33998800000000001</v>
      </c>
      <c r="O58">
        <v>0.352132</v>
      </c>
      <c r="P58">
        <v>0.36696800000000002</v>
      </c>
      <c r="Q58">
        <v>0.383826</v>
      </c>
      <c r="R58">
        <v>0.40167700000000001</v>
      </c>
      <c r="S58">
        <v>0.42101499999999997</v>
      </c>
      <c r="T58">
        <v>0.44164799999999999</v>
      </c>
      <c r="U58">
        <v>0.464972</v>
      </c>
      <c r="V58">
        <v>0.49208600000000002</v>
      </c>
      <c r="W58">
        <v>0.52266299999999999</v>
      </c>
      <c r="X58">
        <v>0.55630400000000002</v>
      </c>
      <c r="Y58">
        <v>0.59309000000000001</v>
      </c>
      <c r="Z58">
        <v>0.63198399999999999</v>
      </c>
      <c r="AA58">
        <v>0.68170799999999998</v>
      </c>
      <c r="AB58">
        <v>0.72897000000000001</v>
      </c>
      <c r="AC58">
        <v>0.77882099999999999</v>
      </c>
      <c r="AD58">
        <v>0.82474800000000004</v>
      </c>
      <c r="AE58">
        <v>0.87033700000000003</v>
      </c>
      <c r="AF58">
        <v>0.91691</v>
      </c>
      <c r="AG58">
        <v>0.96464499999999997</v>
      </c>
      <c r="AH58">
        <v>1.014005</v>
      </c>
      <c r="AI58">
        <v>1.0646279999999999</v>
      </c>
      <c r="AJ58">
        <v>1.116525</v>
      </c>
      <c r="AK58" s="1">
        <v>4.5999999999999999E-2</v>
      </c>
    </row>
    <row r="59" spans="1:37" x14ac:dyDescent="0.25">
      <c r="A59" t="s">
        <v>572</v>
      </c>
      <c r="B59" t="s">
        <v>629</v>
      </c>
      <c r="C59" t="s">
        <v>630</v>
      </c>
      <c r="D59" t="s">
        <v>486</v>
      </c>
      <c r="E59">
        <v>671.92114300000003</v>
      </c>
      <c r="F59">
        <v>667.21630900000002</v>
      </c>
      <c r="G59">
        <v>701.37658699999997</v>
      </c>
      <c r="H59">
        <v>713.80554199999995</v>
      </c>
      <c r="I59">
        <v>720.88531499999999</v>
      </c>
      <c r="J59">
        <v>735.13073699999995</v>
      </c>
      <c r="K59">
        <v>751.84680200000003</v>
      </c>
      <c r="L59">
        <v>760.75671399999999</v>
      </c>
      <c r="M59">
        <v>755.91387899999995</v>
      </c>
      <c r="N59">
        <v>756.47766100000001</v>
      </c>
      <c r="O59">
        <v>763.30187999999998</v>
      </c>
      <c r="P59">
        <v>765.38464399999998</v>
      </c>
      <c r="Q59">
        <v>772.58117700000003</v>
      </c>
      <c r="R59">
        <v>775.92578100000003</v>
      </c>
      <c r="S59">
        <v>776.05963099999997</v>
      </c>
      <c r="T59">
        <v>777.57421899999997</v>
      </c>
      <c r="U59">
        <v>780.55438200000003</v>
      </c>
      <c r="V59">
        <v>791.48699999999997</v>
      </c>
      <c r="W59">
        <v>796.76007100000004</v>
      </c>
      <c r="X59">
        <v>804.71331799999996</v>
      </c>
      <c r="Y59">
        <v>815.85620100000006</v>
      </c>
      <c r="Z59">
        <v>823.09863299999995</v>
      </c>
      <c r="AA59">
        <v>829.39862100000005</v>
      </c>
      <c r="AB59">
        <v>844.21929899999998</v>
      </c>
      <c r="AC59">
        <v>853.06616199999996</v>
      </c>
      <c r="AD59">
        <v>861.44494599999996</v>
      </c>
      <c r="AE59">
        <v>869.52752699999996</v>
      </c>
      <c r="AF59">
        <v>879.44995100000006</v>
      </c>
      <c r="AG59">
        <v>887.93481399999996</v>
      </c>
      <c r="AH59">
        <v>897.92761199999995</v>
      </c>
      <c r="AI59">
        <v>905.136169</v>
      </c>
      <c r="AJ59">
        <v>912.44329800000003</v>
      </c>
      <c r="AK59" s="1">
        <v>0.01</v>
      </c>
    </row>
    <row r="60" spans="1:37" x14ac:dyDescent="0.25">
      <c r="A60" t="s">
        <v>631</v>
      </c>
      <c r="B60" t="s">
        <v>632</v>
      </c>
      <c r="C60" t="s">
        <v>633</v>
      </c>
      <c r="D60" t="s">
        <v>486</v>
      </c>
      <c r="E60">
        <v>28112.515625</v>
      </c>
      <c r="F60">
        <v>28229.521484000001</v>
      </c>
      <c r="G60">
        <v>28207.132812</v>
      </c>
      <c r="H60">
        <v>28009.3125</v>
      </c>
      <c r="I60">
        <v>27785.429688</v>
      </c>
      <c r="J60">
        <v>27462.886718999998</v>
      </c>
      <c r="K60">
        <v>27151.865234000001</v>
      </c>
      <c r="L60">
        <v>26878.140625</v>
      </c>
      <c r="M60">
        <v>26655.650390999999</v>
      </c>
      <c r="N60">
        <v>26445.595702999999</v>
      </c>
      <c r="O60">
        <v>26240.773438</v>
      </c>
      <c r="P60">
        <v>26065.595702999999</v>
      </c>
      <c r="Q60">
        <v>25948.332031000002</v>
      </c>
      <c r="R60">
        <v>25802</v>
      </c>
      <c r="S60">
        <v>25701.376952999999</v>
      </c>
      <c r="T60">
        <v>25580.429688</v>
      </c>
      <c r="U60">
        <v>25469.873047000001</v>
      </c>
      <c r="V60">
        <v>25411.996093999998</v>
      </c>
      <c r="W60">
        <v>25373.558593999998</v>
      </c>
      <c r="X60">
        <v>25339.121093999998</v>
      </c>
      <c r="Y60">
        <v>25342.060547000001</v>
      </c>
      <c r="Z60">
        <v>25371.880859000001</v>
      </c>
      <c r="AA60">
        <v>25393.523438</v>
      </c>
      <c r="AB60">
        <v>25455.669922000001</v>
      </c>
      <c r="AC60">
        <v>25525.554688</v>
      </c>
      <c r="AD60">
        <v>25624.339843999998</v>
      </c>
      <c r="AE60">
        <v>25752.261718999998</v>
      </c>
      <c r="AF60">
        <v>25929.726562</v>
      </c>
      <c r="AG60">
        <v>26094.033202999999</v>
      </c>
      <c r="AH60">
        <v>26300.333984000001</v>
      </c>
      <c r="AI60">
        <v>26523.330077999999</v>
      </c>
      <c r="AJ60">
        <v>26761.798827999999</v>
      </c>
      <c r="AK60" s="1">
        <v>-2E-3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F8E7-2897-4888-AFCE-A7D7BD2CFCDA}">
  <dimension ref="A1:AK50"/>
  <sheetViews>
    <sheetView topLeftCell="A19" workbookViewId="0">
      <selection sqref="A1:AK50"/>
    </sheetView>
  </sheetViews>
  <sheetFormatPr defaultRowHeight="15" x14ac:dyDescent="0.25"/>
  <sheetData>
    <row r="1" spans="1:37" x14ac:dyDescent="0.25">
      <c r="A1" t="s">
        <v>97</v>
      </c>
    </row>
    <row r="2" spans="1:37" x14ac:dyDescent="0.25">
      <c r="A2" t="s">
        <v>195</v>
      </c>
    </row>
    <row r="3" spans="1:37" x14ac:dyDescent="0.25">
      <c r="A3" t="s">
        <v>196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98</v>
      </c>
      <c r="C6" t="s">
        <v>198</v>
      </c>
    </row>
    <row r="7" spans="1:37" x14ac:dyDescent="0.25">
      <c r="A7" t="s">
        <v>100</v>
      </c>
      <c r="C7" t="s">
        <v>199</v>
      </c>
    </row>
    <row r="8" spans="1:37" x14ac:dyDescent="0.25">
      <c r="A8" t="s">
        <v>14</v>
      </c>
      <c r="B8" t="s">
        <v>102</v>
      </c>
      <c r="C8" t="s">
        <v>200</v>
      </c>
      <c r="D8" t="s">
        <v>78</v>
      </c>
      <c r="E8">
        <v>122.923447</v>
      </c>
      <c r="F8">
        <v>122.725212</v>
      </c>
      <c r="G8">
        <v>122.33261899999999</v>
      </c>
      <c r="H8">
        <v>121.8396</v>
      </c>
      <c r="I8">
        <v>121.310242</v>
      </c>
      <c r="J8">
        <v>120.763336</v>
      </c>
      <c r="K8">
        <v>120.213982</v>
      </c>
      <c r="L8">
        <v>119.610069</v>
      </c>
      <c r="M8">
        <v>118.984802</v>
      </c>
      <c r="N8">
        <v>118.29684399999999</v>
      </c>
      <c r="O8">
        <v>117.579521</v>
      </c>
      <c r="P8">
        <v>116.884727</v>
      </c>
      <c r="Q8">
        <v>116.18411999999999</v>
      </c>
      <c r="R8">
        <v>115.496101</v>
      </c>
      <c r="S8">
        <v>114.835892</v>
      </c>
      <c r="T8">
        <v>114.23137699999999</v>
      </c>
      <c r="U8">
        <v>113.725227</v>
      </c>
      <c r="V8">
        <v>113.388977</v>
      </c>
      <c r="W8">
        <v>113.204002</v>
      </c>
      <c r="X8">
        <v>113.205032</v>
      </c>
      <c r="Y8">
        <v>113.384552</v>
      </c>
      <c r="Z8">
        <v>113.689621</v>
      </c>
      <c r="AA8">
        <v>114.11943100000001</v>
      </c>
      <c r="AB8">
        <v>114.662369</v>
      </c>
      <c r="AC8">
        <v>115.243675</v>
      </c>
      <c r="AD8">
        <v>115.892662</v>
      </c>
      <c r="AE8">
        <v>116.636475</v>
      </c>
      <c r="AF8">
        <v>117.442566</v>
      </c>
      <c r="AG8">
        <v>118.305939</v>
      </c>
      <c r="AH8">
        <v>119.240906</v>
      </c>
      <c r="AI8">
        <v>120.18987300000001</v>
      </c>
      <c r="AJ8">
        <v>121.131828</v>
      </c>
      <c r="AK8" s="1">
        <v>0</v>
      </c>
    </row>
    <row r="9" spans="1:37" x14ac:dyDescent="0.25">
      <c r="A9" t="s">
        <v>18</v>
      </c>
      <c r="B9" t="s">
        <v>104</v>
      </c>
      <c r="C9" t="s">
        <v>201</v>
      </c>
      <c r="D9" t="s">
        <v>78</v>
      </c>
      <c r="E9">
        <v>0.74902500000000005</v>
      </c>
      <c r="F9">
        <v>0.71521999999999997</v>
      </c>
      <c r="G9">
        <v>0.68080799999999997</v>
      </c>
      <c r="H9">
        <v>0.64656899999999995</v>
      </c>
      <c r="I9">
        <v>0.612097</v>
      </c>
      <c r="J9">
        <v>0.57698099999999997</v>
      </c>
      <c r="K9">
        <v>0.54056000000000004</v>
      </c>
      <c r="L9">
        <v>0.50227999999999995</v>
      </c>
      <c r="M9">
        <v>0.46189799999999998</v>
      </c>
      <c r="N9">
        <v>0.420983</v>
      </c>
      <c r="O9">
        <v>0.38059599999999999</v>
      </c>
      <c r="P9">
        <v>0.34266200000000002</v>
      </c>
      <c r="Q9">
        <v>0.30939699999999998</v>
      </c>
      <c r="R9">
        <v>0.28200599999999998</v>
      </c>
      <c r="S9">
        <v>0.26045000000000001</v>
      </c>
      <c r="T9">
        <v>0.244115</v>
      </c>
      <c r="U9">
        <v>0.232261</v>
      </c>
      <c r="V9">
        <v>0.224907</v>
      </c>
      <c r="W9">
        <v>0.22214900000000001</v>
      </c>
      <c r="X9">
        <v>0.22317500000000001</v>
      </c>
      <c r="Y9">
        <v>0.22692000000000001</v>
      </c>
      <c r="Z9">
        <v>0.23260500000000001</v>
      </c>
      <c r="AA9">
        <v>0.23946500000000001</v>
      </c>
      <c r="AB9">
        <v>0.24680299999999999</v>
      </c>
      <c r="AC9">
        <v>0.25434800000000002</v>
      </c>
      <c r="AD9">
        <v>0.26199299999999998</v>
      </c>
      <c r="AE9">
        <v>0.26973999999999998</v>
      </c>
      <c r="AF9">
        <v>0.27743600000000002</v>
      </c>
      <c r="AG9">
        <v>0.28501599999999999</v>
      </c>
      <c r="AH9">
        <v>0.29248200000000002</v>
      </c>
      <c r="AI9">
        <v>0.299655</v>
      </c>
      <c r="AJ9">
        <v>0.30647099999999999</v>
      </c>
      <c r="AK9" s="1">
        <v>-2.8000000000000001E-2</v>
      </c>
    </row>
    <row r="10" spans="1:37" x14ac:dyDescent="0.25">
      <c r="A10" t="s">
        <v>106</v>
      </c>
      <c r="B10" t="s">
        <v>107</v>
      </c>
      <c r="C10" t="s">
        <v>202</v>
      </c>
      <c r="D10" t="s">
        <v>78</v>
      </c>
      <c r="E10">
        <v>123.67247</v>
      </c>
      <c r="F10">
        <v>123.44043000000001</v>
      </c>
      <c r="G10">
        <v>123.013428</v>
      </c>
      <c r="H10">
        <v>122.48616800000001</v>
      </c>
      <c r="I10">
        <v>121.92234000000001</v>
      </c>
      <c r="J10">
        <v>121.340317</v>
      </c>
      <c r="K10">
        <v>120.75453899999999</v>
      </c>
      <c r="L10">
        <v>120.11235000000001</v>
      </c>
      <c r="M10">
        <v>119.446701</v>
      </c>
      <c r="N10">
        <v>118.717827</v>
      </c>
      <c r="O10">
        <v>117.960121</v>
      </c>
      <c r="P10">
        <v>117.227386</v>
      </c>
      <c r="Q10">
        <v>116.493515</v>
      </c>
      <c r="R10">
        <v>115.77810700000001</v>
      </c>
      <c r="S10">
        <v>115.096344</v>
      </c>
      <c r="T10">
        <v>114.475494</v>
      </c>
      <c r="U10">
        <v>113.957489</v>
      </c>
      <c r="V10">
        <v>113.613884</v>
      </c>
      <c r="W10">
        <v>113.42615499999999</v>
      </c>
      <c r="X10">
        <v>113.428207</v>
      </c>
      <c r="Y10">
        <v>113.611473</v>
      </c>
      <c r="Z10">
        <v>113.92222599999999</v>
      </c>
      <c r="AA10">
        <v>114.35889400000001</v>
      </c>
      <c r="AB10">
        <v>114.909172</v>
      </c>
      <c r="AC10">
        <v>115.498024</v>
      </c>
      <c r="AD10">
        <v>116.15465500000001</v>
      </c>
      <c r="AE10">
        <v>116.906212</v>
      </c>
      <c r="AF10">
        <v>117.720001</v>
      </c>
      <c r="AG10">
        <v>118.590958</v>
      </c>
      <c r="AH10">
        <v>119.53338599999999</v>
      </c>
      <c r="AI10">
        <v>120.489525</v>
      </c>
      <c r="AJ10">
        <v>121.438301</v>
      </c>
      <c r="AK10" s="1">
        <v>-1E-3</v>
      </c>
    </row>
    <row r="11" spans="1:37" x14ac:dyDescent="0.25">
      <c r="A11" t="s">
        <v>109</v>
      </c>
      <c r="C11" t="s">
        <v>203</v>
      </c>
    </row>
    <row r="12" spans="1:37" x14ac:dyDescent="0.25">
      <c r="A12" t="s">
        <v>23</v>
      </c>
      <c r="B12" t="s">
        <v>111</v>
      </c>
      <c r="C12" t="s">
        <v>204</v>
      </c>
      <c r="D12" t="s">
        <v>78</v>
      </c>
      <c r="E12">
        <v>4.9433369999999996</v>
      </c>
      <c r="F12">
        <v>4.9237929999999999</v>
      </c>
      <c r="G12">
        <v>4.8777379999999999</v>
      </c>
      <c r="H12">
        <v>4.8070539999999999</v>
      </c>
      <c r="I12">
        <v>4.7099539999999998</v>
      </c>
      <c r="J12">
        <v>4.5892980000000003</v>
      </c>
      <c r="K12">
        <v>4.4441689999999996</v>
      </c>
      <c r="L12">
        <v>4.2749750000000004</v>
      </c>
      <c r="M12">
        <v>4.0809699999999998</v>
      </c>
      <c r="N12">
        <v>3.8717709999999999</v>
      </c>
      <c r="O12">
        <v>3.652374</v>
      </c>
      <c r="P12">
        <v>3.4374150000000001</v>
      </c>
      <c r="Q12">
        <v>3.2363979999999999</v>
      </c>
      <c r="R12">
        <v>3.0508280000000001</v>
      </c>
      <c r="S12">
        <v>2.8837169999999999</v>
      </c>
      <c r="T12">
        <v>2.7424759999999999</v>
      </c>
      <c r="U12">
        <v>2.6252309999999999</v>
      </c>
      <c r="V12">
        <v>2.5297809999999998</v>
      </c>
      <c r="W12">
        <v>2.4613040000000002</v>
      </c>
      <c r="X12">
        <v>2.4111039999999999</v>
      </c>
      <c r="Y12">
        <v>2.376484</v>
      </c>
      <c r="Z12">
        <v>2.3546990000000001</v>
      </c>
      <c r="AA12">
        <v>2.3424209999999999</v>
      </c>
      <c r="AB12">
        <v>2.3372549999999999</v>
      </c>
      <c r="AC12">
        <v>2.3354370000000002</v>
      </c>
      <c r="AD12">
        <v>2.336846</v>
      </c>
      <c r="AE12">
        <v>2.3417829999999999</v>
      </c>
      <c r="AF12">
        <v>2.3494389999999998</v>
      </c>
      <c r="AG12">
        <v>2.3595090000000001</v>
      </c>
      <c r="AH12">
        <v>2.3721329999999998</v>
      </c>
      <c r="AI12">
        <v>2.3860139999999999</v>
      </c>
      <c r="AJ12">
        <v>2.400636</v>
      </c>
      <c r="AK12" s="1">
        <v>-2.3E-2</v>
      </c>
    </row>
    <row r="13" spans="1:37" x14ac:dyDescent="0.25">
      <c r="A13" t="s">
        <v>26</v>
      </c>
      <c r="B13" t="s">
        <v>113</v>
      </c>
      <c r="C13" t="s">
        <v>205</v>
      </c>
      <c r="D13" t="s">
        <v>78</v>
      </c>
      <c r="E13">
        <v>0.192995</v>
      </c>
      <c r="F13">
        <v>0.19683600000000001</v>
      </c>
      <c r="G13">
        <v>0.19820499999999999</v>
      </c>
      <c r="H13">
        <v>0.19848299999999999</v>
      </c>
      <c r="I13">
        <v>0.19772600000000001</v>
      </c>
      <c r="J13">
        <v>0.19589899999999999</v>
      </c>
      <c r="K13">
        <v>0.19300200000000001</v>
      </c>
      <c r="L13">
        <v>0.188751</v>
      </c>
      <c r="M13">
        <v>0.182894</v>
      </c>
      <c r="N13">
        <v>0.17557500000000001</v>
      </c>
      <c r="O13">
        <v>0.166855</v>
      </c>
      <c r="P13">
        <v>0.156552</v>
      </c>
      <c r="Q13">
        <v>0.14582500000000001</v>
      </c>
      <c r="R13">
        <v>0.13508000000000001</v>
      </c>
      <c r="S13">
        <v>0.12546099999999999</v>
      </c>
      <c r="T13">
        <v>0.116984</v>
      </c>
      <c r="U13">
        <v>0.110027</v>
      </c>
      <c r="V13">
        <v>0.104056</v>
      </c>
      <c r="W13">
        <v>9.9449999999999997E-2</v>
      </c>
      <c r="X13">
        <v>9.6331E-2</v>
      </c>
      <c r="Y13">
        <v>9.4661999999999996E-2</v>
      </c>
      <c r="Z13">
        <v>9.4215999999999994E-2</v>
      </c>
      <c r="AA13">
        <v>9.4643000000000005E-2</v>
      </c>
      <c r="AB13">
        <v>9.5646999999999996E-2</v>
      </c>
      <c r="AC13">
        <v>9.6922999999999995E-2</v>
      </c>
      <c r="AD13">
        <v>9.8476999999999995E-2</v>
      </c>
      <c r="AE13">
        <v>0.100257</v>
      </c>
      <c r="AF13">
        <v>0.102164</v>
      </c>
      <c r="AG13">
        <v>0.104175</v>
      </c>
      <c r="AH13">
        <v>0.106266</v>
      </c>
      <c r="AI13">
        <v>0.10838100000000001</v>
      </c>
      <c r="AJ13">
        <v>0.110467</v>
      </c>
      <c r="AK13" s="1">
        <v>-1.7999999999999999E-2</v>
      </c>
    </row>
    <row r="14" spans="1:37" x14ac:dyDescent="0.25">
      <c r="A14" t="s">
        <v>29</v>
      </c>
      <c r="B14" t="s">
        <v>115</v>
      </c>
      <c r="C14" t="s">
        <v>206</v>
      </c>
      <c r="D14" t="s">
        <v>78</v>
      </c>
      <c r="E14">
        <v>0.22231799999999999</v>
      </c>
      <c r="F14">
        <v>0.22706899999999999</v>
      </c>
      <c r="G14">
        <v>0.23361199999999999</v>
      </c>
      <c r="H14">
        <v>0.246285</v>
      </c>
      <c r="I14">
        <v>0.27554800000000002</v>
      </c>
      <c r="J14">
        <v>0.34109299999999998</v>
      </c>
      <c r="K14">
        <v>0.47290100000000002</v>
      </c>
      <c r="L14">
        <v>0.61668100000000003</v>
      </c>
      <c r="M14">
        <v>0.76448899999999997</v>
      </c>
      <c r="N14">
        <v>0.91639199999999998</v>
      </c>
      <c r="O14">
        <v>1.075458</v>
      </c>
      <c r="P14">
        <v>1.2432620000000001</v>
      </c>
      <c r="Q14">
        <v>1.4232929999999999</v>
      </c>
      <c r="R14">
        <v>1.617869</v>
      </c>
      <c r="S14">
        <v>1.828079</v>
      </c>
      <c r="T14">
        <v>2.0569389999999999</v>
      </c>
      <c r="U14">
        <v>2.3038620000000001</v>
      </c>
      <c r="V14">
        <v>2.5727760000000002</v>
      </c>
      <c r="W14">
        <v>2.8623669999999999</v>
      </c>
      <c r="X14">
        <v>3.1723340000000002</v>
      </c>
      <c r="Y14">
        <v>3.5004559999999998</v>
      </c>
      <c r="Z14">
        <v>3.8436629999999998</v>
      </c>
      <c r="AA14">
        <v>4.1923310000000003</v>
      </c>
      <c r="AB14">
        <v>4.5421519999999997</v>
      </c>
      <c r="AC14">
        <v>4.8889019999999999</v>
      </c>
      <c r="AD14">
        <v>5.2346029999999999</v>
      </c>
      <c r="AE14">
        <v>5.5847509999999998</v>
      </c>
      <c r="AF14">
        <v>5.9353569999999998</v>
      </c>
      <c r="AG14">
        <v>6.2891700000000004</v>
      </c>
      <c r="AH14">
        <v>6.6457759999999997</v>
      </c>
      <c r="AI14">
        <v>7.0040709999999997</v>
      </c>
      <c r="AJ14">
        <v>7.3595610000000002</v>
      </c>
      <c r="AK14" s="1">
        <v>0.12</v>
      </c>
    </row>
    <row r="15" spans="1:37" x14ac:dyDescent="0.25">
      <c r="A15" t="s">
        <v>32</v>
      </c>
      <c r="B15" t="s">
        <v>117</v>
      </c>
      <c r="C15" t="s">
        <v>207</v>
      </c>
      <c r="D15" t="s">
        <v>78</v>
      </c>
      <c r="E15">
        <v>0.38933899999999999</v>
      </c>
      <c r="F15">
        <v>0.68352100000000005</v>
      </c>
      <c r="G15">
        <v>1.076643</v>
      </c>
      <c r="H15">
        <v>1.4677720000000001</v>
      </c>
      <c r="I15">
        <v>1.855499</v>
      </c>
      <c r="J15">
        <v>2.2327710000000001</v>
      </c>
      <c r="K15">
        <v>2.585966</v>
      </c>
      <c r="L15">
        <v>2.9286979999999998</v>
      </c>
      <c r="M15">
        <v>3.271312</v>
      </c>
      <c r="N15">
        <v>3.622576</v>
      </c>
      <c r="O15">
        <v>3.9866220000000001</v>
      </c>
      <c r="P15">
        <v>4.3730310000000001</v>
      </c>
      <c r="Q15">
        <v>4.7911070000000002</v>
      </c>
      <c r="R15">
        <v>5.2254339999999999</v>
      </c>
      <c r="S15">
        <v>5.6714539999999998</v>
      </c>
      <c r="T15">
        <v>6.1243559999999997</v>
      </c>
      <c r="U15">
        <v>6.5836959999999998</v>
      </c>
      <c r="V15">
        <v>7.0441099999999999</v>
      </c>
      <c r="W15">
        <v>7.5059009999999997</v>
      </c>
      <c r="X15">
        <v>7.9713380000000003</v>
      </c>
      <c r="Y15">
        <v>8.4381039999999992</v>
      </c>
      <c r="Z15">
        <v>8.8995899999999999</v>
      </c>
      <c r="AA15">
        <v>9.3618590000000008</v>
      </c>
      <c r="AB15">
        <v>9.8268459999999997</v>
      </c>
      <c r="AC15">
        <v>10.290887</v>
      </c>
      <c r="AD15">
        <v>10.758096</v>
      </c>
      <c r="AE15">
        <v>11.231628000000001</v>
      </c>
      <c r="AF15">
        <v>11.713227</v>
      </c>
      <c r="AG15">
        <v>12.197652</v>
      </c>
      <c r="AH15">
        <v>12.690097</v>
      </c>
      <c r="AI15">
        <v>13.179346000000001</v>
      </c>
      <c r="AJ15">
        <v>13.667368</v>
      </c>
      <c r="AK15" s="1">
        <v>0.122</v>
      </c>
    </row>
    <row r="16" spans="1:37" x14ac:dyDescent="0.25">
      <c r="A16" t="s">
        <v>35</v>
      </c>
      <c r="B16" t="s">
        <v>119</v>
      </c>
      <c r="C16" t="s">
        <v>208</v>
      </c>
      <c r="D16" t="s">
        <v>78</v>
      </c>
      <c r="E16">
        <v>0.28012900000000002</v>
      </c>
      <c r="F16">
        <v>0.28154200000000001</v>
      </c>
      <c r="G16">
        <v>0.28226800000000002</v>
      </c>
      <c r="H16">
        <v>0.28209800000000002</v>
      </c>
      <c r="I16">
        <v>0.281026</v>
      </c>
      <c r="J16">
        <v>0.27915099999999998</v>
      </c>
      <c r="K16">
        <v>0.27641100000000002</v>
      </c>
      <c r="L16">
        <v>0.272673</v>
      </c>
      <c r="M16">
        <v>0.26750299999999999</v>
      </c>
      <c r="N16">
        <v>0.26059100000000002</v>
      </c>
      <c r="O16">
        <v>0.25148500000000001</v>
      </c>
      <c r="P16">
        <v>0.24057799999999999</v>
      </c>
      <c r="Q16">
        <v>0.22812499999999999</v>
      </c>
      <c r="R16">
        <v>0.214425</v>
      </c>
      <c r="S16">
        <v>0.20024800000000001</v>
      </c>
      <c r="T16">
        <v>0.18637500000000001</v>
      </c>
      <c r="U16">
        <v>0.174064</v>
      </c>
      <c r="V16">
        <v>0.163996</v>
      </c>
      <c r="W16">
        <v>0.156417</v>
      </c>
      <c r="X16">
        <v>0.150641</v>
      </c>
      <c r="Y16">
        <v>0.146615</v>
      </c>
      <c r="Z16">
        <v>0.14415900000000001</v>
      </c>
      <c r="AA16">
        <v>0.14311599999999999</v>
      </c>
      <c r="AB16">
        <v>0.14363999999999999</v>
      </c>
      <c r="AC16">
        <v>0.14490600000000001</v>
      </c>
      <c r="AD16">
        <v>0.14665900000000001</v>
      </c>
      <c r="AE16">
        <v>0.148786</v>
      </c>
      <c r="AF16">
        <v>0.151003</v>
      </c>
      <c r="AG16">
        <v>0.15329200000000001</v>
      </c>
      <c r="AH16">
        <v>0.15565200000000001</v>
      </c>
      <c r="AI16">
        <v>0.158002</v>
      </c>
      <c r="AJ16">
        <v>0.160297</v>
      </c>
      <c r="AK16" s="1">
        <v>-1.7999999999999999E-2</v>
      </c>
    </row>
    <row r="17" spans="1:37" x14ac:dyDescent="0.25">
      <c r="A17" t="s">
        <v>38</v>
      </c>
      <c r="B17" t="s">
        <v>121</v>
      </c>
      <c r="C17" t="s">
        <v>209</v>
      </c>
      <c r="D17" t="s">
        <v>78</v>
      </c>
      <c r="E17">
        <v>0.29886099999999999</v>
      </c>
      <c r="F17">
        <v>0.360626</v>
      </c>
      <c r="G17">
        <v>0.41171000000000002</v>
      </c>
      <c r="H17">
        <v>0.45340900000000001</v>
      </c>
      <c r="I17">
        <v>0.488429</v>
      </c>
      <c r="J17">
        <v>0.51937</v>
      </c>
      <c r="K17">
        <v>0.54314700000000005</v>
      </c>
      <c r="L17">
        <v>0.56560200000000005</v>
      </c>
      <c r="M17">
        <v>0.58803099999999997</v>
      </c>
      <c r="N17">
        <v>0.61113899999999999</v>
      </c>
      <c r="O17">
        <v>0.635432</v>
      </c>
      <c r="P17">
        <v>0.66386000000000001</v>
      </c>
      <c r="Q17">
        <v>0.69284000000000001</v>
      </c>
      <c r="R17">
        <v>0.72119599999999995</v>
      </c>
      <c r="S17">
        <v>0.74887700000000001</v>
      </c>
      <c r="T17">
        <v>0.77581599999999995</v>
      </c>
      <c r="U17">
        <v>0.802782</v>
      </c>
      <c r="V17">
        <v>0.83159400000000006</v>
      </c>
      <c r="W17">
        <v>0.86314199999999996</v>
      </c>
      <c r="X17">
        <v>0.89767300000000005</v>
      </c>
      <c r="Y17">
        <v>0.93557900000000005</v>
      </c>
      <c r="Z17">
        <v>0.97600399999999998</v>
      </c>
      <c r="AA17">
        <v>1.018351</v>
      </c>
      <c r="AB17">
        <v>1.062422</v>
      </c>
      <c r="AC17">
        <v>1.1068709999999999</v>
      </c>
      <c r="AD17">
        <v>1.1520410000000001</v>
      </c>
      <c r="AE17">
        <v>1.198291</v>
      </c>
      <c r="AF17">
        <v>1.244221</v>
      </c>
      <c r="AG17">
        <v>1.2900739999999999</v>
      </c>
      <c r="AH17">
        <v>1.335283</v>
      </c>
      <c r="AI17">
        <v>1.3796360000000001</v>
      </c>
      <c r="AJ17">
        <v>1.422032</v>
      </c>
      <c r="AK17" s="1">
        <v>5.1999999999999998E-2</v>
      </c>
    </row>
    <row r="18" spans="1:37" x14ac:dyDescent="0.25">
      <c r="A18" t="s">
        <v>41</v>
      </c>
      <c r="B18" t="s">
        <v>123</v>
      </c>
      <c r="C18" t="s">
        <v>210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1.671E-3</v>
      </c>
      <c r="Q18">
        <v>1.1169E-2</v>
      </c>
      <c r="R18">
        <v>2.8271999999999999E-2</v>
      </c>
      <c r="S18">
        <v>4.9077000000000003E-2</v>
      </c>
      <c r="T18">
        <v>7.1499999999999994E-2</v>
      </c>
      <c r="U18">
        <v>9.4638E-2</v>
      </c>
      <c r="V18">
        <v>0.11809799999999999</v>
      </c>
      <c r="W18">
        <v>0.14179700000000001</v>
      </c>
      <c r="X18">
        <v>0.16583800000000001</v>
      </c>
      <c r="Y18">
        <v>0.19014500000000001</v>
      </c>
      <c r="Z18">
        <v>0.21443699999999999</v>
      </c>
      <c r="AA18">
        <v>0.23891200000000001</v>
      </c>
      <c r="AB18">
        <v>0.26327099999999998</v>
      </c>
      <c r="AC18">
        <v>0.287024</v>
      </c>
      <c r="AD18">
        <v>0.31015100000000001</v>
      </c>
      <c r="AE18">
        <v>0.33264700000000003</v>
      </c>
      <c r="AF18">
        <v>0.35413499999999998</v>
      </c>
      <c r="AG18">
        <v>0.37429200000000001</v>
      </c>
      <c r="AH18">
        <v>0.39303700000000003</v>
      </c>
      <c r="AI18">
        <v>0.40998099999999998</v>
      </c>
      <c r="AJ18">
        <v>0.42524200000000001</v>
      </c>
      <c r="AK18" t="s">
        <v>44</v>
      </c>
    </row>
    <row r="19" spans="1:37" x14ac:dyDescent="0.25">
      <c r="A19" t="s">
        <v>45</v>
      </c>
      <c r="B19" t="s">
        <v>125</v>
      </c>
      <c r="C19" t="s">
        <v>211</v>
      </c>
      <c r="D19" t="s">
        <v>78</v>
      </c>
      <c r="E19">
        <v>3.8116159999999999</v>
      </c>
      <c r="F19">
        <v>3.857281</v>
      </c>
      <c r="G19">
        <v>3.8801939999999999</v>
      </c>
      <c r="H19">
        <v>3.881281</v>
      </c>
      <c r="I19">
        <v>3.8674840000000001</v>
      </c>
      <c r="J19">
        <v>3.8435730000000001</v>
      </c>
      <c r="K19">
        <v>3.8038970000000001</v>
      </c>
      <c r="L19">
        <v>3.7545600000000001</v>
      </c>
      <c r="M19">
        <v>3.6969620000000001</v>
      </c>
      <c r="N19">
        <v>3.6342590000000001</v>
      </c>
      <c r="O19">
        <v>3.5710999999999999</v>
      </c>
      <c r="P19">
        <v>3.516089</v>
      </c>
      <c r="Q19">
        <v>3.4666830000000002</v>
      </c>
      <c r="R19">
        <v>3.4253849999999999</v>
      </c>
      <c r="S19">
        <v>3.3975840000000002</v>
      </c>
      <c r="T19">
        <v>3.3828299999999998</v>
      </c>
      <c r="U19">
        <v>3.3849659999999999</v>
      </c>
      <c r="V19">
        <v>3.404404</v>
      </c>
      <c r="W19">
        <v>3.4400360000000001</v>
      </c>
      <c r="X19">
        <v>3.489185</v>
      </c>
      <c r="Y19">
        <v>3.5494080000000001</v>
      </c>
      <c r="Z19">
        <v>3.618039</v>
      </c>
      <c r="AA19">
        <v>3.6927759999999998</v>
      </c>
      <c r="AB19">
        <v>3.771325</v>
      </c>
      <c r="AC19">
        <v>3.849113</v>
      </c>
      <c r="AD19">
        <v>3.926078</v>
      </c>
      <c r="AE19">
        <v>4.0035980000000002</v>
      </c>
      <c r="AF19">
        <v>4.0801369999999997</v>
      </c>
      <c r="AG19">
        <v>4.1560790000000001</v>
      </c>
      <c r="AH19">
        <v>4.2317479999999996</v>
      </c>
      <c r="AI19">
        <v>4.3055700000000003</v>
      </c>
      <c r="AJ19">
        <v>4.3761340000000004</v>
      </c>
      <c r="AK19" s="1">
        <v>4.0000000000000001E-3</v>
      </c>
    </row>
    <row r="20" spans="1:37" x14ac:dyDescent="0.25">
      <c r="A20" t="s">
        <v>48</v>
      </c>
      <c r="B20" t="s">
        <v>127</v>
      </c>
      <c r="C20" t="s">
        <v>212</v>
      </c>
      <c r="D20" t="s">
        <v>78</v>
      </c>
      <c r="E20">
        <v>1.9120999999999999E-2</v>
      </c>
      <c r="F20">
        <v>1.7346E-2</v>
      </c>
      <c r="G20">
        <v>1.6389000000000001E-2</v>
      </c>
      <c r="H20">
        <v>1.5540999999999999E-2</v>
      </c>
      <c r="I20">
        <v>1.4785E-2</v>
      </c>
      <c r="J20">
        <v>1.4087000000000001E-2</v>
      </c>
      <c r="K20">
        <v>1.3436E-2</v>
      </c>
      <c r="L20">
        <v>1.2872E-2</v>
      </c>
      <c r="M20">
        <v>1.2355E-2</v>
      </c>
      <c r="N20">
        <v>1.1903E-2</v>
      </c>
      <c r="O20">
        <v>1.1516E-2</v>
      </c>
      <c r="P20">
        <v>1.1202999999999999E-2</v>
      </c>
      <c r="Q20">
        <v>1.0982E-2</v>
      </c>
      <c r="R20">
        <v>1.0808E-2</v>
      </c>
      <c r="S20">
        <v>1.0687E-2</v>
      </c>
      <c r="T20">
        <v>1.0623E-2</v>
      </c>
      <c r="U20">
        <v>1.0606000000000001E-2</v>
      </c>
      <c r="V20">
        <v>1.0628E-2</v>
      </c>
      <c r="W20">
        <v>1.0645999999999999E-2</v>
      </c>
      <c r="X20">
        <v>1.0691000000000001E-2</v>
      </c>
      <c r="Y20">
        <v>1.0754E-2</v>
      </c>
      <c r="Z20">
        <v>1.0826000000000001E-2</v>
      </c>
      <c r="AA20">
        <v>1.0952E-2</v>
      </c>
      <c r="AB20">
        <v>1.1043000000000001E-2</v>
      </c>
      <c r="AC20">
        <v>1.1193E-2</v>
      </c>
      <c r="AD20">
        <v>1.1344999999999999E-2</v>
      </c>
      <c r="AE20">
        <v>1.1502999999999999E-2</v>
      </c>
      <c r="AF20">
        <v>1.1667E-2</v>
      </c>
      <c r="AG20">
        <v>1.1834000000000001E-2</v>
      </c>
      <c r="AH20">
        <v>1.2012E-2</v>
      </c>
      <c r="AI20">
        <v>1.2191E-2</v>
      </c>
      <c r="AJ20">
        <v>1.2371999999999999E-2</v>
      </c>
      <c r="AK20" s="1">
        <v>-1.4E-2</v>
      </c>
    </row>
    <row r="21" spans="1:37" x14ac:dyDescent="0.25">
      <c r="A21" t="s">
        <v>51</v>
      </c>
      <c r="B21" t="s">
        <v>129</v>
      </c>
      <c r="C21" t="s">
        <v>213</v>
      </c>
      <c r="D21" t="s">
        <v>78</v>
      </c>
      <c r="E21">
        <v>4.5634000000000001E-2</v>
      </c>
      <c r="F21">
        <v>4.4178000000000002E-2</v>
      </c>
      <c r="G21">
        <v>4.2870999999999999E-2</v>
      </c>
      <c r="H21">
        <v>4.1633999999999997E-2</v>
      </c>
      <c r="I21">
        <v>4.0431000000000002E-2</v>
      </c>
      <c r="J21">
        <v>3.9147000000000001E-2</v>
      </c>
      <c r="K21">
        <v>3.7754999999999997E-2</v>
      </c>
      <c r="L21">
        <v>3.6347999999999998E-2</v>
      </c>
      <c r="M21">
        <v>3.4960999999999999E-2</v>
      </c>
      <c r="N21">
        <v>3.3688000000000003E-2</v>
      </c>
      <c r="O21">
        <v>3.2597000000000001E-2</v>
      </c>
      <c r="P21">
        <v>3.1703000000000002E-2</v>
      </c>
      <c r="Q21">
        <v>3.1014E-2</v>
      </c>
      <c r="R21">
        <v>3.0461999999999999E-2</v>
      </c>
      <c r="S21">
        <v>3.0075000000000001E-2</v>
      </c>
      <c r="T21">
        <v>2.9850999999999999E-2</v>
      </c>
      <c r="U21">
        <v>2.9739000000000002E-2</v>
      </c>
      <c r="V21">
        <v>2.9735000000000001E-2</v>
      </c>
      <c r="W21">
        <v>2.9762E-2</v>
      </c>
      <c r="X21">
        <v>2.9852E-2</v>
      </c>
      <c r="Y21">
        <v>3.0013999999999999E-2</v>
      </c>
      <c r="Z21">
        <v>3.0209E-2</v>
      </c>
      <c r="AA21">
        <v>3.0533000000000001E-2</v>
      </c>
      <c r="AB21">
        <v>3.0911000000000001E-2</v>
      </c>
      <c r="AC21">
        <v>3.1287000000000002E-2</v>
      </c>
      <c r="AD21">
        <v>3.1682000000000002E-2</v>
      </c>
      <c r="AE21">
        <v>3.2111000000000001E-2</v>
      </c>
      <c r="AF21">
        <v>3.2556000000000002E-2</v>
      </c>
      <c r="AG21">
        <v>3.3014000000000002E-2</v>
      </c>
      <c r="AH21">
        <v>3.3498E-2</v>
      </c>
      <c r="AI21">
        <v>3.3973999999999997E-2</v>
      </c>
      <c r="AJ21">
        <v>3.4438000000000003E-2</v>
      </c>
      <c r="AK21" s="1">
        <v>-8.9999999999999993E-3</v>
      </c>
    </row>
    <row r="22" spans="1:37" x14ac:dyDescent="0.25">
      <c r="A22" t="s">
        <v>54</v>
      </c>
      <c r="B22" t="s">
        <v>131</v>
      </c>
      <c r="C22" t="s">
        <v>214</v>
      </c>
      <c r="D22" t="s">
        <v>78</v>
      </c>
      <c r="E22">
        <v>4.666E-3</v>
      </c>
      <c r="F22">
        <v>4.8120000000000003E-3</v>
      </c>
      <c r="G22">
        <v>4.9589999999999999E-3</v>
      </c>
      <c r="H22">
        <v>5.084E-3</v>
      </c>
      <c r="I22">
        <v>5.208E-3</v>
      </c>
      <c r="J22">
        <v>5.3239999999999997E-3</v>
      </c>
      <c r="K22">
        <v>5.4299999999999999E-3</v>
      </c>
      <c r="L22">
        <v>5.5370000000000003E-3</v>
      </c>
      <c r="M22">
        <v>5.646E-3</v>
      </c>
      <c r="N22">
        <v>5.7559999999999998E-3</v>
      </c>
      <c r="O22">
        <v>5.8700000000000002E-3</v>
      </c>
      <c r="P22">
        <v>5.9839999999999997E-3</v>
      </c>
      <c r="Q22">
        <v>6.1060000000000003E-3</v>
      </c>
      <c r="R22">
        <v>6.2189999999999997E-3</v>
      </c>
      <c r="S22">
        <v>6.3280000000000003E-3</v>
      </c>
      <c r="T22">
        <v>6.4310000000000001E-3</v>
      </c>
      <c r="U22">
        <v>6.5300000000000002E-3</v>
      </c>
      <c r="V22">
        <v>6.6280000000000002E-3</v>
      </c>
      <c r="W22">
        <v>6.7279999999999996E-3</v>
      </c>
      <c r="X22">
        <v>6.8329999999999997E-3</v>
      </c>
      <c r="Y22">
        <v>6.9459999999999999E-3</v>
      </c>
      <c r="Z22">
        <v>7.0660000000000002E-3</v>
      </c>
      <c r="AA22">
        <v>7.1580000000000003E-3</v>
      </c>
      <c r="AB22">
        <v>7.2919999999999999E-3</v>
      </c>
      <c r="AC22">
        <v>7.4390000000000003E-3</v>
      </c>
      <c r="AD22">
        <v>7.5969999999999996E-3</v>
      </c>
      <c r="AE22">
        <v>7.7669999999999996E-3</v>
      </c>
      <c r="AF22">
        <v>7.9489999999999995E-3</v>
      </c>
      <c r="AG22">
        <v>8.1390000000000004E-3</v>
      </c>
      <c r="AH22">
        <v>8.3420000000000005E-3</v>
      </c>
      <c r="AI22">
        <v>8.5489999999999993E-3</v>
      </c>
      <c r="AJ22">
        <v>8.7620000000000007E-3</v>
      </c>
      <c r="AK22" s="1">
        <v>2.1000000000000001E-2</v>
      </c>
    </row>
    <row r="23" spans="1:37" x14ac:dyDescent="0.25">
      <c r="A23" t="s">
        <v>57</v>
      </c>
      <c r="B23" t="s">
        <v>133</v>
      </c>
      <c r="C23" t="s">
        <v>215</v>
      </c>
      <c r="D23" t="s">
        <v>78</v>
      </c>
      <c r="E23">
        <v>8.4449999999999994E-3</v>
      </c>
      <c r="F23">
        <v>8.3990000000000002E-3</v>
      </c>
      <c r="G23">
        <v>8.3960000000000007E-3</v>
      </c>
      <c r="H23">
        <v>8.3809999999999996E-3</v>
      </c>
      <c r="I23">
        <v>8.3689999999999997E-3</v>
      </c>
      <c r="J23">
        <v>8.3529999999999993E-3</v>
      </c>
      <c r="K23">
        <v>8.3330000000000001E-3</v>
      </c>
      <c r="L23">
        <v>8.3140000000000002E-3</v>
      </c>
      <c r="M23">
        <v>8.3009999999999994E-3</v>
      </c>
      <c r="N23">
        <v>8.2920000000000008E-3</v>
      </c>
      <c r="O23">
        <v>8.2950000000000003E-3</v>
      </c>
      <c r="P23">
        <v>8.3079999999999994E-3</v>
      </c>
      <c r="Q23">
        <v>8.3309999999999999E-3</v>
      </c>
      <c r="R23">
        <v>8.3540000000000003E-3</v>
      </c>
      <c r="S23">
        <v>8.3879999999999996E-3</v>
      </c>
      <c r="T23">
        <v>8.4340000000000005E-3</v>
      </c>
      <c r="U23">
        <v>8.4849999999999995E-3</v>
      </c>
      <c r="V23">
        <v>8.5439999999999995E-3</v>
      </c>
      <c r="W23">
        <v>8.6079999999999993E-3</v>
      </c>
      <c r="X23">
        <v>8.6770000000000007E-3</v>
      </c>
      <c r="Y23">
        <v>8.7569999999999992E-3</v>
      </c>
      <c r="Z23">
        <v>8.8439999999999994E-3</v>
      </c>
      <c r="AA23">
        <v>8.8699999999999994E-3</v>
      </c>
      <c r="AB23">
        <v>8.9610000000000002E-3</v>
      </c>
      <c r="AC23">
        <v>9.0629999999999999E-3</v>
      </c>
      <c r="AD23">
        <v>9.1730000000000006E-3</v>
      </c>
      <c r="AE23">
        <v>9.2919999999999999E-3</v>
      </c>
      <c r="AF23">
        <v>9.417E-3</v>
      </c>
      <c r="AG23">
        <v>9.5460000000000007E-3</v>
      </c>
      <c r="AH23">
        <v>9.6819999999999996E-3</v>
      </c>
      <c r="AI23">
        <v>9.8150000000000008E-3</v>
      </c>
      <c r="AJ23">
        <v>9.9450000000000007E-3</v>
      </c>
      <c r="AK23" s="1">
        <v>5.0000000000000001E-3</v>
      </c>
    </row>
    <row r="24" spans="1:37" x14ac:dyDescent="0.25">
      <c r="A24" t="s">
        <v>60</v>
      </c>
      <c r="B24" t="s">
        <v>135</v>
      </c>
      <c r="C24" t="s">
        <v>216</v>
      </c>
      <c r="D24" t="s">
        <v>78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217</v>
      </c>
      <c r="D25" t="s">
        <v>78</v>
      </c>
      <c r="E25">
        <v>6.4460000000000003E-3</v>
      </c>
      <c r="F25">
        <v>7.2199999999999999E-3</v>
      </c>
      <c r="G25">
        <v>7.6160000000000004E-3</v>
      </c>
      <c r="H25">
        <v>7.8930000000000007E-3</v>
      </c>
      <c r="I25">
        <v>8.1410000000000007E-3</v>
      </c>
      <c r="J25">
        <v>8.3770000000000008E-3</v>
      </c>
      <c r="K25">
        <v>8.6390000000000008E-3</v>
      </c>
      <c r="L25">
        <v>8.9309999999999997E-3</v>
      </c>
      <c r="M25">
        <v>9.2610000000000001E-3</v>
      </c>
      <c r="N25">
        <v>9.6290000000000004E-3</v>
      </c>
      <c r="O25">
        <v>1.0033E-2</v>
      </c>
      <c r="P25">
        <v>1.0472E-2</v>
      </c>
      <c r="Q25">
        <v>1.0921E-2</v>
      </c>
      <c r="R25">
        <v>1.1362000000000001E-2</v>
      </c>
      <c r="S25">
        <v>1.1795E-2</v>
      </c>
      <c r="T25">
        <v>1.2227999999999999E-2</v>
      </c>
      <c r="U25">
        <v>1.2716E-2</v>
      </c>
      <c r="V25">
        <v>1.3285999999999999E-2</v>
      </c>
      <c r="W25">
        <v>1.3952000000000001E-2</v>
      </c>
      <c r="X25">
        <v>1.4704E-2</v>
      </c>
      <c r="Y25">
        <v>1.5543E-2</v>
      </c>
      <c r="Z25">
        <v>1.6437E-2</v>
      </c>
      <c r="AA25">
        <v>1.7395999999999998E-2</v>
      </c>
      <c r="AB25">
        <v>1.8429999999999998E-2</v>
      </c>
      <c r="AC25">
        <v>1.951E-2</v>
      </c>
      <c r="AD25">
        <v>2.0638E-2</v>
      </c>
      <c r="AE25">
        <v>2.1804E-2</v>
      </c>
      <c r="AF25">
        <v>2.2998999999999999E-2</v>
      </c>
      <c r="AG25">
        <v>2.4218E-2</v>
      </c>
      <c r="AH25">
        <v>2.5472000000000002E-2</v>
      </c>
      <c r="AI25">
        <v>2.6741999999999998E-2</v>
      </c>
      <c r="AJ25">
        <v>2.8029999999999999E-2</v>
      </c>
      <c r="AK25" s="1">
        <v>4.9000000000000002E-2</v>
      </c>
    </row>
    <row r="26" spans="1:37" x14ac:dyDescent="0.25">
      <c r="A26" t="s">
        <v>139</v>
      </c>
      <c r="B26" t="s">
        <v>140</v>
      </c>
      <c r="C26" t="s">
        <v>218</v>
      </c>
      <c r="D26" t="s">
        <v>78</v>
      </c>
      <c r="E26">
        <v>10.222906999999999</v>
      </c>
      <c r="F26">
        <v>10.612622999999999</v>
      </c>
      <c r="G26">
        <v>11.040601000000001</v>
      </c>
      <c r="H26">
        <v>11.414914</v>
      </c>
      <c r="I26">
        <v>11.752601</v>
      </c>
      <c r="J26">
        <v>12.076442999999999</v>
      </c>
      <c r="K26">
        <v>12.393084999999999</v>
      </c>
      <c r="L26">
        <v>12.673940999999999</v>
      </c>
      <c r="M26">
        <v>12.922687</v>
      </c>
      <c r="N26">
        <v>13.161571</v>
      </c>
      <c r="O26">
        <v>13.407635000000001</v>
      </c>
      <c r="P26">
        <v>13.700127</v>
      </c>
      <c r="Q26">
        <v>14.062792</v>
      </c>
      <c r="R26">
        <v>14.485692999999999</v>
      </c>
      <c r="S26">
        <v>14.971771</v>
      </c>
      <c r="T26">
        <v>15.524842</v>
      </c>
      <c r="U26">
        <v>16.147341000000001</v>
      </c>
      <c r="V26">
        <v>16.837637000000001</v>
      </c>
      <c r="W26">
        <v>17.600110999999998</v>
      </c>
      <c r="X26">
        <v>18.425203</v>
      </c>
      <c r="Y26">
        <v>19.303469</v>
      </c>
      <c r="Z26">
        <v>20.218188999999999</v>
      </c>
      <c r="AA26">
        <v>21.159319</v>
      </c>
      <c r="AB26">
        <v>22.119195999999999</v>
      </c>
      <c r="AC26">
        <v>23.078554</v>
      </c>
      <c r="AD26">
        <v>24.043385000000001</v>
      </c>
      <c r="AE26">
        <v>25.024215999999999</v>
      </c>
      <c r="AF26">
        <v>26.014271000000001</v>
      </c>
      <c r="AG26">
        <v>27.010994</v>
      </c>
      <c r="AH26">
        <v>28.018996999999999</v>
      </c>
      <c r="AI26">
        <v>29.022269999999999</v>
      </c>
      <c r="AJ26">
        <v>30.015284000000001</v>
      </c>
      <c r="AK26" s="1">
        <v>3.5000000000000003E-2</v>
      </c>
    </row>
    <row r="27" spans="1:37" x14ac:dyDescent="0.25">
      <c r="A27" t="s">
        <v>142</v>
      </c>
      <c r="B27" t="s">
        <v>143</v>
      </c>
      <c r="C27" t="s">
        <v>219</v>
      </c>
      <c r="D27" t="s">
        <v>78</v>
      </c>
      <c r="E27">
        <v>133.89537000000001</v>
      </c>
      <c r="F27">
        <v>134.053055</v>
      </c>
      <c r="G27">
        <v>134.05403100000001</v>
      </c>
      <c r="H27">
        <v>133.90107699999999</v>
      </c>
      <c r="I27">
        <v>133.67494199999999</v>
      </c>
      <c r="J27">
        <v>133.416763</v>
      </c>
      <c r="K27">
        <v>133.14762899999999</v>
      </c>
      <c r="L27">
        <v>132.78628499999999</v>
      </c>
      <c r="M27">
        <v>132.36938499999999</v>
      </c>
      <c r="N27">
        <v>131.87939499999999</v>
      </c>
      <c r="O27">
        <v>131.367752</v>
      </c>
      <c r="P27">
        <v>130.92752100000001</v>
      </c>
      <c r="Q27">
        <v>130.55630500000001</v>
      </c>
      <c r="R27">
        <v>130.26379399999999</v>
      </c>
      <c r="S27">
        <v>130.06811500000001</v>
      </c>
      <c r="T27">
        <v>130.000336</v>
      </c>
      <c r="U27">
        <v>130.104828</v>
      </c>
      <c r="V27">
        <v>130.45152300000001</v>
      </c>
      <c r="W27">
        <v>131.02626000000001</v>
      </c>
      <c r="X27">
        <v>131.853409</v>
      </c>
      <c r="Y27">
        <v>132.91494800000001</v>
      </c>
      <c r="Z27">
        <v>134.140411</v>
      </c>
      <c r="AA27">
        <v>135.51821899999999</v>
      </c>
      <c r="AB27">
        <v>137.02836600000001</v>
      </c>
      <c r="AC27">
        <v>138.576584</v>
      </c>
      <c r="AD27">
        <v>140.19804400000001</v>
      </c>
      <c r="AE27">
        <v>141.93042</v>
      </c>
      <c r="AF27">
        <v>143.73426799999999</v>
      </c>
      <c r="AG27">
        <v>145.60195899999999</v>
      </c>
      <c r="AH27">
        <v>147.55238299999999</v>
      </c>
      <c r="AI27">
        <v>149.51179500000001</v>
      </c>
      <c r="AJ27">
        <v>151.45358300000001</v>
      </c>
      <c r="AK27" s="1">
        <v>4.0000000000000001E-3</v>
      </c>
    </row>
    <row r="28" spans="1:37" x14ac:dyDescent="0.25">
      <c r="A28" t="s">
        <v>145</v>
      </c>
      <c r="C28" t="s">
        <v>220</v>
      </c>
    </row>
    <row r="29" spans="1:37" x14ac:dyDescent="0.25">
      <c r="A29" t="s">
        <v>147</v>
      </c>
      <c r="C29" t="s">
        <v>221</v>
      </c>
    </row>
    <row r="30" spans="1:37" x14ac:dyDescent="0.25">
      <c r="A30" t="s">
        <v>14</v>
      </c>
      <c r="B30" t="s">
        <v>149</v>
      </c>
      <c r="C30" t="s">
        <v>222</v>
      </c>
      <c r="D30" t="s">
        <v>78</v>
      </c>
      <c r="E30">
        <v>106.130325</v>
      </c>
      <c r="F30">
        <v>107.275482</v>
      </c>
      <c r="G30">
        <v>108.789703</v>
      </c>
      <c r="H30">
        <v>110.49582700000001</v>
      </c>
      <c r="I30">
        <v>112.469612</v>
      </c>
      <c r="J30">
        <v>114.566086</v>
      </c>
      <c r="K30">
        <v>116.65119900000001</v>
      </c>
      <c r="L30">
        <v>118.677055</v>
      </c>
      <c r="M30">
        <v>120.557793</v>
      </c>
      <c r="N30">
        <v>122.27705400000001</v>
      </c>
      <c r="O30">
        <v>123.806084</v>
      </c>
      <c r="P30">
        <v>125.007034</v>
      </c>
      <c r="Q30">
        <v>125.98735000000001</v>
      </c>
      <c r="R30">
        <v>126.739761</v>
      </c>
      <c r="S30">
        <v>127.217285</v>
      </c>
      <c r="T30">
        <v>127.387108</v>
      </c>
      <c r="U30">
        <v>127.309952</v>
      </c>
      <c r="V30">
        <v>127.050247</v>
      </c>
      <c r="W30">
        <v>126.59998299999999</v>
      </c>
      <c r="X30">
        <v>126.02293400000001</v>
      </c>
      <c r="Y30">
        <v>125.351395</v>
      </c>
      <c r="Z30">
        <v>124.556854</v>
      </c>
      <c r="AA30">
        <v>123.67832199999999</v>
      </c>
      <c r="AB30">
        <v>122.75818599999999</v>
      </c>
      <c r="AC30">
        <v>121.790802</v>
      </c>
      <c r="AD30">
        <v>120.848083</v>
      </c>
      <c r="AE30">
        <v>119.95159099999999</v>
      </c>
      <c r="AF30">
        <v>119.12093400000001</v>
      </c>
      <c r="AG30">
        <v>118.352844</v>
      </c>
      <c r="AH30">
        <v>117.69053599999999</v>
      </c>
      <c r="AI30">
        <v>117.08116099999999</v>
      </c>
      <c r="AJ30">
        <v>116.546852</v>
      </c>
      <c r="AK30" s="1">
        <v>3.0000000000000001E-3</v>
      </c>
    </row>
    <row r="31" spans="1:37" x14ac:dyDescent="0.25">
      <c r="A31" t="s">
        <v>18</v>
      </c>
      <c r="B31" t="s">
        <v>151</v>
      </c>
      <c r="C31" t="s">
        <v>223</v>
      </c>
      <c r="D31" t="s">
        <v>78</v>
      </c>
      <c r="E31">
        <v>0.54385899999999998</v>
      </c>
      <c r="F31">
        <v>0.62361500000000003</v>
      </c>
      <c r="G31">
        <v>0.72760000000000002</v>
      </c>
      <c r="H31">
        <v>0.85577700000000001</v>
      </c>
      <c r="I31">
        <v>0.97967199999999999</v>
      </c>
      <c r="J31">
        <v>1.09144</v>
      </c>
      <c r="K31">
        <v>1.1989000000000001</v>
      </c>
      <c r="L31">
        <v>1.301274</v>
      </c>
      <c r="M31">
        <v>1.3978060000000001</v>
      </c>
      <c r="N31">
        <v>1.4877130000000001</v>
      </c>
      <c r="O31">
        <v>1.5709500000000001</v>
      </c>
      <c r="P31">
        <v>1.649654</v>
      </c>
      <c r="Q31">
        <v>1.7188289999999999</v>
      </c>
      <c r="R31">
        <v>1.7800290000000001</v>
      </c>
      <c r="S31">
        <v>1.830589</v>
      </c>
      <c r="T31">
        <v>1.873021</v>
      </c>
      <c r="U31">
        <v>1.90581</v>
      </c>
      <c r="V31">
        <v>1.931989</v>
      </c>
      <c r="W31">
        <v>1.952429</v>
      </c>
      <c r="X31">
        <v>1.968737</v>
      </c>
      <c r="Y31">
        <v>1.980952</v>
      </c>
      <c r="Z31">
        <v>1.9876670000000001</v>
      </c>
      <c r="AA31">
        <v>1.9912989999999999</v>
      </c>
      <c r="AB31">
        <v>1.990659</v>
      </c>
      <c r="AC31">
        <v>1.986049</v>
      </c>
      <c r="AD31">
        <v>1.9802139999999999</v>
      </c>
      <c r="AE31">
        <v>1.975614</v>
      </c>
      <c r="AF31">
        <v>1.971425</v>
      </c>
      <c r="AG31">
        <v>1.9695830000000001</v>
      </c>
      <c r="AH31">
        <v>1.9690529999999999</v>
      </c>
      <c r="AI31">
        <v>1.9696629999999999</v>
      </c>
      <c r="AJ31">
        <v>1.970272</v>
      </c>
      <c r="AK31" s="1">
        <v>4.2000000000000003E-2</v>
      </c>
    </row>
    <row r="32" spans="1:37" x14ac:dyDescent="0.25">
      <c r="A32" t="s">
        <v>153</v>
      </c>
      <c r="B32" t="s">
        <v>154</v>
      </c>
      <c r="C32" t="s">
        <v>224</v>
      </c>
      <c r="D32" t="s">
        <v>78</v>
      </c>
      <c r="E32">
        <v>106.674187</v>
      </c>
      <c r="F32">
        <v>107.89909400000001</v>
      </c>
      <c r="G32">
        <v>109.517303</v>
      </c>
      <c r="H32">
        <v>111.351601</v>
      </c>
      <c r="I32">
        <v>113.449287</v>
      </c>
      <c r="J32">
        <v>115.657524</v>
      </c>
      <c r="K32">
        <v>117.850098</v>
      </c>
      <c r="L32">
        <v>119.97833300000001</v>
      </c>
      <c r="M32">
        <v>121.955597</v>
      </c>
      <c r="N32">
        <v>123.764771</v>
      </c>
      <c r="O32">
        <v>125.377037</v>
      </c>
      <c r="P32">
        <v>126.656693</v>
      </c>
      <c r="Q32">
        <v>127.706177</v>
      </c>
      <c r="R32">
        <v>128.519791</v>
      </c>
      <c r="S32">
        <v>129.04788199999999</v>
      </c>
      <c r="T32">
        <v>129.260132</v>
      </c>
      <c r="U32">
        <v>129.21575899999999</v>
      </c>
      <c r="V32">
        <v>128.98223899999999</v>
      </c>
      <c r="W32">
        <v>128.552414</v>
      </c>
      <c r="X32">
        <v>127.991669</v>
      </c>
      <c r="Y32">
        <v>127.33234400000001</v>
      </c>
      <c r="Z32">
        <v>126.544518</v>
      </c>
      <c r="AA32">
        <v>125.669617</v>
      </c>
      <c r="AB32">
        <v>124.748848</v>
      </c>
      <c r="AC32">
        <v>123.776848</v>
      </c>
      <c r="AD32">
        <v>122.8283</v>
      </c>
      <c r="AE32">
        <v>121.92720799999999</v>
      </c>
      <c r="AF32">
        <v>121.092361</v>
      </c>
      <c r="AG32">
        <v>120.32242599999999</v>
      </c>
      <c r="AH32">
        <v>119.659592</v>
      </c>
      <c r="AI32">
        <v>119.050827</v>
      </c>
      <c r="AJ32">
        <v>118.517128</v>
      </c>
      <c r="AK32" s="1">
        <v>3.0000000000000001E-3</v>
      </c>
    </row>
    <row r="33" spans="1:37" x14ac:dyDescent="0.25">
      <c r="A33" t="s">
        <v>156</v>
      </c>
      <c r="C33" t="s">
        <v>225</v>
      </c>
    </row>
    <row r="34" spans="1:37" x14ac:dyDescent="0.25">
      <c r="A34" t="s">
        <v>23</v>
      </c>
      <c r="B34" t="s">
        <v>158</v>
      </c>
      <c r="C34" t="s">
        <v>226</v>
      </c>
      <c r="D34" t="s">
        <v>78</v>
      </c>
      <c r="E34">
        <v>15.253917</v>
      </c>
      <c r="F34">
        <v>15.34507</v>
      </c>
      <c r="G34">
        <v>15.333447</v>
      </c>
      <c r="H34">
        <v>15.271397</v>
      </c>
      <c r="I34">
        <v>15.170947</v>
      </c>
      <c r="J34">
        <v>15.018687999999999</v>
      </c>
      <c r="K34">
        <v>14.823333</v>
      </c>
      <c r="L34">
        <v>14.600409000000001</v>
      </c>
      <c r="M34">
        <v>14.355333999999999</v>
      </c>
      <c r="N34">
        <v>14.102202999999999</v>
      </c>
      <c r="O34">
        <v>13.853721999999999</v>
      </c>
      <c r="P34">
        <v>13.603479</v>
      </c>
      <c r="Q34">
        <v>13.349251000000001</v>
      </c>
      <c r="R34">
        <v>13.093237999999999</v>
      </c>
      <c r="S34">
        <v>12.837902</v>
      </c>
      <c r="T34">
        <v>12.584213</v>
      </c>
      <c r="U34">
        <v>12.337847999999999</v>
      </c>
      <c r="V34">
        <v>12.108257999999999</v>
      </c>
      <c r="W34">
        <v>11.89439</v>
      </c>
      <c r="X34">
        <v>11.693573000000001</v>
      </c>
      <c r="Y34">
        <v>11.512924999999999</v>
      </c>
      <c r="Z34">
        <v>11.348103999999999</v>
      </c>
      <c r="AA34">
        <v>11.190993000000001</v>
      </c>
      <c r="AB34">
        <v>11.042472999999999</v>
      </c>
      <c r="AC34">
        <v>10.898852</v>
      </c>
      <c r="AD34">
        <v>10.764314000000001</v>
      </c>
      <c r="AE34">
        <v>10.639901</v>
      </c>
      <c r="AF34">
        <v>10.526024</v>
      </c>
      <c r="AG34">
        <v>10.422065999999999</v>
      </c>
      <c r="AH34">
        <v>10.331079000000001</v>
      </c>
      <c r="AI34">
        <v>10.248267</v>
      </c>
      <c r="AJ34">
        <v>10.174977999999999</v>
      </c>
      <c r="AK34" s="1">
        <v>-1.2999999999999999E-2</v>
      </c>
    </row>
    <row r="35" spans="1:37" x14ac:dyDescent="0.25">
      <c r="A35" t="s">
        <v>26</v>
      </c>
      <c r="B35" t="s">
        <v>160</v>
      </c>
      <c r="C35" t="s">
        <v>227</v>
      </c>
      <c r="D35" t="s">
        <v>78</v>
      </c>
      <c r="E35">
        <v>1.76E-4</v>
      </c>
      <c r="F35">
        <v>4.0700000000000003E-4</v>
      </c>
      <c r="G35">
        <v>7.1699999999999997E-4</v>
      </c>
      <c r="H35">
        <v>1.122E-3</v>
      </c>
      <c r="I35">
        <v>1.652E-3</v>
      </c>
      <c r="J35">
        <v>2.333E-3</v>
      </c>
      <c r="K35">
        <v>3.1960000000000001E-3</v>
      </c>
      <c r="L35">
        <v>4.2700000000000004E-3</v>
      </c>
      <c r="M35">
        <v>5.5789999999999998E-3</v>
      </c>
      <c r="N35">
        <v>7.1529999999999996E-3</v>
      </c>
      <c r="O35">
        <v>9.0150000000000004E-3</v>
      </c>
      <c r="P35">
        <v>1.1140000000000001E-2</v>
      </c>
      <c r="Q35">
        <v>1.3545E-2</v>
      </c>
      <c r="R35">
        <v>1.6216999999999999E-2</v>
      </c>
      <c r="S35">
        <v>1.9106000000000001E-2</v>
      </c>
      <c r="T35">
        <v>2.2159000000000002E-2</v>
      </c>
      <c r="U35">
        <v>2.5356E-2</v>
      </c>
      <c r="V35">
        <v>2.8674000000000002E-2</v>
      </c>
      <c r="W35">
        <v>3.2046999999999999E-2</v>
      </c>
      <c r="X35">
        <v>3.5450000000000002E-2</v>
      </c>
      <c r="Y35">
        <v>3.8842000000000002E-2</v>
      </c>
      <c r="Z35">
        <v>4.2158000000000001E-2</v>
      </c>
      <c r="AA35">
        <v>4.5367999999999999E-2</v>
      </c>
      <c r="AB35">
        <v>4.8457E-2</v>
      </c>
      <c r="AC35">
        <v>5.1402000000000003E-2</v>
      </c>
      <c r="AD35">
        <v>5.4227999999999998E-2</v>
      </c>
      <c r="AE35">
        <v>5.6946999999999998E-2</v>
      </c>
      <c r="AF35">
        <v>5.9563999999999999E-2</v>
      </c>
      <c r="AG35">
        <v>6.2081999999999998E-2</v>
      </c>
      <c r="AH35">
        <v>6.4535999999999996E-2</v>
      </c>
      <c r="AI35">
        <v>6.6900000000000001E-2</v>
      </c>
      <c r="AJ35">
        <v>6.9204000000000002E-2</v>
      </c>
      <c r="AK35" s="1">
        <v>0.21299999999999999</v>
      </c>
    </row>
    <row r="36" spans="1:37" x14ac:dyDescent="0.25">
      <c r="A36" t="s">
        <v>29</v>
      </c>
      <c r="B36" t="s">
        <v>162</v>
      </c>
      <c r="C36" t="s">
        <v>228</v>
      </c>
      <c r="D36" t="s">
        <v>78</v>
      </c>
      <c r="E36">
        <v>5.4522000000000001E-2</v>
      </c>
      <c r="F36">
        <v>0.108485</v>
      </c>
      <c r="G36">
        <v>0.16941100000000001</v>
      </c>
      <c r="H36">
        <v>0.23635500000000001</v>
      </c>
      <c r="I36">
        <v>0.307259</v>
      </c>
      <c r="J36">
        <v>0.38253500000000001</v>
      </c>
      <c r="K36">
        <v>0.46006399999999997</v>
      </c>
      <c r="L36">
        <v>0.53654800000000002</v>
      </c>
      <c r="M36">
        <v>0.61246500000000004</v>
      </c>
      <c r="N36">
        <v>0.68880300000000005</v>
      </c>
      <c r="O36">
        <v>0.76671100000000003</v>
      </c>
      <c r="P36">
        <v>0.84709100000000004</v>
      </c>
      <c r="Q36">
        <v>0.92957100000000004</v>
      </c>
      <c r="R36">
        <v>1.014777</v>
      </c>
      <c r="S36">
        <v>1.1014699999999999</v>
      </c>
      <c r="T36">
        <v>1.189174</v>
      </c>
      <c r="U36">
        <v>1.278583</v>
      </c>
      <c r="V36">
        <v>1.3706970000000001</v>
      </c>
      <c r="W36">
        <v>1.4648289999999999</v>
      </c>
      <c r="X36">
        <v>1.561015</v>
      </c>
      <c r="Y36">
        <v>1.658865</v>
      </c>
      <c r="Z36">
        <v>1.7568429999999999</v>
      </c>
      <c r="AA36">
        <v>1.8523940000000001</v>
      </c>
      <c r="AB36">
        <v>1.9453419999999999</v>
      </c>
      <c r="AC36">
        <v>2.0345680000000002</v>
      </c>
      <c r="AD36">
        <v>2.1215860000000002</v>
      </c>
      <c r="AE36">
        <v>2.2074280000000002</v>
      </c>
      <c r="AF36">
        <v>2.2917559999999999</v>
      </c>
      <c r="AG36">
        <v>2.375121</v>
      </c>
      <c r="AH36">
        <v>2.4579119999999999</v>
      </c>
      <c r="AI36">
        <v>2.5393880000000002</v>
      </c>
      <c r="AJ36">
        <v>2.619294</v>
      </c>
      <c r="AK36" s="1">
        <v>0.13300000000000001</v>
      </c>
    </row>
    <row r="37" spans="1:37" x14ac:dyDescent="0.25">
      <c r="A37" t="s">
        <v>32</v>
      </c>
      <c r="B37" t="s">
        <v>164</v>
      </c>
      <c r="C37" t="s">
        <v>229</v>
      </c>
      <c r="D37" t="s">
        <v>78</v>
      </c>
      <c r="E37">
        <v>1.3566E-2</v>
      </c>
      <c r="F37">
        <v>1.4305E-2</v>
      </c>
      <c r="G37">
        <v>1.5325E-2</v>
      </c>
      <c r="H37">
        <v>1.6664000000000002E-2</v>
      </c>
      <c r="I37">
        <v>1.8381000000000002E-2</v>
      </c>
      <c r="J37">
        <v>2.0546999999999999E-2</v>
      </c>
      <c r="K37">
        <v>2.3244000000000001E-2</v>
      </c>
      <c r="L37">
        <v>2.6596999999999999E-2</v>
      </c>
      <c r="M37">
        <v>3.0672999999999999E-2</v>
      </c>
      <c r="N37">
        <v>3.5525000000000001E-2</v>
      </c>
      <c r="O37">
        <v>4.1222000000000002E-2</v>
      </c>
      <c r="P37">
        <v>4.7724000000000003E-2</v>
      </c>
      <c r="Q37">
        <v>5.5113000000000002E-2</v>
      </c>
      <c r="R37">
        <v>6.3326999999999994E-2</v>
      </c>
      <c r="S37">
        <v>7.2289000000000006E-2</v>
      </c>
      <c r="T37">
        <v>8.1953999999999999E-2</v>
      </c>
      <c r="U37">
        <v>9.2211000000000001E-2</v>
      </c>
      <c r="V37">
        <v>0.102864</v>
      </c>
      <c r="W37">
        <v>0.11366800000000001</v>
      </c>
      <c r="X37">
        <v>0.124546</v>
      </c>
      <c r="Y37">
        <v>0.13536000000000001</v>
      </c>
      <c r="Z37">
        <v>0.145897</v>
      </c>
      <c r="AA37">
        <v>0.156108</v>
      </c>
      <c r="AB37">
        <v>0.16589799999999999</v>
      </c>
      <c r="AC37">
        <v>0.17516599999999999</v>
      </c>
      <c r="AD37">
        <v>0.18398600000000001</v>
      </c>
      <c r="AE37">
        <v>0.19236400000000001</v>
      </c>
      <c r="AF37">
        <v>0.20027300000000001</v>
      </c>
      <c r="AG37">
        <v>0.20769299999999999</v>
      </c>
      <c r="AH37">
        <v>0.21471699999999999</v>
      </c>
      <c r="AI37">
        <v>0.221223</v>
      </c>
      <c r="AJ37">
        <v>0.22727700000000001</v>
      </c>
      <c r="AK37" s="1">
        <v>9.5000000000000001E-2</v>
      </c>
    </row>
    <row r="38" spans="1:37" x14ac:dyDescent="0.25">
      <c r="A38" t="s">
        <v>35</v>
      </c>
      <c r="B38" t="s">
        <v>166</v>
      </c>
      <c r="C38" t="s">
        <v>230</v>
      </c>
      <c r="D38" t="s">
        <v>78</v>
      </c>
      <c r="E38">
        <v>2.9146999999999999E-2</v>
      </c>
      <c r="F38">
        <v>3.2872999999999999E-2</v>
      </c>
      <c r="G38">
        <v>3.6476000000000001E-2</v>
      </c>
      <c r="H38">
        <v>3.9978E-2</v>
      </c>
      <c r="I38">
        <v>4.3512000000000002E-2</v>
      </c>
      <c r="J38">
        <v>4.7126000000000001E-2</v>
      </c>
      <c r="K38">
        <v>5.0687999999999997E-2</v>
      </c>
      <c r="L38">
        <v>5.4191999999999997E-2</v>
      </c>
      <c r="M38">
        <v>5.7861000000000003E-2</v>
      </c>
      <c r="N38">
        <v>6.1827E-2</v>
      </c>
      <c r="O38">
        <v>6.6130999999999995E-2</v>
      </c>
      <c r="P38">
        <v>7.0635000000000003E-2</v>
      </c>
      <c r="Q38">
        <v>7.5502E-2</v>
      </c>
      <c r="R38">
        <v>8.0950999999999995E-2</v>
      </c>
      <c r="S38">
        <v>8.6819999999999994E-2</v>
      </c>
      <c r="T38">
        <v>9.2988000000000001E-2</v>
      </c>
      <c r="U38">
        <v>9.9526000000000003E-2</v>
      </c>
      <c r="V38">
        <v>0.10648100000000001</v>
      </c>
      <c r="W38">
        <v>0.113791</v>
      </c>
      <c r="X38">
        <v>0.121641</v>
      </c>
      <c r="Y38">
        <v>0.13028200000000001</v>
      </c>
      <c r="Z38">
        <v>0.13966799999999999</v>
      </c>
      <c r="AA38">
        <v>0.14989</v>
      </c>
      <c r="AB38">
        <v>0.16136200000000001</v>
      </c>
      <c r="AC38">
        <v>0.174174</v>
      </c>
      <c r="AD38">
        <v>0.18884500000000001</v>
      </c>
      <c r="AE38">
        <v>0.205815</v>
      </c>
      <c r="AF38">
        <v>0.22555500000000001</v>
      </c>
      <c r="AG38">
        <v>0.24865100000000001</v>
      </c>
      <c r="AH38">
        <v>0.27588099999999999</v>
      </c>
      <c r="AI38">
        <v>0.30776900000000001</v>
      </c>
      <c r="AJ38">
        <v>0.34517199999999998</v>
      </c>
      <c r="AK38" s="1">
        <v>8.3000000000000004E-2</v>
      </c>
    </row>
    <row r="39" spans="1:37" x14ac:dyDescent="0.25">
      <c r="A39" t="s">
        <v>38</v>
      </c>
      <c r="B39" t="s">
        <v>168</v>
      </c>
      <c r="C39" t="s">
        <v>231</v>
      </c>
      <c r="D39" t="s">
        <v>78</v>
      </c>
      <c r="E39">
        <v>3.3297E-2</v>
      </c>
      <c r="F39">
        <v>5.4129999999999998E-2</v>
      </c>
      <c r="G39">
        <v>7.5466000000000005E-2</v>
      </c>
      <c r="H39">
        <v>9.5268000000000005E-2</v>
      </c>
      <c r="I39">
        <v>0.11351899999999999</v>
      </c>
      <c r="J39">
        <v>0.13028100000000001</v>
      </c>
      <c r="K39">
        <v>0.15151899999999999</v>
      </c>
      <c r="L39">
        <v>0.20130500000000001</v>
      </c>
      <c r="M39">
        <v>0.26032499999999997</v>
      </c>
      <c r="N39">
        <v>0.31898500000000002</v>
      </c>
      <c r="O39">
        <v>0.37640499999999999</v>
      </c>
      <c r="P39">
        <v>0.433006</v>
      </c>
      <c r="Q39">
        <v>0.48877500000000002</v>
      </c>
      <c r="R39">
        <v>0.54401500000000003</v>
      </c>
      <c r="S39">
        <v>0.59803200000000001</v>
      </c>
      <c r="T39">
        <v>0.65052399999999999</v>
      </c>
      <c r="U39">
        <v>0.70163500000000001</v>
      </c>
      <c r="V39">
        <v>0.75120600000000004</v>
      </c>
      <c r="W39">
        <v>0.79839199999999999</v>
      </c>
      <c r="X39">
        <v>0.84302200000000005</v>
      </c>
      <c r="Y39">
        <v>0.88467700000000005</v>
      </c>
      <c r="Z39">
        <v>0.92243900000000001</v>
      </c>
      <c r="AA39">
        <v>0.95608499999999996</v>
      </c>
      <c r="AB39">
        <v>0.986259</v>
      </c>
      <c r="AC39">
        <v>1.0129859999999999</v>
      </c>
      <c r="AD39">
        <v>1.0369630000000001</v>
      </c>
      <c r="AE39">
        <v>1.0584610000000001</v>
      </c>
      <c r="AF39">
        <v>1.0773109999999999</v>
      </c>
      <c r="AG39">
        <v>1.093631</v>
      </c>
      <c r="AH39">
        <v>1.107683</v>
      </c>
      <c r="AI39">
        <v>1.1194660000000001</v>
      </c>
      <c r="AJ39">
        <v>1.129019</v>
      </c>
      <c r="AK39" s="1">
        <v>0.12</v>
      </c>
    </row>
    <row r="40" spans="1:37" x14ac:dyDescent="0.25">
      <c r="A40" t="s">
        <v>41</v>
      </c>
      <c r="B40" t="s">
        <v>170</v>
      </c>
      <c r="C40" t="s">
        <v>232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1.5999999999999999E-5</v>
      </c>
      <c r="M40">
        <v>3.6999999999999998E-5</v>
      </c>
      <c r="N40">
        <v>6.3E-5</v>
      </c>
      <c r="O40">
        <v>9.7E-5</v>
      </c>
      <c r="P40">
        <v>1.4100000000000001E-4</v>
      </c>
      <c r="Q40">
        <v>1.95E-4</v>
      </c>
      <c r="R40">
        <v>2.63E-4</v>
      </c>
      <c r="S40">
        <v>3.4499999999999998E-4</v>
      </c>
      <c r="T40">
        <v>4.4299999999999998E-4</v>
      </c>
      <c r="U40">
        <v>5.6099999999999998E-4</v>
      </c>
      <c r="V40">
        <v>7.0100000000000002E-4</v>
      </c>
      <c r="W40">
        <v>8.6300000000000005E-4</v>
      </c>
      <c r="X40">
        <v>1.0480000000000001E-3</v>
      </c>
      <c r="Y40">
        <v>1.255E-3</v>
      </c>
      <c r="Z40">
        <v>1.4809999999999999E-3</v>
      </c>
      <c r="AA40">
        <v>1.722E-3</v>
      </c>
      <c r="AB40">
        <v>1.9759999999999999E-3</v>
      </c>
      <c r="AC40">
        <v>2.2390000000000001E-3</v>
      </c>
      <c r="AD40">
        <v>2.5089999999999999E-3</v>
      </c>
      <c r="AE40">
        <v>2.7829999999999999E-3</v>
      </c>
      <c r="AF40">
        <v>3.0590000000000001E-3</v>
      </c>
      <c r="AG40">
        <v>3.333E-3</v>
      </c>
      <c r="AH40">
        <v>3.6050000000000001E-3</v>
      </c>
      <c r="AI40">
        <v>3.8700000000000002E-3</v>
      </c>
      <c r="AJ40">
        <v>4.1269999999999996E-3</v>
      </c>
      <c r="AK40" t="s">
        <v>44</v>
      </c>
    </row>
    <row r="41" spans="1:37" x14ac:dyDescent="0.25">
      <c r="A41" t="s">
        <v>45</v>
      </c>
      <c r="B41" t="s">
        <v>172</v>
      </c>
      <c r="C41" t="s">
        <v>233</v>
      </c>
      <c r="D41" t="s">
        <v>78</v>
      </c>
      <c r="E41">
        <v>0.88118200000000002</v>
      </c>
      <c r="F41">
        <v>1.137473</v>
      </c>
      <c r="G41">
        <v>1.4062380000000001</v>
      </c>
      <c r="H41">
        <v>1.6852990000000001</v>
      </c>
      <c r="I41">
        <v>1.9786790000000001</v>
      </c>
      <c r="J41">
        <v>2.2867120000000001</v>
      </c>
      <c r="K41">
        <v>2.581515</v>
      </c>
      <c r="L41">
        <v>2.8877660000000001</v>
      </c>
      <c r="M41">
        <v>3.197927</v>
      </c>
      <c r="N41">
        <v>3.5049459999999999</v>
      </c>
      <c r="O41">
        <v>3.8067150000000001</v>
      </c>
      <c r="P41">
        <v>4.0954969999999999</v>
      </c>
      <c r="Q41">
        <v>4.3764120000000002</v>
      </c>
      <c r="R41">
        <v>4.6489419999999999</v>
      </c>
      <c r="S41">
        <v>4.9090809999999996</v>
      </c>
      <c r="T41">
        <v>5.1559200000000001</v>
      </c>
      <c r="U41">
        <v>5.391902</v>
      </c>
      <c r="V41">
        <v>5.6213899999999999</v>
      </c>
      <c r="W41">
        <v>5.8422799999999997</v>
      </c>
      <c r="X41">
        <v>6.0561530000000001</v>
      </c>
      <c r="Y41">
        <v>6.2640149999999997</v>
      </c>
      <c r="Z41">
        <v>6.4631509999999999</v>
      </c>
      <c r="AA41">
        <v>6.6534139999999997</v>
      </c>
      <c r="AB41">
        <v>6.8364989999999999</v>
      </c>
      <c r="AC41">
        <v>7.0131220000000001</v>
      </c>
      <c r="AD41">
        <v>7.188364</v>
      </c>
      <c r="AE41">
        <v>7.3654349999999997</v>
      </c>
      <c r="AF41">
        <v>7.5447689999999996</v>
      </c>
      <c r="AG41">
        <v>7.7274649999999996</v>
      </c>
      <c r="AH41">
        <v>7.916258</v>
      </c>
      <c r="AI41">
        <v>8.1081450000000004</v>
      </c>
      <c r="AJ41">
        <v>8.3037159999999997</v>
      </c>
      <c r="AK41" s="1">
        <v>7.4999999999999997E-2</v>
      </c>
    </row>
    <row r="42" spans="1:37" x14ac:dyDescent="0.25">
      <c r="A42" t="s">
        <v>48</v>
      </c>
      <c r="B42" t="s">
        <v>174</v>
      </c>
      <c r="C42" t="s">
        <v>234</v>
      </c>
      <c r="D42" t="s">
        <v>78</v>
      </c>
      <c r="E42">
        <v>1.5369000000000001E-2</v>
      </c>
      <c r="F42">
        <v>1.3952000000000001E-2</v>
      </c>
      <c r="G42">
        <v>1.3329000000000001E-2</v>
      </c>
      <c r="H42">
        <v>1.2765E-2</v>
      </c>
      <c r="I42">
        <v>1.2279E-2</v>
      </c>
      <c r="J42">
        <v>1.1860000000000001E-2</v>
      </c>
      <c r="K42">
        <v>1.1468000000000001E-2</v>
      </c>
      <c r="L42">
        <v>1.1148E-2</v>
      </c>
      <c r="M42">
        <v>1.0880000000000001E-2</v>
      </c>
      <c r="N42">
        <v>1.0658000000000001E-2</v>
      </c>
      <c r="O42">
        <v>1.0410000000000001E-2</v>
      </c>
      <c r="P42">
        <v>1.0237E-2</v>
      </c>
      <c r="Q42">
        <v>1.0083999999999999E-2</v>
      </c>
      <c r="R42">
        <v>9.9520000000000008E-3</v>
      </c>
      <c r="S42">
        <v>9.8230000000000001E-3</v>
      </c>
      <c r="T42">
        <v>9.7389999999999994E-3</v>
      </c>
      <c r="U42">
        <v>9.6500000000000006E-3</v>
      </c>
      <c r="V42">
        <v>9.58E-3</v>
      </c>
      <c r="W42">
        <v>9.5169999999999994E-3</v>
      </c>
      <c r="X42">
        <v>9.4629999999999992E-3</v>
      </c>
      <c r="Y42">
        <v>9.4070000000000004E-3</v>
      </c>
      <c r="Z42">
        <v>9.3380000000000008E-3</v>
      </c>
      <c r="AA42">
        <v>9.306E-3</v>
      </c>
      <c r="AB42">
        <v>9.2440000000000005E-3</v>
      </c>
      <c r="AC42">
        <v>9.2189999999999998E-3</v>
      </c>
      <c r="AD42">
        <v>9.1959999999999993E-3</v>
      </c>
      <c r="AE42">
        <v>9.1809999999999999E-3</v>
      </c>
      <c r="AF42">
        <v>9.1730000000000006E-3</v>
      </c>
      <c r="AG42">
        <v>9.1719999999999996E-3</v>
      </c>
      <c r="AH42">
        <v>9.1819999999999992E-3</v>
      </c>
      <c r="AI42">
        <v>9.1970000000000003E-3</v>
      </c>
      <c r="AJ42">
        <v>9.2180000000000005E-3</v>
      </c>
      <c r="AK42" s="1">
        <v>-1.6E-2</v>
      </c>
    </row>
    <row r="43" spans="1:37" x14ac:dyDescent="0.25">
      <c r="A43" t="s">
        <v>51</v>
      </c>
      <c r="B43" t="s">
        <v>176</v>
      </c>
      <c r="C43" t="s">
        <v>235</v>
      </c>
      <c r="D43" t="s">
        <v>78</v>
      </c>
      <c r="E43">
        <v>3.8442999999999998E-2</v>
      </c>
      <c r="F43">
        <v>3.8813E-2</v>
      </c>
      <c r="G43">
        <v>3.9151999999999999E-2</v>
      </c>
      <c r="H43">
        <v>3.9329000000000003E-2</v>
      </c>
      <c r="I43">
        <v>3.9484999999999999E-2</v>
      </c>
      <c r="J43">
        <v>3.9580999999999998E-2</v>
      </c>
      <c r="K43">
        <v>3.9572000000000003E-2</v>
      </c>
      <c r="L43">
        <v>3.9559999999999998E-2</v>
      </c>
      <c r="M43">
        <v>3.9502000000000002E-2</v>
      </c>
      <c r="N43">
        <v>3.9432000000000002E-2</v>
      </c>
      <c r="O43">
        <v>3.9301999999999997E-2</v>
      </c>
      <c r="P43">
        <v>3.9102999999999999E-2</v>
      </c>
      <c r="Q43">
        <v>3.8889E-2</v>
      </c>
      <c r="R43">
        <v>3.8677000000000003E-2</v>
      </c>
      <c r="S43">
        <v>3.8412000000000002E-2</v>
      </c>
      <c r="T43">
        <v>3.8190000000000002E-2</v>
      </c>
      <c r="U43">
        <v>3.7928000000000003E-2</v>
      </c>
      <c r="V43">
        <v>3.7706000000000003E-2</v>
      </c>
      <c r="W43">
        <v>3.7477999999999997E-2</v>
      </c>
      <c r="X43">
        <v>3.7266000000000001E-2</v>
      </c>
      <c r="Y43">
        <v>3.7046000000000003E-2</v>
      </c>
      <c r="Z43">
        <v>3.6770999999999998E-2</v>
      </c>
      <c r="AA43">
        <v>3.6498999999999997E-2</v>
      </c>
      <c r="AB43">
        <v>3.6225E-2</v>
      </c>
      <c r="AC43">
        <v>3.5945999999999999E-2</v>
      </c>
      <c r="AD43">
        <v>3.5697E-2</v>
      </c>
      <c r="AE43">
        <v>3.5496E-2</v>
      </c>
      <c r="AF43">
        <v>3.5340000000000003E-2</v>
      </c>
      <c r="AG43">
        <v>3.5223999999999998E-2</v>
      </c>
      <c r="AH43">
        <v>3.5167999999999998E-2</v>
      </c>
      <c r="AI43">
        <v>3.5125000000000003E-2</v>
      </c>
      <c r="AJ43">
        <v>3.5113999999999999E-2</v>
      </c>
      <c r="AK43" s="1">
        <v>-3.0000000000000001E-3</v>
      </c>
    </row>
    <row r="44" spans="1:37" x14ac:dyDescent="0.25">
      <c r="A44" t="s">
        <v>54</v>
      </c>
      <c r="B44" t="s">
        <v>178</v>
      </c>
      <c r="C44" t="s">
        <v>236</v>
      </c>
      <c r="D44" t="s">
        <v>78</v>
      </c>
      <c r="E44">
        <v>1.4357E-2</v>
      </c>
      <c r="F44">
        <v>1.3863E-2</v>
      </c>
      <c r="G44">
        <v>1.3469E-2</v>
      </c>
      <c r="H44">
        <v>1.3115999999999999E-2</v>
      </c>
      <c r="I44">
        <v>1.2829999999999999E-2</v>
      </c>
      <c r="J44">
        <v>1.2595E-2</v>
      </c>
      <c r="K44">
        <v>1.2397E-2</v>
      </c>
      <c r="L44">
        <v>1.2248999999999999E-2</v>
      </c>
      <c r="M44">
        <v>1.2133E-2</v>
      </c>
      <c r="N44">
        <v>1.2048E-2</v>
      </c>
      <c r="O44">
        <v>1.1982E-2</v>
      </c>
      <c r="P44">
        <v>1.1922E-2</v>
      </c>
      <c r="Q44">
        <v>1.1877E-2</v>
      </c>
      <c r="R44">
        <v>1.1849E-2</v>
      </c>
      <c r="S44">
        <v>1.1821999999999999E-2</v>
      </c>
      <c r="T44">
        <v>1.1849999999999999E-2</v>
      </c>
      <c r="U44">
        <v>1.1868E-2</v>
      </c>
      <c r="V44">
        <v>1.1908E-2</v>
      </c>
      <c r="W44">
        <v>1.1955E-2</v>
      </c>
      <c r="X44">
        <v>1.2009000000000001E-2</v>
      </c>
      <c r="Y44">
        <v>1.206E-2</v>
      </c>
      <c r="Z44">
        <v>1.2095E-2</v>
      </c>
      <c r="AA44">
        <v>1.2175999999999999E-2</v>
      </c>
      <c r="AB44">
        <v>1.2272999999999999E-2</v>
      </c>
      <c r="AC44">
        <v>1.2371E-2</v>
      </c>
      <c r="AD44">
        <v>1.248E-2</v>
      </c>
      <c r="AE44">
        <v>1.261E-2</v>
      </c>
      <c r="AF44">
        <v>1.2758E-2</v>
      </c>
      <c r="AG44">
        <v>1.2928E-2</v>
      </c>
      <c r="AH44">
        <v>1.3124E-2</v>
      </c>
      <c r="AI44">
        <v>1.3339999999999999E-2</v>
      </c>
      <c r="AJ44">
        <v>1.3573999999999999E-2</v>
      </c>
      <c r="AK44" s="1">
        <v>-2E-3</v>
      </c>
    </row>
    <row r="45" spans="1:37" x14ac:dyDescent="0.25">
      <c r="A45" t="s">
        <v>57</v>
      </c>
      <c r="B45" t="s">
        <v>180</v>
      </c>
      <c r="C45" t="s">
        <v>237</v>
      </c>
      <c r="D45" t="s">
        <v>78</v>
      </c>
      <c r="E45">
        <v>6.5583000000000002E-2</v>
      </c>
      <c r="F45">
        <v>6.1247000000000003E-2</v>
      </c>
      <c r="G45">
        <v>5.7242000000000001E-2</v>
      </c>
      <c r="H45">
        <v>5.3359999999999998E-2</v>
      </c>
      <c r="I45">
        <v>4.9764999999999997E-2</v>
      </c>
      <c r="J45">
        <v>4.6414999999999998E-2</v>
      </c>
      <c r="K45">
        <v>4.3265999999999999E-2</v>
      </c>
      <c r="L45">
        <v>4.0393999999999999E-2</v>
      </c>
      <c r="M45">
        <v>3.7768999999999997E-2</v>
      </c>
      <c r="N45">
        <v>3.5416000000000003E-2</v>
      </c>
      <c r="O45">
        <v>3.3276E-2</v>
      </c>
      <c r="P45">
        <v>3.1281000000000003E-2</v>
      </c>
      <c r="Q45">
        <v>2.9524000000000002E-2</v>
      </c>
      <c r="R45">
        <v>2.8011999999999999E-2</v>
      </c>
      <c r="S45">
        <v>2.6665000000000001E-2</v>
      </c>
      <c r="T45">
        <v>2.5708999999999999E-2</v>
      </c>
      <c r="U45">
        <v>2.4830999999999999E-2</v>
      </c>
      <c r="V45">
        <v>2.4152E-2</v>
      </c>
      <c r="W45">
        <v>2.3577000000000001E-2</v>
      </c>
      <c r="X45">
        <v>2.3095999999999998E-2</v>
      </c>
      <c r="Y45">
        <v>2.2637999999999998E-2</v>
      </c>
      <c r="Z45">
        <v>2.2120000000000001E-2</v>
      </c>
      <c r="AA45">
        <v>2.1968000000000001E-2</v>
      </c>
      <c r="AB45">
        <v>2.1802999999999999E-2</v>
      </c>
      <c r="AC45">
        <v>2.1634E-2</v>
      </c>
      <c r="AD45">
        <v>2.1482999999999999E-2</v>
      </c>
      <c r="AE45">
        <v>2.1363E-2</v>
      </c>
      <c r="AF45">
        <v>2.1273E-2</v>
      </c>
      <c r="AG45">
        <v>2.1205000000000002E-2</v>
      </c>
      <c r="AH45">
        <v>2.1176E-2</v>
      </c>
      <c r="AI45">
        <v>2.1153999999999999E-2</v>
      </c>
      <c r="AJ45">
        <v>2.1151E-2</v>
      </c>
      <c r="AK45" s="1">
        <v>-3.5999999999999997E-2</v>
      </c>
    </row>
    <row r="46" spans="1:37" x14ac:dyDescent="0.25">
      <c r="A46" t="s">
        <v>60</v>
      </c>
      <c r="B46" t="s">
        <v>182</v>
      </c>
      <c r="C46" t="s">
        <v>238</v>
      </c>
      <c r="D46" t="s">
        <v>78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239</v>
      </c>
      <c r="D47" t="s">
        <v>78</v>
      </c>
      <c r="E47">
        <v>0</v>
      </c>
      <c r="F47">
        <v>6.0000000000000002E-6</v>
      </c>
      <c r="G47">
        <v>1.4E-5</v>
      </c>
      <c r="H47">
        <v>2.5999999999999998E-5</v>
      </c>
      <c r="I47">
        <v>4.1E-5</v>
      </c>
      <c r="J47">
        <v>6.2000000000000003E-5</v>
      </c>
      <c r="K47">
        <v>9.1000000000000003E-5</v>
      </c>
      <c r="L47">
        <v>1.2899999999999999E-4</v>
      </c>
      <c r="M47">
        <v>1.75E-4</v>
      </c>
      <c r="N47">
        <v>2.32E-4</v>
      </c>
      <c r="O47">
        <v>3.01E-4</v>
      </c>
      <c r="P47">
        <v>3.8099999999999999E-4</v>
      </c>
      <c r="Q47">
        <v>4.7399999999999997E-4</v>
      </c>
      <c r="R47">
        <v>5.8100000000000003E-4</v>
      </c>
      <c r="S47">
        <v>6.9999999999999999E-4</v>
      </c>
      <c r="T47">
        <v>8.2899999999999998E-4</v>
      </c>
      <c r="U47">
        <v>9.7000000000000005E-4</v>
      </c>
      <c r="V47">
        <v>1.122E-3</v>
      </c>
      <c r="W47">
        <v>1.284E-3</v>
      </c>
      <c r="X47">
        <v>1.4549999999999999E-3</v>
      </c>
      <c r="Y47">
        <v>1.634E-3</v>
      </c>
      <c r="Z47">
        <v>1.8190000000000001E-3</v>
      </c>
      <c r="AA47">
        <v>2.0089999999999999E-3</v>
      </c>
      <c r="AB47">
        <v>2.2030000000000001E-3</v>
      </c>
      <c r="AC47">
        <v>2.3999999999999998E-3</v>
      </c>
      <c r="AD47">
        <v>2.6020000000000001E-3</v>
      </c>
      <c r="AE47">
        <v>2.8089999999999999E-3</v>
      </c>
      <c r="AF47">
        <v>3.0209999999999998E-3</v>
      </c>
      <c r="AG47">
        <v>3.2369999999999999E-3</v>
      </c>
      <c r="AH47">
        <v>3.46E-3</v>
      </c>
      <c r="AI47">
        <v>3.6870000000000002E-3</v>
      </c>
      <c r="AJ47">
        <v>3.9160000000000002E-3</v>
      </c>
      <c r="AK47" s="1">
        <v>0.77600000000000002</v>
      </c>
    </row>
    <row r="48" spans="1:37" x14ac:dyDescent="0.25">
      <c r="A48" t="s">
        <v>186</v>
      </c>
      <c r="B48" t="s">
        <v>187</v>
      </c>
      <c r="C48" t="s">
        <v>240</v>
      </c>
      <c r="D48" t="s">
        <v>78</v>
      </c>
      <c r="E48">
        <v>16.399557000000001</v>
      </c>
      <c r="F48">
        <v>16.820625</v>
      </c>
      <c r="G48">
        <v>17.160288000000001</v>
      </c>
      <c r="H48">
        <v>17.464682</v>
      </c>
      <c r="I48">
        <v>17.748352000000001</v>
      </c>
      <c r="J48">
        <v>17.998733999999999</v>
      </c>
      <c r="K48">
        <v>18.200355999999999</v>
      </c>
      <c r="L48">
        <v>18.414584999999999</v>
      </c>
      <c r="M48">
        <v>18.620659</v>
      </c>
      <c r="N48">
        <v>18.817292999999999</v>
      </c>
      <c r="O48">
        <v>19.015288999999999</v>
      </c>
      <c r="P48">
        <v>19.201637000000002</v>
      </c>
      <c r="Q48">
        <v>19.379213</v>
      </c>
      <c r="R48">
        <v>19.550802000000001</v>
      </c>
      <c r="S48">
        <v>19.712465000000002</v>
      </c>
      <c r="T48">
        <v>19.863693000000001</v>
      </c>
      <c r="U48">
        <v>20.012868999999998</v>
      </c>
      <c r="V48">
        <v>20.17474</v>
      </c>
      <c r="W48">
        <v>20.344073999999999</v>
      </c>
      <c r="X48">
        <v>20.519735000000001</v>
      </c>
      <c r="Y48">
        <v>20.709007</v>
      </c>
      <c r="Z48">
        <v>20.901886000000001</v>
      </c>
      <c r="AA48">
        <v>21.087933</v>
      </c>
      <c r="AB48">
        <v>21.270012000000001</v>
      </c>
      <c r="AC48">
        <v>21.444077</v>
      </c>
      <c r="AD48">
        <v>21.622252</v>
      </c>
      <c r="AE48">
        <v>21.810593000000001</v>
      </c>
      <c r="AF48">
        <v>22.009878</v>
      </c>
      <c r="AG48">
        <v>22.221809</v>
      </c>
      <c r="AH48">
        <v>22.453783000000001</v>
      </c>
      <c r="AI48">
        <v>22.697534999999998</v>
      </c>
      <c r="AJ48">
        <v>22.955759</v>
      </c>
      <c r="AK48" s="1">
        <v>1.0999999999999999E-2</v>
      </c>
    </row>
    <row r="49" spans="1:37" x14ac:dyDescent="0.25">
      <c r="A49" t="s">
        <v>189</v>
      </c>
      <c r="B49" t="s">
        <v>190</v>
      </c>
      <c r="C49" t="s">
        <v>241</v>
      </c>
      <c r="D49" t="s">
        <v>78</v>
      </c>
      <c r="E49">
        <v>123.073746</v>
      </c>
      <c r="F49">
        <v>124.719719</v>
      </c>
      <c r="G49">
        <v>126.677589</v>
      </c>
      <c r="H49">
        <v>128.816284</v>
      </c>
      <c r="I49">
        <v>131.197632</v>
      </c>
      <c r="J49">
        <v>133.65625</v>
      </c>
      <c r="K49">
        <v>136.05044599999999</v>
      </c>
      <c r="L49">
        <v>138.39291399999999</v>
      </c>
      <c r="M49">
        <v>140.57626300000001</v>
      </c>
      <c r="N49">
        <v>142.58206200000001</v>
      </c>
      <c r="O49">
        <v>144.39233400000001</v>
      </c>
      <c r="P49">
        <v>145.85833700000001</v>
      </c>
      <c r="Q49">
        <v>147.08538799999999</v>
      </c>
      <c r="R49">
        <v>148.07058699999999</v>
      </c>
      <c r="S49">
        <v>148.760345</v>
      </c>
      <c r="T49">
        <v>149.12382500000001</v>
      </c>
      <c r="U49">
        <v>149.228622</v>
      </c>
      <c r="V49">
        <v>149.156982</v>
      </c>
      <c r="W49">
        <v>148.89648399999999</v>
      </c>
      <c r="X49">
        <v>148.51139800000001</v>
      </c>
      <c r="Y49">
        <v>148.04135099999999</v>
      </c>
      <c r="Z49">
        <v>147.44641100000001</v>
      </c>
      <c r="AA49">
        <v>146.757553</v>
      </c>
      <c r="AB49">
        <v>146.01885999999999</v>
      </c>
      <c r="AC49">
        <v>145.22091699999999</v>
      </c>
      <c r="AD49">
        <v>144.450546</v>
      </c>
      <c r="AE49">
        <v>143.73779300000001</v>
      </c>
      <c r="AF49">
        <v>143.10223400000001</v>
      </c>
      <c r="AG49">
        <v>142.54423499999999</v>
      </c>
      <c r="AH49">
        <v>142.113373</v>
      </c>
      <c r="AI49">
        <v>141.748367</v>
      </c>
      <c r="AJ49">
        <v>141.47288499999999</v>
      </c>
      <c r="AK49" s="1">
        <v>5.0000000000000001E-3</v>
      </c>
    </row>
    <row r="50" spans="1:37" x14ac:dyDescent="0.25">
      <c r="A50" t="s">
        <v>192</v>
      </c>
      <c r="B50" t="s">
        <v>193</v>
      </c>
      <c r="C50" t="s">
        <v>242</v>
      </c>
      <c r="D50" t="s">
        <v>78</v>
      </c>
      <c r="E50">
        <v>256.96911599999999</v>
      </c>
      <c r="F50">
        <v>258.77276599999999</v>
      </c>
      <c r="G50">
        <v>260.731628</v>
      </c>
      <c r="H50">
        <v>262.71734600000002</v>
      </c>
      <c r="I50">
        <v>264.87255900000002</v>
      </c>
      <c r="J50">
        <v>267.07299799999998</v>
      </c>
      <c r="K50">
        <v>269.198059</v>
      </c>
      <c r="L50">
        <v>271.17919899999998</v>
      </c>
      <c r="M50">
        <v>272.94564800000001</v>
      </c>
      <c r="N50">
        <v>274.461456</v>
      </c>
      <c r="O50">
        <v>275.76007099999998</v>
      </c>
      <c r="P50">
        <v>276.78585800000002</v>
      </c>
      <c r="Q50">
        <v>277.64169299999998</v>
      </c>
      <c r="R50">
        <v>278.33438100000001</v>
      </c>
      <c r="S50">
        <v>278.828461</v>
      </c>
      <c r="T50">
        <v>279.124146</v>
      </c>
      <c r="U50">
        <v>279.33343500000001</v>
      </c>
      <c r="V50">
        <v>279.608521</v>
      </c>
      <c r="W50">
        <v>279.922729</v>
      </c>
      <c r="X50">
        <v>280.36480699999998</v>
      </c>
      <c r="Y50">
        <v>280.956299</v>
      </c>
      <c r="Z50">
        <v>281.58682299999998</v>
      </c>
      <c r="AA50">
        <v>282.275757</v>
      </c>
      <c r="AB50">
        <v>283.04724099999999</v>
      </c>
      <c r="AC50">
        <v>283.79748499999999</v>
      </c>
      <c r="AD50">
        <v>284.64859000000001</v>
      </c>
      <c r="AE50">
        <v>285.66821299999998</v>
      </c>
      <c r="AF50">
        <v>286.83648699999998</v>
      </c>
      <c r="AG50">
        <v>288.14617900000002</v>
      </c>
      <c r="AH50">
        <v>289.66577100000001</v>
      </c>
      <c r="AI50">
        <v>291.26016199999998</v>
      </c>
      <c r="AJ50">
        <v>292.92645299999998</v>
      </c>
      <c r="AK50" s="1">
        <v>4.0000000000000001E-3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0E49-05B0-419B-AC0F-917837DE123C}">
  <dimension ref="A1:AK32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243</v>
      </c>
    </row>
    <row r="3" spans="1:37" x14ac:dyDescent="0.25">
      <c r="A3" t="s">
        <v>244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</v>
      </c>
      <c r="C6" t="s">
        <v>245</v>
      </c>
    </row>
    <row r="7" spans="1:37" x14ac:dyDescent="0.25">
      <c r="A7" t="s">
        <v>14</v>
      </c>
      <c r="B7" t="s">
        <v>15</v>
      </c>
      <c r="C7" t="s">
        <v>246</v>
      </c>
      <c r="D7" t="s">
        <v>17</v>
      </c>
      <c r="E7">
        <v>2576.9045409999999</v>
      </c>
      <c r="F7">
        <v>2624.119385</v>
      </c>
      <c r="G7">
        <v>2664.4594729999999</v>
      </c>
      <c r="H7">
        <v>2693.6049800000001</v>
      </c>
      <c r="I7">
        <v>2709.04126</v>
      </c>
      <c r="J7">
        <v>2717.2592770000001</v>
      </c>
      <c r="K7">
        <v>2722.9499510000001</v>
      </c>
      <c r="L7">
        <v>2737.3715820000002</v>
      </c>
      <c r="M7">
        <v>2753.1723630000001</v>
      </c>
      <c r="N7">
        <v>2768.171875</v>
      </c>
      <c r="O7">
        <v>2782.4426269999999</v>
      </c>
      <c r="P7">
        <v>2796.5971679999998</v>
      </c>
      <c r="Q7">
        <v>2811.2416990000002</v>
      </c>
      <c r="R7">
        <v>2821.1252439999998</v>
      </c>
      <c r="S7">
        <v>2829.3339839999999</v>
      </c>
      <c r="T7">
        <v>2832.5852049999999</v>
      </c>
      <c r="U7">
        <v>2831.9399410000001</v>
      </c>
      <c r="V7">
        <v>2835.3415530000002</v>
      </c>
      <c r="W7">
        <v>2837.7143550000001</v>
      </c>
      <c r="X7">
        <v>2839.6528320000002</v>
      </c>
      <c r="Y7">
        <v>2841.9589839999999</v>
      </c>
      <c r="Z7">
        <v>2844.7409670000002</v>
      </c>
      <c r="AA7">
        <v>2846.0322270000001</v>
      </c>
      <c r="AB7">
        <v>2848.3391109999998</v>
      </c>
      <c r="AC7">
        <v>2851.3393550000001</v>
      </c>
      <c r="AD7">
        <v>2855.2768550000001</v>
      </c>
      <c r="AE7">
        <v>2860.744385</v>
      </c>
      <c r="AF7">
        <v>2869.491211</v>
      </c>
      <c r="AG7">
        <v>2880.3874510000001</v>
      </c>
      <c r="AH7">
        <v>2894.3398440000001</v>
      </c>
      <c r="AI7">
        <v>2910.1577149999998</v>
      </c>
      <c r="AJ7">
        <v>2927.7937010000001</v>
      </c>
      <c r="AK7" s="1">
        <v>4.0000000000000001E-3</v>
      </c>
    </row>
    <row r="8" spans="1:37" x14ac:dyDescent="0.25">
      <c r="A8" t="s">
        <v>18</v>
      </c>
      <c r="B8" t="s">
        <v>19</v>
      </c>
      <c r="C8" t="s">
        <v>247</v>
      </c>
      <c r="D8" t="s">
        <v>17</v>
      </c>
      <c r="E8">
        <v>15.066283</v>
      </c>
      <c r="F8">
        <v>15.819334</v>
      </c>
      <c r="G8">
        <v>16.878183</v>
      </c>
      <c r="H8">
        <v>18.225922000000001</v>
      </c>
      <c r="I8">
        <v>19.364018999999999</v>
      </c>
      <c r="J8">
        <v>20.223061000000001</v>
      </c>
      <c r="K8">
        <v>20.981788999999999</v>
      </c>
      <c r="L8">
        <v>21.742607</v>
      </c>
      <c r="M8">
        <v>22.434260999999999</v>
      </c>
      <c r="N8">
        <v>23.050097999999998</v>
      </c>
      <c r="O8">
        <v>23.604385000000001</v>
      </c>
      <c r="P8">
        <v>24.168690000000002</v>
      </c>
      <c r="Q8">
        <v>24.683129999999998</v>
      </c>
      <c r="R8">
        <v>25.143986000000002</v>
      </c>
      <c r="S8">
        <v>25.544651000000002</v>
      </c>
      <c r="T8">
        <v>25.889164000000001</v>
      </c>
      <c r="U8">
        <v>26.140917000000002</v>
      </c>
      <c r="V8">
        <v>26.401275999999999</v>
      </c>
      <c r="W8">
        <v>26.633907000000001</v>
      </c>
      <c r="X8">
        <v>26.847158</v>
      </c>
      <c r="Y8">
        <v>27.036894</v>
      </c>
      <c r="Z8">
        <v>27.187225000000002</v>
      </c>
      <c r="AA8">
        <v>27.307106000000001</v>
      </c>
      <c r="AB8">
        <v>27.384568999999999</v>
      </c>
      <c r="AC8">
        <v>27.427101</v>
      </c>
      <c r="AD8">
        <v>27.462531999999999</v>
      </c>
      <c r="AE8">
        <v>27.525841</v>
      </c>
      <c r="AF8">
        <v>27.616240999999999</v>
      </c>
      <c r="AG8">
        <v>27.754131000000001</v>
      </c>
      <c r="AH8">
        <v>27.919747999999998</v>
      </c>
      <c r="AI8">
        <v>28.112772</v>
      </c>
      <c r="AJ8">
        <v>28.310617000000001</v>
      </c>
      <c r="AK8" s="1">
        <v>2.1000000000000001E-2</v>
      </c>
    </row>
    <row r="9" spans="1:37" x14ac:dyDescent="0.25">
      <c r="A9" t="s">
        <v>21</v>
      </c>
      <c r="C9" t="s">
        <v>248</v>
      </c>
    </row>
    <row r="10" spans="1:37" x14ac:dyDescent="0.25">
      <c r="A10" t="s">
        <v>23</v>
      </c>
      <c r="B10" t="s">
        <v>24</v>
      </c>
      <c r="C10" t="s">
        <v>249</v>
      </c>
      <c r="D10" t="s">
        <v>17</v>
      </c>
      <c r="E10">
        <v>244.836243</v>
      </c>
      <c r="F10">
        <v>245.11209099999999</v>
      </c>
      <c r="G10">
        <v>243.24438499999999</v>
      </c>
      <c r="H10">
        <v>239.9366</v>
      </c>
      <c r="I10">
        <v>235.075928</v>
      </c>
      <c r="J10">
        <v>229.285461</v>
      </c>
      <c r="K10">
        <v>223.005707</v>
      </c>
      <c r="L10">
        <v>217.14553799999999</v>
      </c>
      <c r="M10">
        <v>211.33024599999999</v>
      </c>
      <c r="N10">
        <v>205.676987</v>
      </c>
      <c r="O10">
        <v>200.339844</v>
      </c>
      <c r="P10">
        <v>195.40400700000001</v>
      </c>
      <c r="Q10">
        <v>190.921997</v>
      </c>
      <c r="R10">
        <v>186.58805799999999</v>
      </c>
      <c r="S10">
        <v>182.60936000000001</v>
      </c>
      <c r="T10">
        <v>178.85328699999999</v>
      </c>
      <c r="U10">
        <v>175.362213</v>
      </c>
      <c r="V10">
        <v>172.505707</v>
      </c>
      <c r="W10">
        <v>170.08401499999999</v>
      </c>
      <c r="X10">
        <v>167.95193499999999</v>
      </c>
      <c r="Y10">
        <v>166.16920500000001</v>
      </c>
      <c r="Z10">
        <v>164.698746</v>
      </c>
      <c r="AA10">
        <v>163.290009</v>
      </c>
      <c r="AB10">
        <v>162.04745500000001</v>
      </c>
      <c r="AC10">
        <v>160.924103</v>
      </c>
      <c r="AD10">
        <v>159.930634</v>
      </c>
      <c r="AE10">
        <v>159.082855</v>
      </c>
      <c r="AF10">
        <v>158.476471</v>
      </c>
      <c r="AG10">
        <v>158.04328899999999</v>
      </c>
      <c r="AH10">
        <v>157.841995</v>
      </c>
      <c r="AI10">
        <v>157.792114</v>
      </c>
      <c r="AJ10">
        <v>157.90777600000001</v>
      </c>
      <c r="AK10" s="1">
        <v>-1.4E-2</v>
      </c>
    </row>
    <row r="11" spans="1:37" x14ac:dyDescent="0.25">
      <c r="A11" t="s">
        <v>26</v>
      </c>
      <c r="B11" t="s">
        <v>27</v>
      </c>
      <c r="C11" t="s">
        <v>250</v>
      </c>
      <c r="D11" t="s">
        <v>17</v>
      </c>
      <c r="E11">
        <v>2.42997</v>
      </c>
      <c r="F11">
        <v>2.4478270000000002</v>
      </c>
      <c r="G11">
        <v>2.42361</v>
      </c>
      <c r="H11">
        <v>2.3743560000000001</v>
      </c>
      <c r="I11">
        <v>2.2970220000000001</v>
      </c>
      <c r="J11">
        <v>2.1991969999999998</v>
      </c>
      <c r="K11">
        <v>2.0960899999999998</v>
      </c>
      <c r="L11">
        <v>2.0126499999999998</v>
      </c>
      <c r="M11">
        <v>1.926885</v>
      </c>
      <c r="N11">
        <v>1.8400129999999999</v>
      </c>
      <c r="O11">
        <v>1.7523839999999999</v>
      </c>
      <c r="P11">
        <v>1.6639470000000001</v>
      </c>
      <c r="Q11">
        <v>1.584635</v>
      </c>
      <c r="R11">
        <v>1.5145109999999999</v>
      </c>
      <c r="S11">
        <v>1.4636169999999999</v>
      </c>
      <c r="T11">
        <v>1.429128</v>
      </c>
      <c r="U11">
        <v>1.4127540000000001</v>
      </c>
      <c r="V11">
        <v>1.4127689999999999</v>
      </c>
      <c r="W11">
        <v>1.4270769999999999</v>
      </c>
      <c r="X11">
        <v>1.4549700000000001</v>
      </c>
      <c r="Y11">
        <v>1.49586</v>
      </c>
      <c r="Z11">
        <v>1.5465409999999999</v>
      </c>
      <c r="AA11">
        <v>1.6031040000000001</v>
      </c>
      <c r="AB11">
        <v>1.663189</v>
      </c>
      <c r="AC11">
        <v>1.723708</v>
      </c>
      <c r="AD11">
        <v>1.784575</v>
      </c>
      <c r="AE11">
        <v>1.8456360000000001</v>
      </c>
      <c r="AF11">
        <v>1.9067400000000001</v>
      </c>
      <c r="AG11">
        <v>1.9676119999999999</v>
      </c>
      <c r="AH11">
        <v>2.0284879999999998</v>
      </c>
      <c r="AI11">
        <v>2.0889929999999999</v>
      </c>
      <c r="AJ11">
        <v>2.1488160000000001</v>
      </c>
      <c r="AK11" s="1">
        <v>-4.0000000000000001E-3</v>
      </c>
    </row>
    <row r="12" spans="1:37" x14ac:dyDescent="0.25">
      <c r="A12" t="s">
        <v>29</v>
      </c>
      <c r="B12" t="s">
        <v>30</v>
      </c>
      <c r="C12" t="s">
        <v>251</v>
      </c>
      <c r="D12" t="s">
        <v>17</v>
      </c>
      <c r="E12">
        <v>3.7068029999999998</v>
      </c>
      <c r="F12">
        <v>4.5324090000000004</v>
      </c>
      <c r="G12">
        <v>5.4662920000000002</v>
      </c>
      <c r="H12">
        <v>6.5410589999999997</v>
      </c>
      <c r="I12">
        <v>7.8413880000000002</v>
      </c>
      <c r="J12">
        <v>9.6450449999999996</v>
      </c>
      <c r="K12">
        <v>12.328602999999999</v>
      </c>
      <c r="L12">
        <v>15.13954</v>
      </c>
      <c r="M12">
        <v>17.957314</v>
      </c>
      <c r="N12">
        <v>20.800877</v>
      </c>
      <c r="O12">
        <v>23.739677</v>
      </c>
      <c r="P12">
        <v>26.834885</v>
      </c>
      <c r="Q12">
        <v>30.144611000000001</v>
      </c>
      <c r="R12">
        <v>33.656948</v>
      </c>
      <c r="S12">
        <v>37.410454000000001</v>
      </c>
      <c r="T12">
        <v>41.390877000000003</v>
      </c>
      <c r="U12">
        <v>45.579208000000001</v>
      </c>
      <c r="V12">
        <v>50.161095000000003</v>
      </c>
      <c r="W12">
        <v>55.025382999999998</v>
      </c>
      <c r="X12">
        <v>60.157477999999998</v>
      </c>
      <c r="Y12">
        <v>65.538062999999994</v>
      </c>
      <c r="Z12">
        <v>71.132812000000001</v>
      </c>
      <c r="AA12">
        <v>76.702881000000005</v>
      </c>
      <c r="AB12">
        <v>82.233749000000003</v>
      </c>
      <c r="AC12">
        <v>87.674910999999994</v>
      </c>
      <c r="AD12">
        <v>93.044441000000006</v>
      </c>
      <c r="AE12">
        <v>98.436263999999994</v>
      </c>
      <c r="AF12">
        <v>103.862206</v>
      </c>
      <c r="AG12">
        <v>109.34819</v>
      </c>
      <c r="AH12">
        <v>114.89677399999999</v>
      </c>
      <c r="AI12">
        <v>120.514145</v>
      </c>
      <c r="AJ12">
        <v>126.129578</v>
      </c>
      <c r="AK12" s="1">
        <v>0.121</v>
      </c>
    </row>
    <row r="13" spans="1:37" x14ac:dyDescent="0.25">
      <c r="A13" t="s">
        <v>32</v>
      </c>
      <c r="B13" t="s">
        <v>33</v>
      </c>
      <c r="C13" t="s">
        <v>252</v>
      </c>
      <c r="D13" t="s">
        <v>17</v>
      </c>
      <c r="E13">
        <v>5.5948279999999997</v>
      </c>
      <c r="F13">
        <v>9.5484740000000006</v>
      </c>
      <c r="G13">
        <v>14.830107999999999</v>
      </c>
      <c r="H13">
        <v>19.960272</v>
      </c>
      <c r="I13">
        <v>24.789857999999999</v>
      </c>
      <c r="J13">
        <v>29.235040999999999</v>
      </c>
      <c r="K13">
        <v>33.176147</v>
      </c>
      <c r="L13">
        <v>37.029732000000003</v>
      </c>
      <c r="M13">
        <v>40.874991999999999</v>
      </c>
      <c r="N13">
        <v>44.824061999999998</v>
      </c>
      <c r="O13">
        <v>48.944991999999999</v>
      </c>
      <c r="P13">
        <v>53.424323999999999</v>
      </c>
      <c r="Q13">
        <v>58.409595000000003</v>
      </c>
      <c r="R13">
        <v>63.589362999999999</v>
      </c>
      <c r="S13">
        <v>69.001609999999999</v>
      </c>
      <c r="T13">
        <v>74.517394999999993</v>
      </c>
      <c r="U13">
        <v>80.122910000000005</v>
      </c>
      <c r="V13">
        <v>85.967528999999999</v>
      </c>
      <c r="W13">
        <v>91.879317999999998</v>
      </c>
      <c r="X13">
        <v>97.851348999999999</v>
      </c>
      <c r="Y13">
        <v>103.843124</v>
      </c>
      <c r="Z13">
        <v>109.791946</v>
      </c>
      <c r="AA13">
        <v>115.675453</v>
      </c>
      <c r="AB13">
        <v>121.594498</v>
      </c>
      <c r="AC13">
        <v>127.522919</v>
      </c>
      <c r="AD13">
        <v>133.454712</v>
      </c>
      <c r="AE13">
        <v>139.43073999999999</v>
      </c>
      <c r="AF13">
        <v>145.58363299999999</v>
      </c>
      <c r="AG13">
        <v>151.80157500000001</v>
      </c>
      <c r="AH13">
        <v>158.179123</v>
      </c>
      <c r="AI13">
        <v>164.594559</v>
      </c>
      <c r="AJ13">
        <v>171.087952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253</v>
      </c>
      <c r="D14" t="s">
        <v>17</v>
      </c>
      <c r="E14">
        <v>4.2821150000000001</v>
      </c>
      <c r="F14">
        <v>4.1403999999999996</v>
      </c>
      <c r="G14">
        <v>4.0256689999999997</v>
      </c>
      <c r="H14">
        <v>3.9578199999999999</v>
      </c>
      <c r="I14">
        <v>3.869078</v>
      </c>
      <c r="J14">
        <v>3.7612770000000002</v>
      </c>
      <c r="K14">
        <v>3.6500910000000002</v>
      </c>
      <c r="L14">
        <v>3.5661830000000001</v>
      </c>
      <c r="M14">
        <v>3.4897520000000002</v>
      </c>
      <c r="N14">
        <v>3.4152239999999998</v>
      </c>
      <c r="O14">
        <v>3.337609</v>
      </c>
      <c r="P14">
        <v>3.2612100000000002</v>
      </c>
      <c r="Q14">
        <v>3.1888320000000001</v>
      </c>
      <c r="R14">
        <v>3.119408</v>
      </c>
      <c r="S14">
        <v>3.0608550000000001</v>
      </c>
      <c r="T14">
        <v>3.0156900000000002</v>
      </c>
      <c r="U14">
        <v>2.9949309999999998</v>
      </c>
      <c r="V14">
        <v>3.010148</v>
      </c>
      <c r="W14">
        <v>3.0557349999999999</v>
      </c>
      <c r="X14">
        <v>3.1269870000000002</v>
      </c>
      <c r="Y14">
        <v>3.2256900000000002</v>
      </c>
      <c r="Z14">
        <v>3.3508279999999999</v>
      </c>
      <c r="AA14">
        <v>3.4990559999999999</v>
      </c>
      <c r="AB14">
        <v>3.6800459999999999</v>
      </c>
      <c r="AC14">
        <v>3.887988</v>
      </c>
      <c r="AD14">
        <v>4.1271639999999996</v>
      </c>
      <c r="AE14">
        <v>4.4040080000000001</v>
      </c>
      <c r="AF14">
        <v>4.7242309999999996</v>
      </c>
      <c r="AG14">
        <v>5.0958439999999996</v>
      </c>
      <c r="AH14">
        <v>5.530824</v>
      </c>
      <c r="AI14">
        <v>6.0375310000000004</v>
      </c>
      <c r="AJ14">
        <v>6.6287099999999999</v>
      </c>
      <c r="AK14" s="1">
        <v>1.4E-2</v>
      </c>
    </row>
    <row r="15" spans="1:37" x14ac:dyDescent="0.25">
      <c r="A15" t="s">
        <v>38</v>
      </c>
      <c r="B15" t="s">
        <v>39</v>
      </c>
      <c r="C15" t="s">
        <v>254</v>
      </c>
      <c r="D15" t="s">
        <v>17</v>
      </c>
      <c r="E15">
        <v>4.6299260000000002</v>
      </c>
      <c r="F15">
        <v>5.5934920000000004</v>
      </c>
      <c r="G15">
        <v>6.4323059999999996</v>
      </c>
      <c r="H15">
        <v>7.143974</v>
      </c>
      <c r="I15">
        <v>7.6874650000000004</v>
      </c>
      <c r="J15">
        <v>8.1105269999999994</v>
      </c>
      <c r="K15">
        <v>8.4905629999999999</v>
      </c>
      <c r="L15">
        <v>9.3345050000000001</v>
      </c>
      <c r="M15">
        <v>10.327859</v>
      </c>
      <c r="N15">
        <v>11.326188999999999</v>
      </c>
      <c r="O15">
        <v>12.325495999999999</v>
      </c>
      <c r="P15">
        <v>13.385524999999999</v>
      </c>
      <c r="Q15">
        <v>14.461556</v>
      </c>
      <c r="R15">
        <v>15.518565000000001</v>
      </c>
      <c r="S15">
        <v>16.56757</v>
      </c>
      <c r="T15">
        <v>17.586693</v>
      </c>
      <c r="U15">
        <v>18.577728</v>
      </c>
      <c r="V15">
        <v>19.602556</v>
      </c>
      <c r="W15">
        <v>20.626898000000001</v>
      </c>
      <c r="X15">
        <v>21.646446000000001</v>
      </c>
      <c r="Y15">
        <v>22.662227999999999</v>
      </c>
      <c r="Z15">
        <v>23.662510000000001</v>
      </c>
      <c r="AA15">
        <v>24.611827999999999</v>
      </c>
      <c r="AB15">
        <v>25.529198000000001</v>
      </c>
      <c r="AC15">
        <v>26.405494999999998</v>
      </c>
      <c r="AD15">
        <v>27.245073000000001</v>
      </c>
      <c r="AE15">
        <v>28.061007</v>
      </c>
      <c r="AF15">
        <v>28.852882000000001</v>
      </c>
      <c r="AG15">
        <v>29.621361</v>
      </c>
      <c r="AH15">
        <v>30.362911</v>
      </c>
      <c r="AI15">
        <v>31.081372999999999</v>
      </c>
      <c r="AJ15">
        <v>31.760241000000001</v>
      </c>
      <c r="AK15" s="1">
        <v>6.4000000000000001E-2</v>
      </c>
    </row>
    <row r="16" spans="1:37" x14ac:dyDescent="0.25">
      <c r="A16" t="s">
        <v>41</v>
      </c>
      <c r="B16" t="s">
        <v>42</v>
      </c>
      <c r="C16" t="s">
        <v>255</v>
      </c>
      <c r="D16" t="s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1.6200000000000001E-4</v>
      </c>
      <c r="M16">
        <v>3.86E-4</v>
      </c>
      <c r="N16">
        <v>6.8199999999999999E-4</v>
      </c>
      <c r="O16">
        <v>1.067E-3</v>
      </c>
      <c r="P16">
        <v>2.4919E-2</v>
      </c>
      <c r="Q16">
        <v>0.15821499999999999</v>
      </c>
      <c r="R16">
        <v>0.395957</v>
      </c>
      <c r="S16">
        <v>0.68160200000000004</v>
      </c>
      <c r="T16">
        <v>0.98404599999999998</v>
      </c>
      <c r="U16">
        <v>1.2895730000000001</v>
      </c>
      <c r="V16">
        <v>1.596565</v>
      </c>
      <c r="W16">
        <v>1.9015489999999999</v>
      </c>
      <c r="X16">
        <v>2.2055250000000002</v>
      </c>
      <c r="Y16">
        <v>2.5076520000000002</v>
      </c>
      <c r="Z16">
        <v>2.8054269999999999</v>
      </c>
      <c r="AA16">
        <v>3.099742</v>
      </c>
      <c r="AB16">
        <v>3.3886949999999998</v>
      </c>
      <c r="AC16">
        <v>3.66723</v>
      </c>
      <c r="AD16">
        <v>3.9345089999999998</v>
      </c>
      <c r="AE16">
        <v>4.191662</v>
      </c>
      <c r="AF16">
        <v>4.438396</v>
      </c>
      <c r="AG16">
        <v>4.6707510000000001</v>
      </c>
      <c r="AH16">
        <v>4.8891790000000004</v>
      </c>
      <c r="AI16">
        <v>5.0897750000000004</v>
      </c>
      <c r="AJ16">
        <v>5.274114</v>
      </c>
      <c r="AK16" t="s">
        <v>44</v>
      </c>
    </row>
    <row r="17" spans="1:37" x14ac:dyDescent="0.25">
      <c r="A17" t="s">
        <v>45</v>
      </c>
      <c r="B17" t="s">
        <v>46</v>
      </c>
      <c r="C17" t="s">
        <v>256</v>
      </c>
      <c r="D17" t="s">
        <v>17</v>
      </c>
      <c r="E17">
        <v>57.174438000000002</v>
      </c>
      <c r="F17">
        <v>61.313774000000002</v>
      </c>
      <c r="G17">
        <v>65.193436000000005</v>
      </c>
      <c r="H17">
        <v>68.690392000000003</v>
      </c>
      <c r="I17">
        <v>71.787459999999996</v>
      </c>
      <c r="J17">
        <v>74.734161</v>
      </c>
      <c r="K17">
        <v>77.246025000000003</v>
      </c>
      <c r="L17">
        <v>80.263167999999993</v>
      </c>
      <c r="M17">
        <v>83.442368000000002</v>
      </c>
      <c r="N17">
        <v>86.657203999999993</v>
      </c>
      <c r="O17">
        <v>89.925842000000003</v>
      </c>
      <c r="P17">
        <v>93.297866999999997</v>
      </c>
      <c r="Q17">
        <v>96.799294000000003</v>
      </c>
      <c r="R17">
        <v>100.248695</v>
      </c>
      <c r="S17">
        <v>103.757195</v>
      </c>
      <c r="T17">
        <v>107.189041</v>
      </c>
      <c r="U17">
        <v>110.57577499999999</v>
      </c>
      <c r="V17">
        <v>114.244461</v>
      </c>
      <c r="W17">
        <v>117.947098</v>
      </c>
      <c r="X17">
        <v>121.658531</v>
      </c>
      <c r="Y17">
        <v>125.386787</v>
      </c>
      <c r="Z17">
        <v>129.10450700000001</v>
      </c>
      <c r="AA17">
        <v>132.68386799999999</v>
      </c>
      <c r="AB17">
        <v>136.20669599999999</v>
      </c>
      <c r="AC17">
        <v>139.659119</v>
      </c>
      <c r="AD17">
        <v>143.07368500000001</v>
      </c>
      <c r="AE17">
        <v>146.518021</v>
      </c>
      <c r="AF17">
        <v>150.07205200000001</v>
      </c>
      <c r="AG17">
        <v>153.714676</v>
      </c>
      <c r="AH17">
        <v>157.499008</v>
      </c>
      <c r="AI17">
        <v>161.37905900000001</v>
      </c>
      <c r="AJ17">
        <v>165.34072900000001</v>
      </c>
      <c r="AK17" s="1">
        <v>3.5000000000000003E-2</v>
      </c>
    </row>
    <row r="18" spans="1:37" x14ac:dyDescent="0.25">
      <c r="A18" t="s">
        <v>48</v>
      </c>
      <c r="B18" t="s">
        <v>49</v>
      </c>
      <c r="C18" t="s">
        <v>257</v>
      </c>
      <c r="D18" t="s">
        <v>17</v>
      </c>
      <c r="E18">
        <v>0.44671499999999997</v>
      </c>
      <c r="F18">
        <v>0.391822</v>
      </c>
      <c r="G18">
        <v>0.369981</v>
      </c>
      <c r="H18">
        <v>0.34901300000000002</v>
      </c>
      <c r="I18">
        <v>0.32853599999999999</v>
      </c>
      <c r="J18">
        <v>0.308917</v>
      </c>
      <c r="K18">
        <v>0.291321</v>
      </c>
      <c r="L18">
        <v>0.27792099999999997</v>
      </c>
      <c r="M18">
        <v>0.26676</v>
      </c>
      <c r="N18">
        <v>0.25715500000000002</v>
      </c>
      <c r="O18">
        <v>0.248392</v>
      </c>
      <c r="P18">
        <v>0.24121000000000001</v>
      </c>
      <c r="Q18">
        <v>0.23546900000000001</v>
      </c>
      <c r="R18">
        <v>0.23047500000000001</v>
      </c>
      <c r="S18">
        <v>0.226326</v>
      </c>
      <c r="T18">
        <v>0.22340199999999999</v>
      </c>
      <c r="U18">
        <v>0.22097</v>
      </c>
      <c r="V18">
        <v>0.21938299999999999</v>
      </c>
      <c r="W18">
        <v>0.217782</v>
      </c>
      <c r="X18">
        <v>0.21671399999999999</v>
      </c>
      <c r="Y18">
        <v>0.21592700000000001</v>
      </c>
      <c r="Z18">
        <v>0.21520700000000001</v>
      </c>
      <c r="AA18">
        <v>0.21570800000000001</v>
      </c>
      <c r="AB18">
        <v>0.215447</v>
      </c>
      <c r="AC18">
        <v>0.21650900000000001</v>
      </c>
      <c r="AD18">
        <v>0.217638</v>
      </c>
      <c r="AE18">
        <v>0.21892700000000001</v>
      </c>
      <c r="AF18">
        <v>0.220414</v>
      </c>
      <c r="AG18">
        <v>0.22206200000000001</v>
      </c>
      <c r="AH18">
        <v>0.22397900000000001</v>
      </c>
      <c r="AI18">
        <v>0.22598499999999999</v>
      </c>
      <c r="AJ18">
        <v>0.228105</v>
      </c>
      <c r="AK18" s="1">
        <v>-2.1000000000000001E-2</v>
      </c>
    </row>
    <row r="19" spans="1:37" x14ac:dyDescent="0.25">
      <c r="A19" t="s">
        <v>51</v>
      </c>
      <c r="B19" t="s">
        <v>52</v>
      </c>
      <c r="C19" t="s">
        <v>258</v>
      </c>
      <c r="D19" t="s">
        <v>17</v>
      </c>
      <c r="E19">
        <v>1.0055130000000001</v>
      </c>
      <c r="F19">
        <v>0.98216300000000001</v>
      </c>
      <c r="G19">
        <v>0.961368</v>
      </c>
      <c r="H19">
        <v>0.94054300000000002</v>
      </c>
      <c r="I19">
        <v>0.92035699999999998</v>
      </c>
      <c r="J19">
        <v>0.89909799999999995</v>
      </c>
      <c r="K19">
        <v>0.87623300000000004</v>
      </c>
      <c r="L19">
        <v>0.85447899999999999</v>
      </c>
      <c r="M19">
        <v>0.83337799999999995</v>
      </c>
      <c r="N19">
        <v>0.81416100000000002</v>
      </c>
      <c r="O19">
        <v>0.79725299999999999</v>
      </c>
      <c r="P19">
        <v>0.78253499999999998</v>
      </c>
      <c r="Q19">
        <v>0.77060200000000001</v>
      </c>
      <c r="R19">
        <v>0.760571</v>
      </c>
      <c r="S19">
        <v>0.75245799999999996</v>
      </c>
      <c r="T19">
        <v>0.74714499999999995</v>
      </c>
      <c r="U19">
        <v>0.74286200000000002</v>
      </c>
      <c r="V19">
        <v>0.74051599999999995</v>
      </c>
      <c r="W19">
        <v>0.738452</v>
      </c>
      <c r="X19">
        <v>0.737371</v>
      </c>
      <c r="Y19">
        <v>0.73711800000000005</v>
      </c>
      <c r="Z19">
        <v>0.73677000000000004</v>
      </c>
      <c r="AA19">
        <v>0.73839699999999997</v>
      </c>
      <c r="AB19">
        <v>0.74090900000000004</v>
      </c>
      <c r="AC19">
        <v>0.74337600000000004</v>
      </c>
      <c r="AD19">
        <v>0.74632600000000004</v>
      </c>
      <c r="AE19">
        <v>0.75012100000000004</v>
      </c>
      <c r="AF19">
        <v>0.75454299999999996</v>
      </c>
      <c r="AG19">
        <v>0.75949100000000003</v>
      </c>
      <c r="AH19">
        <v>0.76532299999999998</v>
      </c>
      <c r="AI19">
        <v>0.771208</v>
      </c>
      <c r="AJ19">
        <v>0.77723799999999998</v>
      </c>
      <c r="AK19" s="1">
        <v>-8.0000000000000002E-3</v>
      </c>
    </row>
    <row r="20" spans="1:37" x14ac:dyDescent="0.25">
      <c r="A20" t="s">
        <v>54</v>
      </c>
      <c r="B20" t="s">
        <v>55</v>
      </c>
      <c r="C20" t="s">
        <v>259</v>
      </c>
      <c r="D20" t="s">
        <v>17</v>
      </c>
      <c r="E20">
        <v>0.23389099999999999</v>
      </c>
      <c r="F20">
        <v>0.23102900000000001</v>
      </c>
      <c r="G20">
        <v>0.22922300000000001</v>
      </c>
      <c r="H20">
        <v>0.22736799999999999</v>
      </c>
      <c r="I20">
        <v>0.225887</v>
      </c>
      <c r="J20">
        <v>0.22456799999999999</v>
      </c>
      <c r="K20">
        <v>0.22336400000000001</v>
      </c>
      <c r="L20">
        <v>0.22289999999999999</v>
      </c>
      <c r="M20">
        <v>0.22283700000000001</v>
      </c>
      <c r="N20">
        <v>0.22315699999999999</v>
      </c>
      <c r="O20">
        <v>0.223776</v>
      </c>
      <c r="P20">
        <v>0.22461900000000001</v>
      </c>
      <c r="Q20">
        <v>0.225857</v>
      </c>
      <c r="R20">
        <v>0.227161</v>
      </c>
      <c r="S20">
        <v>0.22853399999999999</v>
      </c>
      <c r="T20">
        <v>0.23047200000000001</v>
      </c>
      <c r="U20">
        <v>0.232213</v>
      </c>
      <c r="V20">
        <v>0.234461</v>
      </c>
      <c r="W20">
        <v>0.236876</v>
      </c>
      <c r="X20">
        <v>0.23950099999999999</v>
      </c>
      <c r="Y20">
        <v>0.242234</v>
      </c>
      <c r="Z20">
        <v>0.244949</v>
      </c>
      <c r="AA20">
        <v>0.24784300000000001</v>
      </c>
      <c r="AB20">
        <v>0.25154300000000002</v>
      </c>
      <c r="AC20">
        <v>0.25549899999999998</v>
      </c>
      <c r="AD20">
        <v>0.25977299999999998</v>
      </c>
      <c r="AE20">
        <v>0.26453399999999999</v>
      </c>
      <c r="AF20">
        <v>0.26983699999999999</v>
      </c>
      <c r="AG20">
        <v>0.27565499999999998</v>
      </c>
      <c r="AH20">
        <v>0.28210600000000002</v>
      </c>
      <c r="AI20">
        <v>0.28901100000000002</v>
      </c>
      <c r="AJ20">
        <v>0.29634100000000002</v>
      </c>
      <c r="AK20" s="1">
        <v>8.0000000000000002E-3</v>
      </c>
    </row>
    <row r="21" spans="1:37" x14ac:dyDescent="0.25">
      <c r="A21" t="s">
        <v>57</v>
      </c>
      <c r="B21" t="s">
        <v>58</v>
      </c>
      <c r="C21" t="s">
        <v>260</v>
      </c>
      <c r="D21" t="s">
        <v>17</v>
      </c>
      <c r="E21">
        <v>0.85603700000000005</v>
      </c>
      <c r="F21">
        <v>0.798041</v>
      </c>
      <c r="G21">
        <v>0.74520799999999998</v>
      </c>
      <c r="H21">
        <v>0.69448500000000002</v>
      </c>
      <c r="I21">
        <v>0.64770399999999995</v>
      </c>
      <c r="J21">
        <v>0.60430499999999998</v>
      </c>
      <c r="K21">
        <v>0.56377999999999995</v>
      </c>
      <c r="L21">
        <v>0.52701500000000001</v>
      </c>
      <c r="M21">
        <v>0.49365900000000001</v>
      </c>
      <c r="N21">
        <v>0.46390999999999999</v>
      </c>
      <c r="O21">
        <v>0.43711899999999998</v>
      </c>
      <c r="P21">
        <v>0.41271000000000002</v>
      </c>
      <c r="Q21">
        <v>0.391459</v>
      </c>
      <c r="R21">
        <v>0.37327900000000003</v>
      </c>
      <c r="S21">
        <v>0.35745399999999999</v>
      </c>
      <c r="T21">
        <v>0.34657500000000002</v>
      </c>
      <c r="U21">
        <v>0.33677600000000002</v>
      </c>
      <c r="V21">
        <v>0.32945799999999997</v>
      </c>
      <c r="W21">
        <v>0.323515</v>
      </c>
      <c r="X21">
        <v>0.31878499999999999</v>
      </c>
      <c r="Y21">
        <v>0.314467</v>
      </c>
      <c r="Z21">
        <v>0.30964999999999998</v>
      </c>
      <c r="AA21">
        <v>0.30851600000000001</v>
      </c>
      <c r="AB21">
        <v>0.308284</v>
      </c>
      <c r="AC21">
        <v>0.30815500000000001</v>
      </c>
      <c r="AD21">
        <v>0.30829000000000001</v>
      </c>
      <c r="AE21">
        <v>0.30880099999999999</v>
      </c>
      <c r="AF21">
        <v>0.30962699999999999</v>
      </c>
      <c r="AG21">
        <v>0.31071199999999999</v>
      </c>
      <c r="AH21">
        <v>0.31220599999999998</v>
      </c>
      <c r="AI21">
        <v>0.31374800000000003</v>
      </c>
      <c r="AJ21">
        <v>0.31541000000000002</v>
      </c>
      <c r="AK21" s="1">
        <v>-3.2000000000000001E-2</v>
      </c>
    </row>
    <row r="22" spans="1:37" x14ac:dyDescent="0.25">
      <c r="A22" t="s">
        <v>60</v>
      </c>
      <c r="B22" t="s">
        <v>61</v>
      </c>
      <c r="C22" t="s">
        <v>261</v>
      </c>
      <c r="D22" t="s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262</v>
      </c>
      <c r="D23" t="s">
        <v>17</v>
      </c>
      <c r="E23">
        <v>8.6017999999999997E-2</v>
      </c>
      <c r="F23">
        <v>9.5254000000000005E-2</v>
      </c>
      <c r="G23">
        <v>9.8826999999999998E-2</v>
      </c>
      <c r="H23">
        <v>0.100368</v>
      </c>
      <c r="I23">
        <v>0.101012</v>
      </c>
      <c r="J23">
        <v>0.101302</v>
      </c>
      <c r="K23">
        <v>0.102171</v>
      </c>
      <c r="L23">
        <v>0.104323</v>
      </c>
      <c r="M23">
        <v>0.107422</v>
      </c>
      <c r="N23">
        <v>0.11142000000000001</v>
      </c>
      <c r="O23">
        <v>0.116342</v>
      </c>
      <c r="P23">
        <v>0.122307</v>
      </c>
      <c r="Q23">
        <v>0.129079</v>
      </c>
      <c r="R23">
        <v>0.13631799999999999</v>
      </c>
      <c r="S23">
        <v>0.14411599999999999</v>
      </c>
      <c r="T23">
        <v>0.15240300000000001</v>
      </c>
      <c r="U23">
        <v>0.161632</v>
      </c>
      <c r="V23">
        <v>0.17227700000000001</v>
      </c>
      <c r="W23">
        <v>0.184195</v>
      </c>
      <c r="X23">
        <v>0.19722999999999999</v>
      </c>
      <c r="Y23">
        <v>0.211309</v>
      </c>
      <c r="Z23">
        <v>0.226105</v>
      </c>
      <c r="AA23">
        <v>0.24151500000000001</v>
      </c>
      <c r="AB23">
        <v>0.257718</v>
      </c>
      <c r="AC23">
        <v>0.27440999999999999</v>
      </c>
      <c r="AD23">
        <v>0.29159299999999999</v>
      </c>
      <c r="AE23">
        <v>0.30921399999999999</v>
      </c>
      <c r="AF23">
        <v>0.32730799999999999</v>
      </c>
      <c r="AG23">
        <v>0.34578700000000001</v>
      </c>
      <c r="AH23">
        <v>0.364819</v>
      </c>
      <c r="AI23">
        <v>0.38419599999999998</v>
      </c>
      <c r="AJ23">
        <v>0.40393299999999999</v>
      </c>
      <c r="AK23" s="1">
        <v>5.0999999999999997E-2</v>
      </c>
    </row>
    <row r="24" spans="1:37" x14ac:dyDescent="0.25">
      <c r="A24" t="s">
        <v>66</v>
      </c>
      <c r="C24" t="s">
        <v>263</v>
      </c>
    </row>
    <row r="25" spans="1:37" x14ac:dyDescent="0.25">
      <c r="A25" t="s">
        <v>68</v>
      </c>
      <c r="B25" t="s">
        <v>69</v>
      </c>
      <c r="C25" t="s">
        <v>264</v>
      </c>
      <c r="D25" t="s">
        <v>17</v>
      </c>
      <c r="E25">
        <v>2917.2534179999998</v>
      </c>
      <c r="F25">
        <v>2975.1254880000001</v>
      </c>
      <c r="G25">
        <v>3025.3583979999999</v>
      </c>
      <c r="H25">
        <v>3062.7468260000001</v>
      </c>
      <c r="I25">
        <v>3083.977539</v>
      </c>
      <c r="J25">
        <v>3096.5910640000002</v>
      </c>
      <c r="K25">
        <v>3105.9812010000001</v>
      </c>
      <c r="L25">
        <v>3125.5920409999999</v>
      </c>
      <c r="M25">
        <v>3146.880615</v>
      </c>
      <c r="N25">
        <v>3167.633057</v>
      </c>
      <c r="O25">
        <v>3188.2370609999998</v>
      </c>
      <c r="P25">
        <v>3209.845703</v>
      </c>
      <c r="Q25">
        <v>3233.3459469999998</v>
      </c>
      <c r="R25">
        <v>3252.6281739999999</v>
      </c>
      <c r="S25">
        <v>3271.139404</v>
      </c>
      <c r="T25">
        <v>3285.1403810000002</v>
      </c>
      <c r="U25">
        <v>3295.6909179999998</v>
      </c>
      <c r="V25">
        <v>3311.9399410000001</v>
      </c>
      <c r="W25">
        <v>3327.9958499999998</v>
      </c>
      <c r="X25">
        <v>3344.2626949999999</v>
      </c>
      <c r="Y25">
        <v>3361.544922</v>
      </c>
      <c r="Z25">
        <v>3379.7543949999999</v>
      </c>
      <c r="AA25">
        <v>3396.2570799999999</v>
      </c>
      <c r="AB25">
        <v>3413.8405760000001</v>
      </c>
      <c r="AC25">
        <v>3432.0297850000002</v>
      </c>
      <c r="AD25">
        <v>3451.1577149999998</v>
      </c>
      <c r="AE25">
        <v>3472.0922850000002</v>
      </c>
      <c r="AF25">
        <v>3496.9057619999999</v>
      </c>
      <c r="AG25">
        <v>3524.3183589999999</v>
      </c>
      <c r="AH25">
        <v>3555.436768</v>
      </c>
      <c r="AI25">
        <v>3588.8325199999999</v>
      </c>
      <c r="AJ25">
        <v>3624.4035640000002</v>
      </c>
      <c r="AK25" s="1">
        <v>7.0000000000000001E-3</v>
      </c>
    </row>
    <row r="26" spans="1:37" x14ac:dyDescent="0.25">
      <c r="A26" t="s">
        <v>71</v>
      </c>
      <c r="B26" t="s">
        <v>72</v>
      </c>
      <c r="C26" t="s">
        <v>265</v>
      </c>
      <c r="D26" t="s">
        <v>74</v>
      </c>
      <c r="E26">
        <v>12.749950999999999</v>
      </c>
      <c r="F26">
        <v>12.878745</v>
      </c>
      <c r="G26">
        <v>12.983734</v>
      </c>
      <c r="H26">
        <v>13.048120000000001</v>
      </c>
      <c r="I26">
        <v>13.065134</v>
      </c>
      <c r="J26">
        <v>13.04551</v>
      </c>
      <c r="K26">
        <v>13.013185999999999</v>
      </c>
      <c r="L26">
        <v>13.022504</v>
      </c>
      <c r="M26">
        <v>13.035691</v>
      </c>
      <c r="N26">
        <v>13.046811999999999</v>
      </c>
      <c r="O26">
        <v>13.061707999999999</v>
      </c>
      <c r="P26">
        <v>13.074154</v>
      </c>
      <c r="Q26">
        <v>13.094625000000001</v>
      </c>
      <c r="R26">
        <v>13.098649999999999</v>
      </c>
      <c r="S26">
        <v>13.102637</v>
      </c>
      <c r="T26">
        <v>13.096366</v>
      </c>
      <c r="U26">
        <v>13.081315</v>
      </c>
      <c r="V26">
        <v>13.091989</v>
      </c>
      <c r="W26">
        <v>13.10111</v>
      </c>
      <c r="X26">
        <v>13.112019</v>
      </c>
      <c r="Y26">
        <v>13.126393</v>
      </c>
      <c r="Z26">
        <v>13.141638</v>
      </c>
      <c r="AA26">
        <v>13.157705999999999</v>
      </c>
      <c r="AB26">
        <v>13.175395999999999</v>
      </c>
      <c r="AC26">
        <v>13.195926999999999</v>
      </c>
      <c r="AD26">
        <v>13.219484</v>
      </c>
      <c r="AE26">
        <v>13.245898</v>
      </c>
      <c r="AF26">
        <v>13.284587999999999</v>
      </c>
      <c r="AG26">
        <v>13.332629000000001</v>
      </c>
      <c r="AH26">
        <v>13.392334999999999</v>
      </c>
      <c r="AI26">
        <v>13.459842999999999</v>
      </c>
      <c r="AJ26">
        <v>13.536218999999999</v>
      </c>
      <c r="AK26" s="1">
        <v>2E-3</v>
      </c>
    </row>
    <row r="27" spans="1:37" x14ac:dyDescent="0.25">
      <c r="A27" t="s">
        <v>75</v>
      </c>
      <c r="B27" t="s">
        <v>76</v>
      </c>
      <c r="C27" t="s">
        <v>266</v>
      </c>
      <c r="D27" t="s">
        <v>78</v>
      </c>
      <c r="E27">
        <v>228.805069</v>
      </c>
      <c r="F27">
        <v>231.010513</v>
      </c>
      <c r="G27">
        <v>233.01142899999999</v>
      </c>
      <c r="H27">
        <v>234.72705099999999</v>
      </c>
      <c r="I27">
        <v>236.04637099999999</v>
      </c>
      <c r="J27">
        <v>237.36833200000001</v>
      </c>
      <c r="K27">
        <v>238.67952</v>
      </c>
      <c r="L27">
        <v>240.014679</v>
      </c>
      <c r="M27">
        <v>241.404968</v>
      </c>
      <c r="N27">
        <v>242.78980999999999</v>
      </c>
      <c r="O27">
        <v>244.09034700000001</v>
      </c>
      <c r="P27">
        <v>245.510773</v>
      </c>
      <c r="Q27">
        <v>246.92163099999999</v>
      </c>
      <c r="R27">
        <v>248.31781000000001</v>
      </c>
      <c r="S27">
        <v>249.655045</v>
      </c>
      <c r="T27">
        <v>250.843658</v>
      </c>
      <c r="U27">
        <v>251.93881200000001</v>
      </c>
      <c r="V27">
        <v>252.974548</v>
      </c>
      <c r="W27">
        <v>254.023956</v>
      </c>
      <c r="X27">
        <v>255.053223</v>
      </c>
      <c r="Y27">
        <v>256.09051499999998</v>
      </c>
      <c r="Z27">
        <v>257.17907700000001</v>
      </c>
      <c r="AA27">
        <v>258.11923200000001</v>
      </c>
      <c r="AB27">
        <v>259.10723899999999</v>
      </c>
      <c r="AC27">
        <v>260.08251999999999</v>
      </c>
      <c r="AD27">
        <v>261.06597900000003</v>
      </c>
      <c r="AE27">
        <v>262.125854</v>
      </c>
      <c r="AF27">
        <v>263.23028599999998</v>
      </c>
      <c r="AG27">
        <v>264.33783</v>
      </c>
      <c r="AH27">
        <v>265.48297100000002</v>
      </c>
      <c r="AI27">
        <v>266.63256799999999</v>
      </c>
      <c r="AJ27">
        <v>267.75598100000002</v>
      </c>
      <c r="AK27" s="1">
        <v>5.0000000000000001E-3</v>
      </c>
    </row>
    <row r="28" spans="1:37" x14ac:dyDescent="0.25">
      <c r="A28" t="s">
        <v>79</v>
      </c>
      <c r="C28" t="s">
        <v>267</v>
      </c>
    </row>
    <row r="29" spans="1:37" x14ac:dyDescent="0.25">
      <c r="A29" t="s">
        <v>81</v>
      </c>
      <c r="B29" t="s">
        <v>82</v>
      </c>
      <c r="C29" t="s">
        <v>268</v>
      </c>
      <c r="D29" t="s">
        <v>84</v>
      </c>
      <c r="E29">
        <v>11.26211</v>
      </c>
      <c r="F29">
        <v>10.768473</v>
      </c>
      <c r="G29">
        <v>10.57</v>
      </c>
      <c r="H29">
        <v>10.523438000000001</v>
      </c>
      <c r="I29">
        <v>10.298396</v>
      </c>
      <c r="J29">
        <v>10.179605</v>
      </c>
      <c r="K29">
        <v>10.164764999999999</v>
      </c>
      <c r="L29">
        <v>10.11735</v>
      </c>
      <c r="M29">
        <v>10.181562</v>
      </c>
      <c r="N29">
        <v>10.170935</v>
      </c>
      <c r="O29">
        <v>10.260911999999999</v>
      </c>
      <c r="P29">
        <v>10.740170000000001</v>
      </c>
      <c r="Q29">
        <v>10.739349000000001</v>
      </c>
      <c r="R29">
        <v>10.827261999999999</v>
      </c>
      <c r="S29">
        <v>10.949268999999999</v>
      </c>
      <c r="T29">
        <v>11.133838000000001</v>
      </c>
      <c r="U29">
        <v>11.161256</v>
      </c>
      <c r="V29">
        <v>11.298413999999999</v>
      </c>
      <c r="W29">
        <v>11.458885</v>
      </c>
      <c r="X29">
        <v>11.582424</v>
      </c>
      <c r="Y29">
        <v>11.713912000000001</v>
      </c>
      <c r="Z29">
        <v>11.862408</v>
      </c>
      <c r="AA29">
        <v>12.040770999999999</v>
      </c>
      <c r="AB29">
        <v>12.172824</v>
      </c>
      <c r="AC29">
        <v>12.234496999999999</v>
      </c>
      <c r="AD29">
        <v>12.280878</v>
      </c>
      <c r="AE29">
        <v>12.426819</v>
      </c>
      <c r="AF29">
        <v>12.470345</v>
      </c>
      <c r="AG29">
        <v>12.600467999999999</v>
      </c>
      <c r="AH29">
        <v>12.636780999999999</v>
      </c>
      <c r="AI29">
        <v>12.753223</v>
      </c>
      <c r="AJ29">
        <v>12.732433</v>
      </c>
      <c r="AK29" s="1">
        <v>4.0000000000000001E-3</v>
      </c>
    </row>
    <row r="30" spans="1:37" x14ac:dyDescent="0.25">
      <c r="A30" t="s">
        <v>85</v>
      </c>
      <c r="B30" t="s">
        <v>86</v>
      </c>
      <c r="C30" t="s">
        <v>269</v>
      </c>
      <c r="D30" t="s">
        <v>88</v>
      </c>
      <c r="E30">
        <v>23.621877999999999</v>
      </c>
      <c r="F30">
        <v>24.102122999999999</v>
      </c>
      <c r="G30">
        <v>24.618668</v>
      </c>
      <c r="H30">
        <v>25.179468</v>
      </c>
      <c r="I30">
        <v>25.778473000000002</v>
      </c>
      <c r="J30">
        <v>26.409472000000001</v>
      </c>
      <c r="K30">
        <v>27.0914</v>
      </c>
      <c r="L30">
        <v>27.766151000000001</v>
      </c>
      <c r="M30">
        <v>28.423027000000001</v>
      </c>
      <c r="N30">
        <v>29.058617000000002</v>
      </c>
      <c r="O30">
        <v>29.672991</v>
      </c>
      <c r="P30">
        <v>30.267147000000001</v>
      </c>
      <c r="Q30">
        <v>30.840330000000002</v>
      </c>
      <c r="R30">
        <v>31.392880999999999</v>
      </c>
      <c r="S30">
        <v>31.919018000000001</v>
      </c>
      <c r="T30">
        <v>32.419860999999997</v>
      </c>
      <c r="U30">
        <v>32.893982000000001</v>
      </c>
      <c r="V30">
        <v>33.340083999999997</v>
      </c>
      <c r="W30">
        <v>33.756034999999997</v>
      </c>
      <c r="X30">
        <v>34.142288000000001</v>
      </c>
      <c r="Y30">
        <v>34.496906000000003</v>
      </c>
      <c r="Z30">
        <v>34.817298999999998</v>
      </c>
      <c r="AA30">
        <v>35.110000999999997</v>
      </c>
      <c r="AB30">
        <v>35.375312999999998</v>
      </c>
      <c r="AC30">
        <v>35.613292999999999</v>
      </c>
      <c r="AD30">
        <v>35.827762999999997</v>
      </c>
      <c r="AE30">
        <v>36.025458999999998</v>
      </c>
      <c r="AF30">
        <v>36.203772999999998</v>
      </c>
      <c r="AG30">
        <v>36.367592000000002</v>
      </c>
      <c r="AH30">
        <v>36.517001999999998</v>
      </c>
      <c r="AI30">
        <v>36.653205999999997</v>
      </c>
      <c r="AJ30">
        <v>36.776339999999998</v>
      </c>
      <c r="AK30" s="1">
        <v>1.4E-2</v>
      </c>
    </row>
    <row r="31" spans="1:37" x14ac:dyDescent="0.25">
      <c r="A31" t="s">
        <v>89</v>
      </c>
      <c r="B31" t="s">
        <v>90</v>
      </c>
      <c r="C31" t="s">
        <v>270</v>
      </c>
      <c r="D31" t="s">
        <v>92</v>
      </c>
      <c r="E31">
        <v>7.7858539999999996</v>
      </c>
      <c r="F31">
        <v>7.2963930000000001</v>
      </c>
      <c r="G31">
        <v>7.0092109999999996</v>
      </c>
      <c r="H31">
        <v>6.8159979999999996</v>
      </c>
      <c r="I31">
        <v>6.5074019999999999</v>
      </c>
      <c r="J31">
        <v>6.2731919999999999</v>
      </c>
      <c r="K31">
        <v>6.1003679999999996</v>
      </c>
      <c r="L31">
        <v>5.9224079999999999</v>
      </c>
      <c r="M31">
        <v>5.8228280000000003</v>
      </c>
      <c r="N31">
        <v>5.6915610000000001</v>
      </c>
      <c r="O31">
        <v>5.6258840000000001</v>
      </c>
      <c r="P31">
        <v>5.7768110000000004</v>
      </c>
      <c r="Q31">
        <v>5.6733330000000004</v>
      </c>
      <c r="R31">
        <v>5.623475</v>
      </c>
      <c r="S31">
        <v>5.5968580000000001</v>
      </c>
      <c r="T31">
        <v>5.6065769999999997</v>
      </c>
      <c r="U31">
        <v>5.5422209999999996</v>
      </c>
      <c r="V31">
        <v>5.5381809999999998</v>
      </c>
      <c r="W31">
        <v>5.5502229999999999</v>
      </c>
      <c r="X31">
        <v>5.5490579999999996</v>
      </c>
      <c r="Y31">
        <v>5.5566199999999997</v>
      </c>
      <c r="Z31">
        <v>5.577045</v>
      </c>
      <c r="AA31">
        <v>5.6156189999999997</v>
      </c>
      <c r="AB31">
        <v>5.6360359999999998</v>
      </c>
      <c r="AC31">
        <v>5.6281889999999999</v>
      </c>
      <c r="AD31">
        <v>5.6170309999999999</v>
      </c>
      <c r="AE31">
        <v>5.6538830000000004</v>
      </c>
      <c r="AF31">
        <v>5.6468569999999998</v>
      </c>
      <c r="AG31">
        <v>5.6813070000000003</v>
      </c>
      <c r="AH31">
        <v>5.675548</v>
      </c>
      <c r="AI31">
        <v>5.7078990000000003</v>
      </c>
      <c r="AJ31">
        <v>5.6804180000000004</v>
      </c>
      <c r="AK31" s="1">
        <v>-0.01</v>
      </c>
    </row>
    <row r="32" spans="1:37" x14ac:dyDescent="0.25">
      <c r="A32" t="s">
        <v>93</v>
      </c>
      <c r="B32" t="s">
        <v>94</v>
      </c>
      <c r="C32" t="s">
        <v>271</v>
      </c>
      <c r="D32" t="s">
        <v>96</v>
      </c>
      <c r="E32">
        <v>0.84902</v>
      </c>
      <c r="F32">
        <v>0.85007100000000002</v>
      </c>
      <c r="G32">
        <v>0.85043000000000002</v>
      </c>
      <c r="H32">
        <v>0.84975400000000001</v>
      </c>
      <c r="I32">
        <v>0.84764600000000001</v>
      </c>
      <c r="J32">
        <v>0.84582000000000002</v>
      </c>
      <c r="K32">
        <v>0.84435199999999999</v>
      </c>
      <c r="L32">
        <v>0.84298200000000001</v>
      </c>
      <c r="M32">
        <v>0.84185500000000002</v>
      </c>
      <c r="N32">
        <v>0.84094199999999997</v>
      </c>
      <c r="O32">
        <v>0.83991800000000005</v>
      </c>
      <c r="P32">
        <v>0.83939600000000003</v>
      </c>
      <c r="Q32">
        <v>0.83898499999999998</v>
      </c>
      <c r="R32">
        <v>0.83863699999999997</v>
      </c>
      <c r="S32">
        <v>0.83799500000000005</v>
      </c>
      <c r="T32">
        <v>0.83694199999999996</v>
      </c>
      <c r="U32">
        <v>0.83567199999999997</v>
      </c>
      <c r="V32">
        <v>0.83430899999999997</v>
      </c>
      <c r="W32">
        <v>0.83310099999999998</v>
      </c>
      <c r="X32">
        <v>0.83193600000000001</v>
      </c>
      <c r="Y32">
        <v>0.83090799999999998</v>
      </c>
      <c r="Z32">
        <v>0.83015499999999998</v>
      </c>
      <c r="AA32">
        <v>0.82902799999999999</v>
      </c>
      <c r="AB32">
        <v>0.82815399999999995</v>
      </c>
      <c r="AC32">
        <v>0.82733299999999999</v>
      </c>
      <c r="AD32">
        <v>0.82662400000000003</v>
      </c>
      <c r="AE32">
        <v>0.82623100000000005</v>
      </c>
      <c r="AF32">
        <v>0.82604200000000005</v>
      </c>
      <c r="AG32">
        <v>0.82591800000000004</v>
      </c>
      <c r="AH32">
        <v>0.82595700000000005</v>
      </c>
      <c r="AI32">
        <v>0.82604200000000005</v>
      </c>
      <c r="AJ32">
        <v>0.82608300000000001</v>
      </c>
      <c r="AK32" s="1">
        <v>-1E-3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"/>
  <sheetViews>
    <sheetView tabSelected="1" workbookViewId="0">
      <selection activeCell="AE3" sqref="AE3:AF3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(1-'AEO 2021 Table 41'!F26/'AEO 2021 Table 41'!$AJ$26)</f>
        <v>9.6115567968204196E-2</v>
      </c>
      <c r="C2">
        <f>(1-'AEO 2021 Table 41'!G26/'AEO 2021 Table 41'!$AJ$26)</f>
        <v>4.830235589027887E-2</v>
      </c>
      <c r="D2">
        <f>(1-'AEO 2021 Table 41'!H26/'AEO 2021 Table 41'!$AJ$26)</f>
        <v>4.48005780273526E-2</v>
      </c>
      <c r="E2">
        <f>(1-'AEO 2021 Table 41'!I26/'AEO 2021 Table 41'!$AJ$26)</f>
        <v>3.770733953181904E-2</v>
      </c>
      <c r="F2">
        <f>(1-'AEO 2021 Table 41'!J26/'AEO 2021 Table 41'!$AJ$26)</f>
        <v>3.0230163489306849E-2</v>
      </c>
      <c r="G2">
        <f>(1-'AEO 2021 Table 41'!K26/'AEO 2021 Table 41'!$AJ$26)</f>
        <v>2.2991142462424508E-2</v>
      </c>
      <c r="H2">
        <f>(1-'AEO 2021 Table 41'!L26/'AEO 2021 Table 41'!$AJ$26)</f>
        <v>1.7090446571778051E-2</v>
      </c>
      <c r="I2">
        <f>(1-'AEO 2021 Table 41'!M26/'AEO 2021 Table 41'!$AJ$26)</f>
        <v>1.329064833111282E-2</v>
      </c>
      <c r="J2">
        <f>(1-'AEO 2021 Table 41'!N26/'AEO 2021 Table 41'!$AJ$26)</f>
        <v>9.709178067021984E-3</v>
      </c>
      <c r="K2">
        <f>(1-'AEO 2021 Table 41'!O26/'AEO 2021 Table 41'!$AJ$26)</f>
        <v>7.2569268412230326E-3</v>
      </c>
      <c r="L2">
        <f>(1-'AEO 2021 Table 41'!P26/'AEO 2021 Table 41'!$AJ$26)</f>
        <v>5.9519541660335573E-3</v>
      </c>
      <c r="M2">
        <f>(1-'AEO 2021 Table 41'!Q26/'AEO 2021 Table 41'!$AJ$26)</f>
        <v>6.2834038538076564E-3</v>
      </c>
      <c r="N2">
        <f>(1-'AEO 2021 Table 41'!R26/'AEO 2021 Table 41'!$AJ$26)</f>
        <v>7.5107590505245625E-3</v>
      </c>
      <c r="O2">
        <f>(1-'AEO 2021 Table 41'!S26/'AEO 2021 Table 41'!$AJ$26)</f>
        <v>8.1596719101499904E-3</v>
      </c>
      <c r="P2">
        <f>(1-'AEO 2021 Table 41'!T26/'AEO 2021 Table 41'!$AJ$26)</f>
        <v>8.7703908224477933E-3</v>
      </c>
      <c r="Q2">
        <f>(1-'AEO 2021 Table 41'!U26/'AEO 2021 Table 41'!$AJ$26)</f>
        <v>8.8516202033838143E-3</v>
      </c>
      <c r="R2">
        <f>(1-'AEO 2021 Table 41'!V26/'AEO 2021 Table 41'!$AJ$26)</f>
        <v>8.548220396443873E-3</v>
      </c>
      <c r="S2">
        <f>(1-'AEO 2021 Table 41'!W26/'AEO 2021 Table 41'!$AJ$26)</f>
        <v>8.3630911829387644E-3</v>
      </c>
      <c r="T2">
        <f>(1-'AEO 2021 Table 41'!X26/'AEO 2021 Table 41'!$AJ$26)</f>
        <v>8.2508916596023552E-3</v>
      </c>
      <c r="U2">
        <f>(1-'AEO 2021 Table 41'!Y26/'AEO 2021 Table 41'!$AJ$26)</f>
        <v>7.7875691074136277E-3</v>
      </c>
      <c r="V2">
        <f>(1-'AEO 2021 Table 41'!Z26/'AEO 2021 Table 41'!$AJ$26)</f>
        <v>7.149876200121863E-3</v>
      </c>
      <c r="W2">
        <f>(1-'AEO 2021 Table 41'!AA26/'AEO 2021 Table 41'!$AJ$26)</f>
        <v>6.3231347809069582E-3</v>
      </c>
      <c r="X2">
        <f>(1-'AEO 2021 Table 41'!AB26/'AEO 2021 Table 41'!$AJ$26)</f>
        <v>5.4097077025664353E-3</v>
      </c>
      <c r="Y2">
        <f>(1-'AEO 2021 Table 41'!AC26/'AEO 2021 Table 41'!$AJ$26)</f>
        <v>4.5187973778817447E-3</v>
      </c>
      <c r="Z2">
        <f>(1-'AEO 2021 Table 41'!AD26/'AEO 2021 Table 41'!$AJ$26)</f>
        <v>3.9073099756979923E-3</v>
      </c>
      <c r="AA2">
        <f>(1-'AEO 2021 Table 41'!AE26/'AEO 2021 Table 41'!$AJ$26)</f>
        <v>3.5784731535358771E-3</v>
      </c>
      <c r="AB2">
        <f>(1-'AEO 2021 Table 41'!AF26/'AEO 2021 Table 41'!$AJ$26)</f>
        <v>2.9993391755470666E-3</v>
      </c>
      <c r="AC2">
        <f>(1-'AEO 2021 Table 41'!AG26/'AEO 2021 Table 41'!$AJ$26)</f>
        <v>2.5364008683013139E-3</v>
      </c>
      <c r="AD2">
        <f>(1-'AEO 2021 Table 41'!AH26/'AEO 2021 Table 41'!$AJ$26)</f>
        <v>1.7451636818134331E-3</v>
      </c>
      <c r="AE2">
        <f>(1-'AEO 2021 Table 41'!AI26/'AEO 2021 Table 41'!$AJ$26)</f>
        <v>8.7054534270913919E-4</v>
      </c>
      <c r="AF2">
        <f>(1-'AEO 2021 Table 41'!AJ26/'AEO 2021 Table 41'!$AJ$26)</f>
        <v>0</v>
      </c>
    </row>
    <row r="3" spans="1:32" x14ac:dyDescent="0.25">
      <c r="A3" t="s">
        <v>1</v>
      </c>
      <c r="B3">
        <f>1-('AEO 2021 Table 35'!F13/'AEO 2020 Table 35'!E13*'AEO 2021 Table 20'!G41/'AEO 2020 Table 20'!G41)</f>
        <v>0.48583569706917185</v>
      </c>
      <c r="C3">
        <f>1-('AEO 2021 Table 35'!G13/'AEO 2020 Table 35'!F13*'AEO 2021 Table 20'!H41/'AEO 2020 Table 20'!H41)</f>
        <v>0.35794303231417623</v>
      </c>
      <c r="D3">
        <f>1-('AEO 2021 Table 35'!H13/'AEO 2020 Table 35'!G13*'AEO 2021 Table 20'!I41/'AEO 2020 Table 20'!I41)</f>
        <v>0.26753023196539871</v>
      </c>
      <c r="E3">
        <f>1-('AEO 2021 Table 35'!I13/'AEO 2020 Table 35'!H13*'AEO 2021 Table 20'!J41/'AEO 2020 Table 20'!J41)</f>
        <v>0.20322091529539887</v>
      </c>
      <c r="F3">
        <f>1-('AEO 2021 Table 35'!J13/'AEO 2020 Table 35'!I13*'AEO 2021 Table 20'!K41/'AEO 2020 Table 20'!K41)</f>
        <v>0.15741718002672078</v>
      </c>
      <c r="G3">
        <f>1-('AEO 2021 Table 35'!K13/'AEO 2020 Table 35'!J13*'AEO 2021 Table 20'!L41/'AEO 2020 Table 20'!L41)</f>
        <v>0.12617150140537392</v>
      </c>
      <c r="H3">
        <f>1-('AEO 2021 Table 35'!L13/'AEO 2020 Table 35'!K13*'AEO 2021 Table 20'!M41/'AEO 2020 Table 20'!M41)</f>
        <v>0.10498824999745437</v>
      </c>
      <c r="I3">
        <f>1-('AEO 2021 Table 35'!M13/'AEO 2020 Table 35'!L13*'AEO 2021 Table 20'!N41/'AEO 2020 Table 20'!N41)</f>
        <v>9.0300871327536947E-2</v>
      </c>
      <c r="J3">
        <f>1-('AEO 2021 Table 35'!N13/'AEO 2020 Table 35'!M13*'AEO 2021 Table 20'!O41/'AEO 2020 Table 20'!O41)</f>
        <v>8.5695555674239254E-2</v>
      </c>
      <c r="K3">
        <f>1-('AEO 2021 Table 35'!O13/'AEO 2020 Table 35'!N13*'AEO 2021 Table 20'!P41/'AEO 2020 Table 20'!P41)</f>
        <v>8.3996141259561452E-2</v>
      </c>
      <c r="L3">
        <f>1-('AEO 2021 Table 35'!P13/'AEO 2020 Table 35'!O13*'AEO 2021 Table 20'!Q41/'AEO 2020 Table 20'!Q41)</f>
        <v>8.2051420305458755E-2</v>
      </c>
      <c r="M3">
        <f>1-('AEO 2021 Table 35'!Q13/'AEO 2020 Table 35'!P13*'AEO 2021 Table 20'!R41/'AEO 2020 Table 20'!R41)</f>
        <v>8.4732246839585912E-2</v>
      </c>
      <c r="N3">
        <f>1-('AEO 2021 Table 35'!R13/'AEO 2020 Table 35'!Q13*'AEO 2021 Table 20'!S41/'AEO 2020 Table 20'!S41)</f>
        <v>8.6721315882067218E-2</v>
      </c>
      <c r="O3">
        <f>1-('AEO 2021 Table 35'!S13/'AEO 2020 Table 35'!R13*'AEO 2021 Table 20'!T41/'AEO 2020 Table 20'!T41)</f>
        <v>8.999542295040508E-2</v>
      </c>
      <c r="P3">
        <f>1-('AEO 2021 Table 35'!T13/'AEO 2020 Table 35'!S13*'AEO 2021 Table 20'!U41/'AEO 2020 Table 20'!U41)</f>
        <v>9.3099845357075273E-2</v>
      </c>
      <c r="Q3">
        <f>1-('AEO 2021 Table 35'!U13/'AEO 2020 Table 35'!T13*'AEO 2021 Table 20'!V41/'AEO 2020 Table 20'!V41)</f>
        <v>9.8315916981161489E-2</v>
      </c>
      <c r="R3">
        <f>1-('AEO 2021 Table 35'!V13/'AEO 2020 Table 35'!U13*'AEO 2021 Table 20'!W41/'AEO 2020 Table 20'!W41)</f>
        <v>0.10255666886729742</v>
      </c>
      <c r="S3">
        <f>1-('AEO 2021 Table 35'!W13/'AEO 2020 Table 35'!V13*'AEO 2021 Table 20'!X41/'AEO 2020 Table 20'!X41)</f>
        <v>0.10659613837734228</v>
      </c>
      <c r="T3">
        <f>1-('AEO 2021 Table 35'!X13/'AEO 2020 Table 35'!W13*'AEO 2021 Table 20'!Y41/'AEO 2020 Table 20'!Y41)</f>
        <v>0.11096033728962462</v>
      </c>
      <c r="U3">
        <f>1-('AEO 2021 Table 35'!Y13/'AEO 2020 Table 35'!X13*'AEO 2021 Table 20'!Z41/'AEO 2020 Table 20'!Z41)</f>
        <v>0.11599712578898735</v>
      </c>
      <c r="V3">
        <f>1-('AEO 2021 Table 35'!Z13/'AEO 2020 Table 35'!Y13*'AEO 2021 Table 20'!AA41/'AEO 2020 Table 20'!AA41)</f>
        <v>0.12032406647683458</v>
      </c>
      <c r="W3">
        <f>1-('AEO 2021 Table 35'!AA13/'AEO 2020 Table 35'!Z13*'AEO 2021 Table 20'!AB41/'AEO 2020 Table 20'!AB41)</f>
        <v>0.12516043069975169</v>
      </c>
      <c r="X3">
        <f>1-('AEO 2021 Table 35'!AB13/'AEO 2020 Table 35'!AA13*'AEO 2021 Table 20'!AC41/'AEO 2020 Table 20'!AC41)</f>
        <v>0.12999429684483621</v>
      </c>
      <c r="Y3">
        <f>1-('AEO 2021 Table 35'!AC13/'AEO 2020 Table 35'!AB13*'AEO 2021 Table 20'!AD41/'AEO 2020 Table 20'!AD41)</f>
        <v>0.13461903273851883</v>
      </c>
      <c r="Z3">
        <f>1-('AEO 2021 Table 35'!AD13/'AEO 2020 Table 35'!AC13*'AEO 2021 Table 20'!AE41/'AEO 2020 Table 20'!AE41)</f>
        <v>0.13902720127793922</v>
      </c>
      <c r="AA3">
        <f>1-('AEO 2021 Table 35'!AE13/'AEO 2020 Table 35'!AD13*'AEO 2021 Table 20'!AF41/'AEO 2020 Table 20'!AF41)</f>
        <v>0.14328945712804231</v>
      </c>
      <c r="AB3">
        <f>1-('AEO 2021 Table 35'!AF13/'AEO 2020 Table 35'!AE13*'AEO 2021 Table 20'!AG41/'AEO 2020 Table 20'!AG41)</f>
        <v>0.14774100690198932</v>
      </c>
      <c r="AC3">
        <f>1-('AEO 2021 Table 35'!AG13/'AEO 2020 Table 35'!AF13*'AEO 2021 Table 20'!AH41/'AEO 2020 Table 20'!AH41)</f>
        <v>0.1518087675220261</v>
      </c>
      <c r="AD3">
        <f>1-('AEO 2021 Table 35'!AH13/'AEO 2020 Table 35'!AG13*'AEO 2021 Table 20'!AI41/'AEO 2020 Table 20'!AI41)</f>
        <v>0.15626210054988288</v>
      </c>
      <c r="AE3">
        <f>1-('AEO 2021 Table 35'!AI13/'AEO 2020 Table 35'!AH13*'AEO 2021 Table 20'!AJ41/'AEO 2020 Table 20'!AJ41)</f>
        <v>0.15984769880214555</v>
      </c>
      <c r="AF3">
        <f>1-('AEO 2021 Table 35'!AJ13/'AEO 2020 Table 35'!AI13*'AEO 2021 Table 20'!AK41/'AEO 2020 Table 20'!AK41)</f>
        <v>0.16339486171637763</v>
      </c>
    </row>
    <row r="4" spans="1:32" x14ac:dyDescent="0.25">
      <c r="A4" t="s">
        <v>2</v>
      </c>
      <c r="B4">
        <f t="shared" ref="B4:B7" si="0">B3</f>
        <v>0.48583569706917185</v>
      </c>
      <c r="C4">
        <f t="shared" ref="C3:AF7" si="1">C3</f>
        <v>0.35794303231417623</v>
      </c>
      <c r="D4">
        <f t="shared" si="1"/>
        <v>0.26753023196539871</v>
      </c>
      <c r="E4">
        <f t="shared" si="1"/>
        <v>0.20322091529539887</v>
      </c>
      <c r="F4">
        <f t="shared" si="1"/>
        <v>0.15741718002672078</v>
      </c>
      <c r="G4">
        <f t="shared" si="1"/>
        <v>0.12617150140537392</v>
      </c>
      <c r="H4">
        <f t="shared" si="1"/>
        <v>0.10498824999745437</v>
      </c>
      <c r="I4">
        <f t="shared" si="1"/>
        <v>9.0300871327536947E-2</v>
      </c>
      <c r="J4">
        <f t="shared" si="1"/>
        <v>8.5695555674239254E-2</v>
      </c>
      <c r="K4">
        <f t="shared" si="1"/>
        <v>8.3996141259561452E-2</v>
      </c>
      <c r="L4">
        <f t="shared" si="1"/>
        <v>8.2051420305458755E-2</v>
      </c>
      <c r="M4">
        <f t="shared" si="1"/>
        <v>8.4732246839585912E-2</v>
      </c>
      <c r="N4">
        <f t="shared" si="1"/>
        <v>8.6721315882067218E-2</v>
      </c>
      <c r="O4">
        <f t="shared" si="1"/>
        <v>8.999542295040508E-2</v>
      </c>
      <c r="P4">
        <f t="shared" si="1"/>
        <v>9.3099845357075273E-2</v>
      </c>
      <c r="Q4">
        <f t="shared" si="1"/>
        <v>9.8315916981161489E-2</v>
      </c>
      <c r="R4">
        <f t="shared" si="1"/>
        <v>0.10255666886729742</v>
      </c>
      <c r="S4">
        <f t="shared" si="1"/>
        <v>0.10659613837734228</v>
      </c>
      <c r="T4">
        <f t="shared" si="1"/>
        <v>0.11096033728962462</v>
      </c>
      <c r="U4">
        <f t="shared" si="1"/>
        <v>0.11599712578898735</v>
      </c>
      <c r="V4">
        <f t="shared" si="1"/>
        <v>0.12032406647683458</v>
      </c>
      <c r="W4">
        <f t="shared" si="1"/>
        <v>0.12516043069975169</v>
      </c>
      <c r="X4">
        <f t="shared" si="1"/>
        <v>0.12999429684483621</v>
      </c>
      <c r="Y4">
        <f t="shared" si="1"/>
        <v>0.13461903273851883</v>
      </c>
      <c r="Z4">
        <f t="shared" si="1"/>
        <v>0.13902720127793922</v>
      </c>
      <c r="AA4">
        <f t="shared" si="1"/>
        <v>0.14328945712804231</v>
      </c>
      <c r="AB4">
        <f t="shared" si="1"/>
        <v>0.14774100690198932</v>
      </c>
      <c r="AC4">
        <f t="shared" si="1"/>
        <v>0.1518087675220261</v>
      </c>
      <c r="AD4">
        <f t="shared" si="1"/>
        <v>0.15626210054988288</v>
      </c>
      <c r="AE4">
        <f t="shared" si="1"/>
        <v>0.15984769880214555</v>
      </c>
      <c r="AF4">
        <f t="shared" si="1"/>
        <v>0.16339486171637763</v>
      </c>
    </row>
    <row r="5" spans="1:32" x14ac:dyDescent="0.25">
      <c r="A5" t="s">
        <v>3</v>
      </c>
      <c r="B5">
        <f t="shared" si="0"/>
        <v>0.48583569706917185</v>
      </c>
      <c r="C5">
        <f t="shared" si="1"/>
        <v>0.35794303231417623</v>
      </c>
      <c r="D5">
        <f t="shared" si="1"/>
        <v>0.26753023196539871</v>
      </c>
      <c r="E5">
        <f t="shared" si="1"/>
        <v>0.20322091529539887</v>
      </c>
      <c r="F5">
        <f t="shared" si="1"/>
        <v>0.15741718002672078</v>
      </c>
      <c r="G5">
        <f t="shared" si="1"/>
        <v>0.12617150140537392</v>
      </c>
      <c r="H5">
        <f t="shared" si="1"/>
        <v>0.10498824999745437</v>
      </c>
      <c r="I5">
        <f t="shared" si="1"/>
        <v>9.0300871327536947E-2</v>
      </c>
      <c r="J5">
        <f t="shared" si="1"/>
        <v>8.5695555674239254E-2</v>
      </c>
      <c r="K5">
        <f t="shared" si="1"/>
        <v>8.3996141259561452E-2</v>
      </c>
      <c r="L5">
        <f t="shared" si="1"/>
        <v>8.2051420305458755E-2</v>
      </c>
      <c r="M5">
        <f t="shared" si="1"/>
        <v>8.4732246839585912E-2</v>
      </c>
      <c r="N5">
        <f t="shared" si="1"/>
        <v>8.6721315882067218E-2</v>
      </c>
      <c r="O5">
        <f t="shared" si="1"/>
        <v>8.999542295040508E-2</v>
      </c>
      <c r="P5">
        <f t="shared" si="1"/>
        <v>9.3099845357075273E-2</v>
      </c>
      <c r="Q5">
        <f t="shared" si="1"/>
        <v>9.8315916981161489E-2</v>
      </c>
      <c r="R5">
        <f t="shared" si="1"/>
        <v>0.10255666886729742</v>
      </c>
      <c r="S5">
        <f t="shared" si="1"/>
        <v>0.10659613837734228</v>
      </c>
      <c r="T5">
        <f t="shared" si="1"/>
        <v>0.11096033728962462</v>
      </c>
      <c r="U5">
        <f t="shared" si="1"/>
        <v>0.11599712578898735</v>
      </c>
      <c r="V5">
        <f t="shared" si="1"/>
        <v>0.12032406647683458</v>
      </c>
      <c r="W5">
        <f t="shared" si="1"/>
        <v>0.12516043069975169</v>
      </c>
      <c r="X5">
        <f t="shared" si="1"/>
        <v>0.12999429684483621</v>
      </c>
      <c r="Y5">
        <f t="shared" si="1"/>
        <v>0.13461903273851883</v>
      </c>
      <c r="Z5">
        <f t="shared" si="1"/>
        <v>0.13902720127793922</v>
      </c>
      <c r="AA5">
        <f t="shared" si="1"/>
        <v>0.14328945712804231</v>
      </c>
      <c r="AB5">
        <f t="shared" si="1"/>
        <v>0.14774100690198932</v>
      </c>
      <c r="AC5">
        <f t="shared" si="1"/>
        <v>0.1518087675220261</v>
      </c>
      <c r="AD5">
        <f t="shared" si="1"/>
        <v>0.15626210054988288</v>
      </c>
      <c r="AE5">
        <f t="shared" si="1"/>
        <v>0.15984769880214555</v>
      </c>
      <c r="AF5">
        <f t="shared" si="1"/>
        <v>0.16339486171637763</v>
      </c>
    </row>
    <row r="6" spans="1:32" x14ac:dyDescent="0.25">
      <c r="A6" t="s">
        <v>4</v>
      </c>
      <c r="B6">
        <f t="shared" si="0"/>
        <v>0.48583569706917185</v>
      </c>
      <c r="C6">
        <f t="shared" si="1"/>
        <v>0.35794303231417623</v>
      </c>
      <c r="D6">
        <f t="shared" si="1"/>
        <v>0.26753023196539871</v>
      </c>
      <c r="E6">
        <f t="shared" si="1"/>
        <v>0.20322091529539887</v>
      </c>
      <c r="F6">
        <f t="shared" si="1"/>
        <v>0.15741718002672078</v>
      </c>
      <c r="G6">
        <f t="shared" si="1"/>
        <v>0.12617150140537392</v>
      </c>
      <c r="H6">
        <f t="shared" si="1"/>
        <v>0.10498824999745437</v>
      </c>
      <c r="I6">
        <f t="shared" si="1"/>
        <v>9.0300871327536947E-2</v>
      </c>
      <c r="J6">
        <f t="shared" si="1"/>
        <v>8.5695555674239254E-2</v>
      </c>
      <c r="K6">
        <f t="shared" si="1"/>
        <v>8.3996141259561452E-2</v>
      </c>
      <c r="L6">
        <f t="shared" si="1"/>
        <v>8.2051420305458755E-2</v>
      </c>
      <c r="M6">
        <f t="shared" si="1"/>
        <v>8.4732246839585912E-2</v>
      </c>
      <c r="N6">
        <f t="shared" si="1"/>
        <v>8.6721315882067218E-2</v>
      </c>
      <c r="O6">
        <f t="shared" si="1"/>
        <v>8.999542295040508E-2</v>
      </c>
      <c r="P6">
        <f t="shared" si="1"/>
        <v>9.3099845357075273E-2</v>
      </c>
      <c r="Q6">
        <f t="shared" si="1"/>
        <v>9.8315916981161489E-2</v>
      </c>
      <c r="R6">
        <f t="shared" si="1"/>
        <v>0.10255666886729742</v>
      </c>
      <c r="S6">
        <f t="shared" si="1"/>
        <v>0.10659613837734228</v>
      </c>
      <c r="T6">
        <f t="shared" si="1"/>
        <v>0.11096033728962462</v>
      </c>
      <c r="U6">
        <f t="shared" si="1"/>
        <v>0.11599712578898735</v>
      </c>
      <c r="V6">
        <f t="shared" si="1"/>
        <v>0.12032406647683458</v>
      </c>
      <c r="W6">
        <f t="shared" si="1"/>
        <v>0.12516043069975169</v>
      </c>
      <c r="X6">
        <f t="shared" si="1"/>
        <v>0.12999429684483621</v>
      </c>
      <c r="Y6">
        <f t="shared" si="1"/>
        <v>0.13461903273851883</v>
      </c>
      <c r="Z6">
        <f t="shared" si="1"/>
        <v>0.13902720127793922</v>
      </c>
      <c r="AA6">
        <f t="shared" si="1"/>
        <v>0.14328945712804231</v>
      </c>
      <c r="AB6">
        <f t="shared" si="1"/>
        <v>0.14774100690198932</v>
      </c>
      <c r="AC6">
        <f t="shared" si="1"/>
        <v>0.1518087675220261</v>
      </c>
      <c r="AD6">
        <f t="shared" si="1"/>
        <v>0.15626210054988288</v>
      </c>
      <c r="AE6">
        <f t="shared" si="1"/>
        <v>0.15984769880214555</v>
      </c>
      <c r="AF6">
        <f t="shared" si="1"/>
        <v>0.16339486171637763</v>
      </c>
    </row>
    <row r="7" spans="1:32" x14ac:dyDescent="0.25">
      <c r="A7" t="s">
        <v>5</v>
      </c>
      <c r="B7">
        <f t="shared" si="0"/>
        <v>0.48583569706917185</v>
      </c>
      <c r="C7">
        <f t="shared" si="1"/>
        <v>0.35794303231417623</v>
      </c>
      <c r="D7">
        <f t="shared" si="1"/>
        <v>0.26753023196539871</v>
      </c>
      <c r="E7">
        <f t="shared" si="1"/>
        <v>0.20322091529539887</v>
      </c>
      <c r="F7">
        <f t="shared" si="1"/>
        <v>0.15741718002672078</v>
      </c>
      <c r="G7">
        <f t="shared" si="1"/>
        <v>0.12617150140537392</v>
      </c>
      <c r="H7">
        <f t="shared" si="1"/>
        <v>0.10498824999745437</v>
      </c>
      <c r="I7">
        <f t="shared" si="1"/>
        <v>9.0300871327536947E-2</v>
      </c>
      <c r="J7">
        <f t="shared" si="1"/>
        <v>8.5695555674239254E-2</v>
      </c>
      <c r="K7">
        <f t="shared" si="1"/>
        <v>8.3996141259561452E-2</v>
      </c>
      <c r="L7">
        <f t="shared" si="1"/>
        <v>8.2051420305458755E-2</v>
      </c>
      <c r="M7">
        <f t="shared" si="1"/>
        <v>8.4732246839585912E-2</v>
      </c>
      <c r="N7">
        <f t="shared" si="1"/>
        <v>8.6721315882067218E-2</v>
      </c>
      <c r="O7">
        <f t="shared" si="1"/>
        <v>8.999542295040508E-2</v>
      </c>
      <c r="P7">
        <f t="shared" si="1"/>
        <v>9.3099845357075273E-2</v>
      </c>
      <c r="Q7">
        <f t="shared" si="1"/>
        <v>9.8315916981161489E-2</v>
      </c>
      <c r="R7">
        <f t="shared" si="1"/>
        <v>0.10255666886729742</v>
      </c>
      <c r="S7">
        <f t="shared" si="1"/>
        <v>0.10659613837734228</v>
      </c>
      <c r="T7">
        <f t="shared" si="1"/>
        <v>0.11096033728962462</v>
      </c>
      <c r="U7">
        <f t="shared" si="1"/>
        <v>0.11599712578898735</v>
      </c>
      <c r="V7">
        <f t="shared" si="1"/>
        <v>0.12032406647683458</v>
      </c>
      <c r="W7">
        <f t="shared" si="1"/>
        <v>0.12516043069975169</v>
      </c>
      <c r="X7">
        <f t="shared" si="1"/>
        <v>0.12999429684483621</v>
      </c>
      <c r="Y7">
        <f t="shared" si="1"/>
        <v>0.13461903273851883</v>
      </c>
      <c r="Z7">
        <f t="shared" si="1"/>
        <v>0.13902720127793922</v>
      </c>
      <c r="AA7">
        <f t="shared" si="1"/>
        <v>0.14328945712804231</v>
      </c>
      <c r="AB7">
        <f t="shared" si="1"/>
        <v>0.14774100690198932</v>
      </c>
      <c r="AC7">
        <f t="shared" si="1"/>
        <v>0.1518087675220261</v>
      </c>
      <c r="AD7">
        <f t="shared" si="1"/>
        <v>0.15626210054988288</v>
      </c>
      <c r="AE7">
        <f t="shared" si="1"/>
        <v>0.15984769880214555</v>
      </c>
      <c r="AF7">
        <f t="shared" si="1"/>
        <v>0.16339486171637763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AEO 2021 Table 20</vt:lpstr>
      <vt:lpstr>AEO 2021 Table 35</vt:lpstr>
      <vt:lpstr>AEO 2021 Table 39</vt:lpstr>
      <vt:lpstr>AEO 2021 Table 41</vt:lpstr>
      <vt:lpstr>AEO 2020 Table 20</vt:lpstr>
      <vt:lpstr>AEO 2020 Table 35</vt:lpstr>
      <vt:lpstr>AEO 2020 Table 39</vt:lpstr>
      <vt:lpstr>AEO 2020 Table 41</vt:lpstr>
      <vt:lpstr>ESF</vt:lpstr>
      <vt:lpstr>ESF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Robbie Orvis</cp:lastModifiedBy>
  <dcterms:created xsi:type="dcterms:W3CDTF">2021-04-28T21:25:16Z</dcterms:created>
  <dcterms:modified xsi:type="dcterms:W3CDTF">2021-05-05T14:08:47Z</dcterms:modified>
</cp:coreProperties>
</file>